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H0系统预排" sheetId="1" r:id="rId1"/>
    <sheet name="新系统菜单样式" sheetId="2" r:id="rId2"/>
    <sheet name="批量操作日志" sheetId="3" r:id="rId3"/>
    <sheet name="权限下拉列表" sheetId="4" r:id="rId4"/>
    <sheet name="一级菜单" sheetId="5" r:id="rId5"/>
    <sheet name="Sheet8" sheetId="6" r:id="rId6"/>
    <sheet name="CRM计划菜单" sheetId="7" r:id="rId7"/>
    <sheet name="AE计划菜单" sheetId="8" r:id="rId8"/>
    <sheet name="权限规则" sheetId="9" r:id="rId9"/>
    <sheet name="副本" sheetId="10" r:id="rId10"/>
    <sheet name="MBO计划菜单" sheetId="11" r:id="rId11" state="hidden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BP2" authorId="0">
      <text>
        <r>
          <t xml:space="preserve">海外事业部产品部开通，可查询所有产品</t>
        </r>
        <r>
          <t xml:space="preserve">
</t>
        </r>
        <r>
          <t xml:space="preserve">  - 阿树</t>
        </r>
      </text>
    </comment>
    <comment ref="BM2" authorId="0">
      <text>
        <r>
          <t xml:space="preserve">根据当前事业部关联映射表查询，一般开给计划物流中心</t>
        </r>
        <r>
          <t xml:space="preserve">
</t>
        </r>
        <r>
          <t xml:space="preserve">  - 阿树</t>
        </r>
      </text>
    </comment>
    <comment ref="BL2" authorId="0">
      <text>
        <r>
          <t xml:space="preserve">当前事业部库存</t>
        </r>
        <r>
          <t xml:space="preserve">
</t>
        </r>
        <r>
          <t xml:space="preserve">  - 阿树</t>
        </r>
      </text>
    </comment>
  </commentList>
</comments>
</file>

<file path=xl/sharedStrings.xml><?xml version="1.0" encoding="utf-8"?>
<sst xmlns="http://schemas.openxmlformats.org/spreadsheetml/2006/main">
  <si>
    <t>SIT权限检查（
外部：1代表权限已配好，反之则为2。
内部：3代表、权限已配好，反之则为4）</t>
  </si>
  <si>
    <t>查看当前账号关联的经销商（单个）数据</t>
  </si>
  <si>
    <t>查看当前登录事业部的所有数据</t>
  </si>
  <si>
    <t>以事业部维度，查看个人创建或者个人关联经销商数据。特殊，列表看个人创建，单据详情可选全部经销商：折扣政策、战略报备），当菜单包含战略项目字样时，再增加一个或者当前单据的项目经理=当前用户</t>
  </si>
  <si>
    <t>以事业部维度，查看个人创建或个人关联经销商或当前部门下属所管辖经销商数据</t>
  </si>
  <si>
    <t>查看当前登录事业部所有的数据</t>
  </si>
  <si>
    <t>MBO业务</t>
  </si>
  <si>
    <t>菜单编码（唯一）</t>
  </si>
  <si>
    <t>一级菜单</t>
  </si>
  <si>
    <t>二级菜单</t>
  </si>
  <si>
    <t>三级菜单</t>
  </si>
  <si>
    <t>菜单渠道属性</t>
  </si>
  <si>
    <t>经销商可阅</t>
  </si>
  <si>
    <t>内部可阅/废弃</t>
  </si>
  <si>
    <t>涉及系统</t>
  </si>
  <si>
    <t>生产需复核</t>
  </si>
  <si>
    <t>AE_MENUID</t>
  </si>
  <si>
    <t>备注</t>
  </si>
  <si>
    <t>原菜单路径1</t>
  </si>
  <si>
    <t>原菜单路径2</t>
  </si>
  <si>
    <t>原菜单路径3</t>
  </si>
  <si>
    <t>配置优先级</t>
  </si>
  <si>
    <t>技术配置</t>
  </si>
  <si>
    <t>汉得复核</t>
  </si>
  <si>
    <t>箭牌复核sit</t>
  </si>
  <si>
    <t>默认菜单按钮权限（针对本表所有角色）</t>
  </si>
  <si>
    <t>█经销商按钮权限█</t>
  </si>
  <si>
    <t>经销商
主账号</t>
  </si>
  <si>
    <t>法人账号</t>
  </si>
  <si>
    <t>经销商
负责人</t>
  </si>
  <si>
    <t>经销商
采购</t>
  </si>
  <si>
    <t>经销商
仓管</t>
  </si>
  <si>
    <t>经销商
财务</t>
  </si>
  <si>
    <t>经销商工程报备</t>
  </si>
  <si>
    <t>经销商家装报备</t>
  </si>
  <si>
    <t>经销商产品专员</t>
  </si>
  <si>
    <t>出口经销商</t>
  </si>
  <si>
    <t>电子合同签章</t>
  </si>
  <si>
    <t>经销商工程核销</t>
  </si>
  <si>
    <t>经销商家装核销</t>
  </si>
  <si>
    <t>经销商延期核销</t>
  </si>
  <si>
    <t>价格查询</t>
  </si>
  <si>
    <t>工厂库存查询</t>
  </si>
  <si>
    <t>库存查询</t>
  </si>
  <si>
    <t>工程报备专员</t>
  </si>
  <si>
    <t>家装报备专员</t>
  </si>
  <si>
    <t>报备查询</t>
  </si>
  <si>
    <t>工程合同专员</t>
  </si>
  <si>
    <t>家装合同专员</t>
  </si>
  <si>
    <t>运营管理</t>
  </si>
  <si>
    <t>█报备、合同、运营默认按钮权限█</t>
  </si>
  <si>
    <t>战略工程项目管理</t>
  </si>
  <si>
    <t>工程项目管理</t>
  </si>
  <si>
    <t>家装项目管理</t>
  </si>
  <si>
    <t>区域销售代表</t>
  </si>
  <si>
    <t>大区管理</t>
  </si>
  <si>
    <t>█项目、区域销售默认权限█</t>
  </si>
  <si>
    <t>发货专员</t>
  </si>
  <si>
    <t>调度专员</t>
  </si>
  <si>
    <t>计划物流</t>
  </si>
  <si>
    <t>█发货、调度、物流默认权限█</t>
  </si>
  <si>
    <t>销售财务</t>
  </si>
  <si>
    <t>█销售财务默认权限█</t>
  </si>
  <si>
    <t>认领核销</t>
  </si>
  <si>
    <t>BI人员查看</t>
  </si>
  <si>
    <t>AE-工程合同及折扣单查看</t>
  </si>
  <si>
    <t>自营工程签收</t>
  </si>
  <si>
    <t>发票作废与取消核销</t>
  </si>
  <si>
    <t>真实性核销审核</t>
  </si>
  <si>
    <t>库存查询（映射）</t>
  </si>
  <si>
    <t>价格查询（导出）</t>
  </si>
  <si>
    <t>产品查询（所有）</t>
  </si>
  <si>
    <t>产品查询（导出）</t>
  </si>
  <si>
    <t>产品查询</t>
  </si>
  <si>
    <t>产品维护</t>
  </si>
  <si>
    <t>产品推广等级维护</t>
  </si>
  <si>
    <t>产品SM状态变更</t>
  </si>
  <si>
    <t>售后产品SM状态变更</t>
  </si>
  <si>
    <t>产品说明书维护</t>
  </si>
  <si>
    <t>软装经理</t>
  </si>
  <si>
    <t>软装总监</t>
  </si>
  <si>
    <t>合同及订单查询</t>
  </si>
  <si>
    <t>展示总监（新增）</t>
  </si>
  <si>
    <t>合同档案管理员（新增）</t>
  </si>
  <si>
    <t>展示部人员</t>
  </si>
  <si>
    <t>样品折扣政策查询</t>
  </si>
  <si>
    <t>装修报销标准维护</t>
  </si>
  <si>
    <t>门店档案资料查询（新）</t>
  </si>
  <si>
    <t>单体项目报备导出</t>
  </si>
  <si>
    <t>家装折扣政策查询</t>
  </si>
  <si>
    <t>门店装修报表查询</t>
  </si>
  <si>
    <t>█产品维护权限█</t>
  </si>
  <si>
    <t>培训师</t>
  </si>
  <si>
    <t>活动策划师</t>
  </si>
  <si>
    <t>设计师</t>
  </si>
  <si>
    <t>培训管理员</t>
  </si>
  <si>
    <t>活动策划管理员</t>
  </si>
  <si>
    <t>设计师管理员</t>
  </si>
  <si>
    <t>集团合同管理员</t>
  </si>
  <si>
    <t>问题反馈处理回复</t>
  </si>
  <si>
    <t>菜单使用频率</t>
  </si>
  <si>
    <t>最新更新时间（按sj精确到时分秒）</t>
  </si>
  <si>
    <t>更新记录（调整人+调整内容+调整时间）</t>
  </si>
  <si>
    <t>基础资料</t>
  </si>
  <si>
    <t>客户资料</t>
  </si>
  <si>
    <t>经销商档案</t>
  </si>
  <si>
    <t>全渠道</t>
  </si>
  <si>
    <t>是</t>
  </si>
  <si>
    <t>CRM/AE/MBO</t>
  </si>
  <si>
    <t>12036281，12036115</t>
  </si>
  <si>
    <t>（查询+新建地址）</t>
  </si>
  <si>
    <t>1、3</t>
  </si>
  <si>
    <t>编辑</t>
  </si>
  <si>
    <t>√</t>
  </si>
  <si>
    <t>编辑,导出</t>
  </si>
  <si>
    <t>法人客户档案</t>
  </si>
  <si>
    <t>法人</t>
  </si>
  <si>
    <t>AMCS-基础资料-法人客户档案</t>
  </si>
  <si>
    <t>AMCS-基础资料-交易公司</t>
  </si>
  <si>
    <t>见法人对账</t>
  </si>
  <si>
    <t>导出</t>
  </si>
  <si>
    <t>供应商档案</t>
  </si>
  <si>
    <t>AE</t>
  </si>
  <si>
    <t>12036282，12035823</t>
  </si>
  <si>
    <t>除导出外不限</t>
  </si>
  <si>
    <t>全部数据</t>
  </si>
  <si>
    <t>编辑,全部数据</t>
  </si>
  <si>
    <t>导出,全部数据</t>
  </si>
  <si>
    <t/>
  </si>
  <si>
    <t>分销商档案</t>
  </si>
  <si>
    <t>编辑,失效,生效</t>
  </si>
  <si>
    <t>2026-4-26 10:47:01：莫小丽“新增运营及区域销售可操作失效与恢复生效按钮</t>
  </si>
  <si>
    <t>订单设置</t>
  </si>
  <si>
    <t>产品线关联设置</t>
  </si>
  <si>
    <t>IT</t>
  </si>
  <si>
    <t>CRM/AE</t>
  </si>
  <si>
    <t>未开发</t>
  </si>
  <si>
    <t>不限</t>
  </si>
  <si>
    <t>产品渠道设置</t>
  </si>
  <si>
    <t>业务渠道设置</t>
  </si>
  <si>
    <t>产品线维护</t>
  </si>
  <si>
    <t>常规设置</t>
  </si>
  <si>
    <t>行政区域</t>
  </si>
  <si>
    <t>12036290，12036160</t>
  </si>
  <si>
    <t>事业部设置</t>
  </si>
  <si>
    <t>12036287，12036150</t>
  </si>
  <si>
    <t>无需配置</t>
  </si>
  <si>
    <t>合同类型与销售渠道关联关系设置</t>
  </si>
  <si>
    <t>项目进度定义</t>
  </si>
  <si>
    <t>工程</t>
  </si>
  <si>
    <t>行政销售区域对照列表</t>
  </si>
  <si>
    <t>单据审批人对照表</t>
  </si>
  <si>
    <t>数据权限设置</t>
  </si>
  <si>
    <t>经销商配置</t>
  </si>
  <si>
    <t>AE和CRM事业部对应关系表配置</t>
  </si>
  <si>
    <t>节假日维护（无）</t>
  </si>
  <si>
    <t>编辑,导出,全部数据</t>
  </si>
  <si>
    <t>产品中心</t>
  </si>
  <si>
    <t>产品资料</t>
  </si>
  <si>
    <t>产品列表</t>
  </si>
  <si>
    <t>关联事业部的全部</t>
  </si>
  <si>
    <t>2026年4月22日21:15:52</t>
  </si>
  <si>
    <t>区肇蓉+新增角色“产品查询（所有）、产品查询”+2026.4.22”</t>
  </si>
  <si>
    <t>产品变更列表</t>
  </si>
  <si>
    <t>包含上下架、推广资料、图册与附件、关联产品</t>
  </si>
  <si>
    <t>产品推广等级字段要求配置</t>
  </si>
  <si>
    <t>产品图册维护（废弃原AE功能）</t>
  </si>
  <si>
    <t>AE产品图册上传</t>
  </si>
  <si>
    <t>AE产品图册</t>
  </si>
  <si>
    <t>产品SM状态变更申请</t>
  </si>
  <si>
    <t>说明书</t>
  </si>
  <si>
    <t>产品说明书</t>
  </si>
  <si>
    <t>内</t>
  </si>
  <si>
    <t>说明书分类</t>
  </si>
  <si>
    <t>说明书查阅数据</t>
  </si>
  <si>
    <t>说明书关联产品</t>
  </si>
  <si>
    <t>产品设置</t>
  </si>
  <si>
    <t>(未来)</t>
  </si>
  <si>
    <t>CRM</t>
  </si>
  <si>
    <t>经销商维护自选可售产品清单</t>
  </si>
  <si>
    <t>价目表</t>
  </si>
  <si>
    <t>价目表查询</t>
  </si>
  <si>
    <t>关联事业部的全部数据</t>
  </si>
  <si>
    <t>2026年4月25日10:55:52</t>
  </si>
  <si>
    <t>区肇蓉+新增角色“价格查询、价格查询（导出）”+2026.4.25”</t>
  </si>
  <si>
    <t>库存</t>
  </si>
  <si>
    <t>经销商/内部，</t>
  </si>
  <si>
    <t>区肇蓉+新增角色“库存查询（映射）+2026.4.22”</t>
  </si>
  <si>
    <t>是，未来</t>
  </si>
  <si>
    <t>(内部-未来)</t>
  </si>
  <si>
    <t>事业部库存查询</t>
  </si>
  <si>
    <t>（经销商)责任制</t>
  </si>
  <si>
    <t>2026年4月18日17:32:52</t>
  </si>
  <si>
    <t>区肇蓉，拿掉软装总监、软装经理关于“事业部库存查询”勾选，内部用户不涉及权限</t>
  </si>
  <si>
    <t>门店管理</t>
  </si>
  <si>
    <t>门店档案</t>
  </si>
  <si>
    <t>新建门店申请</t>
  </si>
  <si>
    <t>√导出</t>
  </si>
  <si>
    <t>门店变更申请</t>
  </si>
  <si>
    <t>门店设置</t>
  </si>
  <si>
    <t>门店照片设置</t>
  </si>
  <si>
    <t>门店验收信息设置</t>
  </si>
  <si>
    <t>门店装修标准</t>
  </si>
  <si>
    <t>门头展板报销标准</t>
  </si>
  <si>
    <t>经销商额度外限额</t>
  </si>
  <si>
    <t>2026年4月14日20:08:52</t>
  </si>
  <si>
    <t>林辅深：区域经理不要给权限，此单据没有审批流程，菜单权限控制在运营&amp;财务手上</t>
  </si>
  <si>
    <t>门店装修</t>
  </si>
  <si>
    <t>门店装修申请与进度更新</t>
  </si>
  <si>
    <t>查看流程,打印</t>
  </si>
  <si>
    <t>编辑,作废,重新生成</t>
  </si>
  <si>
    <t>门店验收与报销单</t>
  </si>
  <si>
    <t>12036454</t>
  </si>
  <si>
    <t>1，3</t>
  </si>
  <si>
    <t>编辑,作废,添加软装订单,移除软装订单</t>
  </si>
  <si>
    <t>盖章申请</t>
  </si>
  <si>
    <t>门店装修额内兑现</t>
  </si>
  <si>
    <t>额度内兑现批量复核</t>
  </si>
  <si>
    <t>财务</t>
  </si>
  <si>
    <t>门店装修额度外兑现</t>
  </si>
  <si>
    <t>查看流程</t>
  </si>
  <si>
    <t>2026年4月29日10:31:54</t>
  </si>
  <si>
    <t>门店装修申请变更</t>
  </si>
  <si>
    <t>编辑,作废</t>
  </si>
  <si>
    <t>门店装修申请关闭</t>
  </si>
  <si>
    <t>门头展板报销申请单</t>
  </si>
  <si>
    <t>编辑,发起签署</t>
  </si>
  <si>
    <t>门头展板兑现</t>
  </si>
  <si>
    <t>广告投放</t>
  </si>
  <si>
    <t>广告投放申请</t>
  </si>
  <si>
    <t>额度内外业务合并</t>
  </si>
  <si>
    <t>额度外广告投放申请</t>
  </si>
  <si>
    <t>广告费报销</t>
  </si>
  <si>
    <t>额度外广告费报销</t>
  </si>
  <si>
    <t>广告报销发票兑现</t>
  </si>
  <si>
    <t>广告报销兑现</t>
  </si>
  <si>
    <t>额度外广告报销兑现</t>
  </si>
  <si>
    <t>除导出外不限,打印</t>
  </si>
  <si>
    <t>编辑,打印</t>
  </si>
  <si>
    <t>（1）2026-4-26 10:48:05“莫小丽区域销售新增可操作”发起签署“按钮</t>
  </si>
  <si>
    <t>样品管理</t>
  </si>
  <si>
    <t>待定</t>
  </si>
  <si>
    <t>AE/MBO</t>
  </si>
  <si>
    <t>门店上样登记</t>
  </si>
  <si>
    <t>门店样品处理</t>
  </si>
  <si>
    <t>装修报表</t>
  </si>
  <si>
    <t>门店装修额外兑现报表</t>
  </si>
  <si>
    <t>门店装修申请与进度更新报表</t>
  </si>
  <si>
    <t>门店验收与报销单报表</t>
  </si>
  <si>
    <t>莫小丽：漏菜单，补充权限</t>
  </si>
  <si>
    <t>额度内兑现统计报表</t>
  </si>
  <si>
    <t>店面额度内兑现余额表</t>
  </si>
  <si>
    <t>额度外台账（无）</t>
  </si>
  <si>
    <t>额度外台账</t>
  </si>
  <si>
    <t>额度内台账（无）</t>
  </si>
  <si>
    <t>额度内台账</t>
  </si>
  <si>
    <t>兑现汇总</t>
  </si>
  <si>
    <t>门店报表</t>
  </si>
  <si>
    <t>门店查询与分布（无）</t>
  </si>
  <si>
    <t>门店查询与分布</t>
  </si>
  <si>
    <t>门店统计分析</t>
  </si>
  <si>
    <t>门店区域分布</t>
  </si>
  <si>
    <t>户外广告分布</t>
  </si>
  <si>
    <t>门店分析（无）</t>
  </si>
  <si>
    <t>门店分析</t>
  </si>
  <si>
    <t>工程管理</t>
  </si>
  <si>
    <t>项目商机</t>
  </si>
  <si>
    <t>单体项目报备</t>
  </si>
  <si>
    <t>编辑,申诉</t>
  </si>
  <si>
    <t>√,更新标准地址及信息,查重</t>
  </si>
  <si>
    <t>√,查重</t>
  </si>
  <si>
    <t>项目进度更新</t>
  </si>
  <si>
    <t>战略项目报备</t>
  </si>
  <si>
    <t>编辑,查看流程,二次报备,个人创建的数据,项目经理为他</t>
  </si>
  <si>
    <t>（1）2026-4-26 10:49:24莫小丽：战略工程管理新增可二次报备按钮，可查看项目经理为他的数据权限</t>
  </si>
  <si>
    <t>工程项目档案</t>
  </si>
  <si>
    <t>报备解冻申请</t>
  </si>
  <si>
    <t>报备生/失效申请</t>
  </si>
  <si>
    <t>单体项目报备失效申请</t>
  </si>
  <si>
    <t>单体项目报备生效申请</t>
  </si>
  <si>
    <t>1、2026-5-9 15:40:58取消经销商可查看权限</t>
  </si>
  <si>
    <t>战略报备变更</t>
  </si>
  <si>
    <t>编辑,查看流程,个人创建的数据,项目经理为他</t>
  </si>
  <si>
    <t>战略经理变更</t>
  </si>
  <si>
    <t>导入,导出</t>
  </si>
  <si>
    <t>2026-5-3 16:11:52莫小丽，增加默认导出权限</t>
  </si>
  <si>
    <t>工程项目结案</t>
  </si>
  <si>
    <t>项目合同</t>
  </si>
  <si>
    <t>经销商工程合同</t>
  </si>
  <si>
    <t>增补合同</t>
  </si>
  <si>
    <t>失效,导出</t>
  </si>
  <si>
    <t>莫小丽：增加角色：AE-工程合同及折扣单查看，可查看工程合同，工程折扣单</t>
  </si>
  <si>
    <t>自营工程合同</t>
  </si>
  <si>
    <t>莫小丽：增加角色：AE-工程合同及折扣单查看，可查看工程合同，工程折扣单；20260709：经销商工程报备增加自营工程合同申请权限</t>
  </si>
  <si>
    <t>项目交付</t>
  </si>
  <si>
    <t>工程合同产品变更</t>
  </si>
  <si>
    <t>删除</t>
  </si>
  <si>
    <t>编辑,删除</t>
  </si>
  <si>
    <t>工程折扣延期</t>
  </si>
  <si>
    <t>合同与折扣</t>
  </si>
  <si>
    <t>工程折扣单</t>
  </si>
  <si>
    <t>编辑,合同产品变更,生成订单</t>
  </si>
  <si>
    <t>（1）2026-4-24：莫小丽：增加角色：AE-工程合同及折扣单查看，可查看工程合同，工程折扣单
（2）2026-4-26 10:41:19增加经销商可操作生成订单、合同产品变更按钮（此按钮需满足条件才会出现）</t>
  </si>
  <si>
    <t>项目合同变更</t>
  </si>
  <si>
    <t>工程折扣政策申请</t>
  </si>
  <si>
    <t>工程折扣政策失效</t>
  </si>
  <si>
    <t>工程要货订单</t>
  </si>
  <si>
    <t>同步地址信息,查看定金与库存,申请不扣定金,打印</t>
  </si>
  <si>
    <t>编辑,修改地址</t>
  </si>
  <si>
    <t>工程自营签收</t>
  </si>
  <si>
    <t>莫小丽：默认权限增加“编辑”（2026-4-16 10:00:18）
运营管理角色新增自营工程签收权限，数据权限为当前事业部数据</t>
  </si>
  <si>
    <t>订单紧急要货/紧急要货订单</t>
  </si>
  <si>
    <t>功能权限有问题，先去掉权限</t>
  </si>
  <si>
    <t>提货时间变更</t>
  </si>
  <si>
    <t>有效延期申请</t>
  </si>
  <si>
    <t>紧急要货插单</t>
  </si>
  <si>
    <t>工程要货订单报表</t>
  </si>
  <si>
    <t>折扣单报表</t>
  </si>
  <si>
    <t>紧急要货报表</t>
  </si>
  <si>
    <t>提货时间变更表</t>
  </si>
  <si>
    <t>插单记录表</t>
  </si>
  <si>
    <t>服务费</t>
  </si>
  <si>
    <t>工程服务费报销</t>
  </si>
  <si>
    <t>工程服务费兑现</t>
  </si>
  <si>
    <t>项目往来</t>
  </si>
  <si>
    <t>项目到款引入</t>
  </si>
  <si>
    <t>导出,确认兑付</t>
  </si>
  <si>
    <t>项目到款认领</t>
  </si>
  <si>
    <t>项目到款认领撤销</t>
  </si>
  <si>
    <t>工程核销发票上传</t>
  </si>
  <si>
    <t>工程真实性核销</t>
  </si>
  <si>
    <t>核销发票上传</t>
  </si>
  <si>
    <t>真实性核销</t>
  </si>
  <si>
    <t>莫小丽：取消"经销商财务"	、经销商工程报备专员的工程取消核销和发票作废的菜单查看等权限（2026-4-16 10:04:29）</t>
  </si>
  <si>
    <t>报表中心</t>
  </si>
  <si>
    <t>核销发票上传明细报表</t>
  </si>
  <si>
    <t>··</t>
  </si>
  <si>
    <t>工程真实性核销明细报表</t>
  </si>
  <si>
    <t>功能合并后报表需合并</t>
  </si>
  <si>
    <t>真实性核销明细报表</t>
  </si>
  <si>
    <t>真实性核销抬价返还报表</t>
  </si>
  <si>
    <t>工程,家装</t>
  </si>
  <si>
    <t>真实性核销抬价返还明细报表</t>
  </si>
  <si>
    <t>工程项目透视</t>
  </si>
  <si>
    <t>合同完成率分析（无）</t>
  </si>
  <si>
    <t>（后期优化经销商可查）</t>
  </si>
  <si>
    <t>工程服务费兑现报表</t>
  </si>
  <si>
    <t>工程服务费签收报表</t>
  </si>
  <si>
    <t>工程服务费计提报表（无）</t>
  </si>
  <si>
    <t>已签未认领的出库单查询报表</t>
  </si>
  <si>
    <t>工程服务费可兑现金额报表</t>
  </si>
  <si>
    <t>家装管理</t>
  </si>
  <si>
    <t>家装商机</t>
  </si>
  <si>
    <t>网点信息申请</t>
  </si>
  <si>
    <t>家装</t>
  </si>
  <si>
    <t>与网点批量申请合同</t>
  </si>
  <si>
    <t>导入</t>
  </si>
  <si>
    <t>网点档案</t>
  </si>
  <si>
    <t>失效,生效</t>
  </si>
  <si>
    <t>网点变更申请</t>
  </si>
  <si>
    <t>已迁移到sit，待验证</t>
  </si>
  <si>
    <t>uat已经配置完 但是仍有问题</t>
  </si>
  <si>
    <t>家装战略报备</t>
  </si>
  <si>
    <t>家装单体报备</t>
  </si>
  <si>
    <t>家装项目档案</t>
  </si>
  <si>
    <t>家装战略经销商变更
</t>
  </si>
  <si>
    <t>家装战略网点分配/变更</t>
  </si>
  <si>
    <t>家装报备生/失效申请</t>
  </si>
  <si>
    <t>12036258，12036259</t>
  </si>
  <si>
    <t>家装单体报备变更</t>
  </si>
  <si>
    <t>（重复了）</t>
  </si>
  <si>
    <t>网点批量申请</t>
  </si>
  <si>
    <t>后续此菜单废弃</t>
  </si>
  <si>
    <t>家装合同</t>
  </si>
  <si>
    <t>编辑,增补合同</t>
  </si>
  <si>
    <t>失效</t>
  </si>
  <si>
    <t>家装直签合同</t>
  </si>
  <si>
    <t>（1）调整位置</t>
  </si>
  <si>
    <t>家装合同失效</t>
  </si>
  <si>
    <t>家装交付</t>
  </si>
  <si>
    <t>家装折扣单</t>
  </si>
  <si>
    <t>家装合同产品变更</t>
  </si>
  <si>
    <t>家装折扣延期</t>
  </si>
  <si>
    <t>家装折扣政策申请</t>
  </si>
  <si>
    <t>导入,复制</t>
  </si>
  <si>
    <t>√（含导出）</t>
  </si>
  <si>
    <t>莫小丽2026-6-9 09:01:47对角色家装折扣政策查询增加导出权限</t>
  </si>
  <si>
    <t>家装折扣政策失效</t>
  </si>
  <si>
    <t>家装要货订单</t>
  </si>
  <si>
    <t>同步地址信息,查看定金与库存,打印</t>
  </si>
  <si>
    <t>家装折扣单报表</t>
  </si>
  <si>
    <t>uat待验证</t>
  </si>
  <si>
    <t>家装要货订单报表</t>
  </si>
  <si>
    <t>家装出库单报表</t>
  </si>
  <si>
    <t>是，废弃</t>
  </si>
  <si>
    <t>家装往来</t>
  </si>
  <si>
    <t>家装核销发票上传</t>
  </si>
  <si>
    <t>编辑,删除,导出</t>
  </si>
  <si>
    <t>家装真实性核销</t>
  </si>
  <si>
    <t>工程/家装取消核销和发票作废</t>
  </si>
  <si>
    <t>已经重构完1，3</t>
  </si>
  <si>
    <t>2026年4月20日17:12:48</t>
  </si>
  <si>
    <t>莫小丽：2026-4-20 17:12:57取消经销商权限</t>
  </si>
  <si>
    <t>家装核销发票上传明细报表</t>
  </si>
  <si>
    <t>黎嘉琪+经销商家装核销角色增加此报表权限+2026年5月22日 14:36</t>
  </si>
  <si>
    <t>家装真实性核销明细报表</t>
  </si>
  <si>
    <t>样品及长库龄管理</t>
  </si>
  <si>
    <t>样品及长库龄折扣政策申请</t>
  </si>
  <si>
    <t>样品及长库龄折扣政策</t>
  </si>
  <si>
    <t>编辑,导出,个人创建的数据</t>
  </si>
  <si>
    <t>折扣政策</t>
  </si>
  <si>
    <t>样品及长库龄折扣政策失效</t>
  </si>
  <si>
    <t>折扣政策申请（零售/电商）</t>
  </si>
  <si>
    <t>零售</t>
  </si>
  <si>
    <t>（零售/电商/小五金/轻店）。注：不含家装及长库龄、样品</t>
  </si>
  <si>
    <t>折扣政策失效（零售/电商）</t>
  </si>
  <si>
    <t>折扣政策明细查询（内部用户）</t>
  </si>
  <si>
    <t>全渠道（不含工程通用折扣政策）</t>
  </si>
  <si>
    <t>导出,个人创建的数据</t>
  </si>
  <si>
    <t>导出,个人创建的数据,个人管辖的经销商数据</t>
  </si>
  <si>
    <t>折扣政策明细查询（经销商）</t>
  </si>
  <si>
    <t>开发中</t>
  </si>
  <si>
    <t>采购订单</t>
  </si>
  <si>
    <t>订单查询</t>
  </si>
  <si>
    <t>(已推CRM成功的所有订单）</t>
  </si>
  <si>
    <t>销售订单订单查询</t>
  </si>
  <si>
    <t>定制订单进度表查询</t>
  </si>
  <si>
    <t>销售订单订单进度表查询</t>
  </si>
  <si>
    <t>审核未发运查询</t>
  </si>
  <si>
    <t>占用定金明细报表</t>
  </si>
  <si>
    <t>出库单查询（全）</t>
  </si>
  <si>
    <t>出库单查询</t>
  </si>
  <si>
    <t>工程出库单</t>
  </si>
  <si>
    <t>家装出库单</t>
  </si>
  <si>
    <t>导出,个人管辖的经销商数据</t>
  </si>
  <si>
    <t>出库单查询（工程）</t>
  </si>
  <si>
    <t>出库单查询（家装）</t>
  </si>
  <si>
    <t>出库单查询（非工程/家装）</t>
  </si>
  <si>
    <t>订单创建</t>
  </si>
  <si>
    <t>计划订单</t>
  </si>
  <si>
    <t>销售订单创建计划订单</t>
  </si>
  <si>
    <t>常规订单</t>
  </si>
  <si>
    <t>销售订单创建常规订单</t>
  </si>
  <si>
    <t>定制订单</t>
  </si>
  <si>
    <t>销售订单创建定制订单</t>
  </si>
  <si>
    <t>样品及长库龄订单</t>
  </si>
  <si>
    <t>编辑,导出,修改地址</t>
  </si>
  <si>
    <t>广告物料订单</t>
  </si>
  <si>
    <t>销售订单创建广告物料订单</t>
  </si>
  <si>
    <t>转卖订单</t>
  </si>
  <si>
    <t>未来使用</t>
  </si>
  <si>
    <t>销售订单创建转卖订单</t>
  </si>
  <si>
    <t>出口订单创建</t>
  </si>
  <si>
    <t>出口计划订单</t>
  </si>
  <si>
    <t>出口订单创建出口计划订单</t>
  </si>
  <si>
    <t>出口常规订单</t>
  </si>
  <si>
    <t>出口订单创建出口常规订单</t>
  </si>
  <si>
    <t>出口定制订单</t>
  </si>
  <si>
    <t>出口订单创建出口定制订单</t>
  </si>
  <si>
    <t>成品出口退货订单</t>
  </si>
  <si>
    <t>出口订单创建成品出口退货订单</t>
  </si>
  <si>
    <t>发货跟踪</t>
  </si>
  <si>
    <t>发运确认</t>
  </si>
  <si>
    <t>MBO</t>
  </si>
  <si>
    <t>到岸价相关</t>
  </si>
  <si>
    <t>经销商端-采购管理-经销商采购-待发运管理</t>
  </si>
  <si>
    <t>收货确认</t>
  </si>
  <si>
    <t>经销商端-采购管理-经销商采购-待确认收货</t>
  </si>
  <si>
    <t>采购单发运跟踪</t>
  </si>
  <si>
    <t>经销商端-采购管理-经销商采购-行程轨迹管理-采购订单发运列表</t>
  </si>
  <si>
    <t>出库单发运跟踪</t>
  </si>
  <si>
    <t>经销商端-采购管理-经销商采购-行程轨迹管理-出库单发运列表</t>
  </si>
  <si>
    <t>异常反馈发起</t>
  </si>
  <si>
    <t>经销商端-采购管理-经销商采购-异常反馈管理-异常反馈</t>
  </si>
  <si>
    <t>异常反馈结果查询</t>
  </si>
  <si>
    <t>经销商端-采购管理-经销商采购-异常反馈管理-异常查询</t>
  </si>
  <si>
    <t>异常费用查询</t>
  </si>
  <si>
    <t>经销商端-采购管理-经销商采购-异常费用</t>
  </si>
  <si>
    <t>自动确认发货配置</t>
  </si>
  <si>
    <t>品牌端-采购管理-经销商采购-确认发货配置项</t>
  </si>
  <si>
    <t>订单行优先发货顺序维护</t>
  </si>
  <si>
    <t>销售订单订单行优先发货顺序维护</t>
  </si>
  <si>
    <t>退货订单</t>
  </si>
  <si>
    <t>退货申请单查询</t>
  </si>
  <si>
    <t>退货订单退货申请单查询</t>
  </si>
  <si>
    <t>2026年5月6日11:18:00</t>
  </si>
  <si>
    <t>区肇蓉，正式环境拿掉计划物流、销售财务、发货专员的菜单权限，先到CRM查询</t>
  </si>
  <si>
    <t>退货明细查询</t>
  </si>
  <si>
    <t>广告物料退货订单</t>
  </si>
  <si>
    <t>退货订单创建广告物料退货订单</t>
  </si>
  <si>
    <t>成品退货订单</t>
  </si>
  <si>
    <t>退货订单创建成品退货订单</t>
  </si>
  <si>
    <t>配件退货订单</t>
  </si>
  <si>
    <t>退货订单创建配件退货订单</t>
  </si>
  <si>
    <t>废料退货订单</t>
  </si>
  <si>
    <t>退货订单创建废料退货订单</t>
  </si>
  <si>
    <t>转卖退货订单</t>
  </si>
  <si>
    <t>退货订单创建转卖退货订单</t>
  </si>
  <si>
    <t>经销商库存</t>
  </si>
  <si>
    <t>月度库存上传</t>
  </si>
  <si>
    <t>月度库存审核</t>
  </si>
  <si>
    <t>月度库存导出</t>
  </si>
  <si>
    <t>上传数据统计</t>
  </si>
  <si>
    <t>上传时间设置</t>
  </si>
  <si>
    <t>点将管理</t>
  </si>
  <si>
    <t>基础管理</t>
  </si>
  <si>
    <t>评价模版列表</t>
  </si>
  <si>
    <t>废弃</t>
  </si>
  <si>
    <t>取消开发</t>
  </si>
  <si>
    <t>品牌端-营销-点将-基础信息-评价模版列表</t>
  </si>
  <si>
    <t>讲师档案</t>
  </si>
  <si>
    <t>品牌端-营销-点将-基础信息-讲师档案</t>
  </si>
  <si>
    <t>讲师排期</t>
  </si>
  <si>
    <t>查看当前账号的排期</t>
  </si>
  <si>
    <t>品牌端-营销-点将-基础信息-讲师排期</t>
  </si>
  <si>
    <t>策划师点将</t>
  </si>
  <si>
    <t>策划师档案</t>
  </si>
  <si>
    <t>品牌端-营销-点将-基础信息-策划师档案</t>
  </si>
  <si>
    <t>品牌端-营销-点将-基础信息-策划师档案审批</t>
  </si>
  <si>
    <t>策划师档案审批</t>
  </si>
  <si>
    <t>合并到策划师档案</t>
  </si>
  <si>
    <t>活动点将管理</t>
  </si>
  <si>
    <t>品牌端-营销-点将-点将管理-活动点将管理</t>
  </si>
  <si>
    <t>品牌端-营销-点将-点将管理-活动点将审批</t>
  </si>
  <si>
    <t>品牌端-营销-点将-点将管理-活动取消审批</t>
  </si>
  <si>
    <t>活动点将审批【考虑合并】</t>
  </si>
  <si>
    <t>合并到活动点将管理</t>
  </si>
  <si>
    <t>活动点将取消审批【考虑合并】</t>
  </si>
  <si>
    <t>活动点将执行</t>
  </si>
  <si>
    <t>品牌端-营销-点将-点将管理-点将活动（策）</t>
  </si>
  <si>
    <t>设计师点将</t>
  </si>
  <si>
    <t>设计师档案</t>
  </si>
  <si>
    <t>品牌端-营销-点将-基础信息-设计师档案</t>
  </si>
  <si>
    <t>品牌端-营销-点将-基础信息-设计师档案审批</t>
  </si>
  <si>
    <t>设计师档案审批【考虑合并】</t>
  </si>
  <si>
    <t>合并到设计师档案</t>
  </si>
  <si>
    <t>设计师饱和度</t>
  </si>
  <si>
    <t>查看当前账号的饱和度</t>
  </si>
  <si>
    <t>品牌端-营销-点将-基础信息-设计师饱和度</t>
  </si>
  <si>
    <t>设计点将管理</t>
  </si>
  <si>
    <t>品牌端-营销-点将-点将管理-设计点将管理</t>
  </si>
  <si>
    <t>品牌端-营销-点将-点将管理-设计点将审批</t>
  </si>
  <si>
    <t>品牌端-营销-点将-点将管理-设计点将取消审批（设计师）</t>
  </si>
  <si>
    <t>设计点将审批【考虑合并】</t>
  </si>
  <si>
    <t>合并到设计点将管理</t>
  </si>
  <si>
    <t>？？品牌端-营销-点将-点将管理-设计点将审批（设）【待评估是否同菜单】</t>
  </si>
  <si>
    <t>设计点将取消审批【考虑合并】</t>
  </si>
  <si>
    <t>？？品牌端-营销-点将-点将管理-设计点将审批</t>
  </si>
  <si>
    <t>设计点将执行</t>
  </si>
  <si>
    <t>品牌端-营销-点将-点将管理-点将活动（设）</t>
  </si>
  <si>
    <t>培训师点将</t>
  </si>
  <si>
    <t>培训师档案</t>
  </si>
  <si>
    <t>品牌端-营销-点将-基础信息-培训师档案</t>
  </si>
  <si>
    <t>品牌端-营销-点将-基础信息-培训师档案审批</t>
  </si>
  <si>
    <t>培训师档案审批【考虑合并】</t>
  </si>
  <si>
    <t>合并到培训师档案</t>
  </si>
  <si>
    <t>特训营管理</t>
  </si>
  <si>
    <t>品牌端-营销-点将-基础信息-特训营管理</t>
  </si>
  <si>
    <t>特训营点将管理</t>
  </si>
  <si>
    <t>品牌端-营销-点将-点将管理-特训营点将管理</t>
  </si>
  <si>
    <t>品牌端-营销-点将-点将管理-特训营点将审批</t>
  </si>
  <si>
    <t>品牌端-营销-点将-点将管理-特训营取消审批</t>
  </si>
  <si>
    <t>特训营点将审批【考虑合并】</t>
  </si>
  <si>
    <t>合并到特训营点将管理</t>
  </si>
  <si>
    <t>特训营点将取消审批【考虑合并】</t>
  </si>
  <si>
    <t>特训营点将过程管理？</t>
  </si>
  <si>
    <t>重复，取消开发</t>
  </si>
  <si>
    <t>品牌端-营销-点将-点将管理-点将活动（特）</t>
  </si>
  <si>
    <t>特训营点将执行</t>
  </si>
  <si>
    <t>品牌端-营销-点将-点将管理-特训营（培）</t>
  </si>
  <si>
    <t>单店培训点将管理</t>
  </si>
  <si>
    <t>品牌端-营销-点将-点将管理-单店培训点将管理</t>
  </si>
  <si>
    <t>品牌端-营销-点将-点将管理-单店点将培训审批</t>
  </si>
  <si>
    <t>单店点将培训审批</t>
  </si>
  <si>
    <t>合并到单店培训点将管理</t>
  </si>
  <si>
    <t>单店点将执行</t>
  </si>
  <si>
    <t>品牌端-营销-点将-点将管理-点将活动（单）</t>
  </si>
  <si>
    <t>经销商点将</t>
  </si>
  <si>
    <t>活动点将</t>
  </si>
  <si>
    <t>经销商端-事务管理-点将管理-活动</t>
  </si>
  <si>
    <t>设计点将</t>
  </si>
  <si>
    <t>经销商端-事务管理-点将管理-设计</t>
  </si>
  <si>
    <t>单店点将</t>
  </si>
  <si>
    <t>经销商端-事务管理-点将管理-特训营</t>
  </si>
  <si>
    <t>特训营</t>
  </si>
  <si>
    <t>经销商端-事务管理-点将管理-单店</t>
  </si>
  <si>
    <t>经销合同管理</t>
  </si>
  <si>
    <t>销售合同</t>
  </si>
  <si>
    <t>年度经销合同</t>
  </si>
  <si>
    <t>经销合同变更</t>
  </si>
  <si>
    <t>合同管理</t>
  </si>
  <si>
    <t>经销合同归档</t>
  </si>
  <si>
    <t>经销合同政策设置</t>
  </si>
  <si>
    <t>年度营销政策</t>
  </si>
  <si>
    <t>合同任务完成率</t>
  </si>
  <si>
    <t>合同任务统计</t>
  </si>
  <si>
    <t>编辑,导出,执行</t>
  </si>
  <si>
    <t>莫小丽：清空非财务可查看此菜单权限2026-5-12 15:56:46</t>
  </si>
  <si>
    <t>合同任务完成率明细</t>
  </si>
  <si>
    <t>莫小丽：新增报表，可查看权限参考《ID193合同任务完成率》</t>
  </si>
  <si>
    <t>经销合同销售区域报表</t>
  </si>
  <si>
    <t>合同保证金</t>
  </si>
  <si>
    <t>认缴申请</t>
  </si>
  <si>
    <t>保证金减免申请</t>
  </si>
  <si>
    <t>认缴概况</t>
  </si>
  <si>
    <t>政策设置</t>
  </si>
  <si>
    <t>合同保证金标准设置</t>
  </si>
  <si>
    <t>电子合同管理</t>
  </si>
  <si>
    <t>合同模版管理</t>
  </si>
  <si>
    <t>合同相关</t>
  </si>
  <si>
    <t>品牌端-经销商-合同管理-模版管理</t>
  </si>
  <si>
    <t>品牌方</t>
  </si>
  <si>
    <t>归到AMCS业务菜单发起</t>
  </si>
  <si>
    <t>品牌端-经销商-合同管理-合同管理-经销合同管理</t>
  </si>
  <si>
    <t>装修协议管理</t>
  </si>
  <si>
    <t>品牌端-经销商-合同管理-合同管理-装修协议管理</t>
  </si>
  <si>
    <t>广告协议管理</t>
  </si>
  <si>
    <t>品牌端-经销商-合同管理-合同管理-广告协议管理</t>
  </si>
  <si>
    <t>授权书管理</t>
  </si>
  <si>
    <t>归到合同处理发起</t>
  </si>
  <si>
    <t>品牌端-经销商-合同管理-合同管理-授权书管理</t>
  </si>
  <si>
    <t>联络函管理</t>
  </si>
  <si>
    <t>品牌端-经销商-合同管理-合同管理-联络函管理</t>
  </si>
  <si>
    <t>点将合同管理</t>
  </si>
  <si>
    <t>归到新点将菜单发起</t>
  </si>
  <si>
    <t>品牌端-经销商-合同管理-合同管理-点将合同管理</t>
  </si>
  <si>
    <t>合同处理</t>
  </si>
  <si>
    <t>合同相关,可查询所有类型的合同和进行处理，另把授权书、联络函的发起添加到该菜单</t>
  </si>
  <si>
    <t>品牌端-经销商-合同管理-合同处理</t>
  </si>
  <si>
    <t>经销商</t>
  </si>
  <si>
    <t>经销、装修、广告、点将合成一个页面，用tab切换</t>
  </si>
  <si>
    <t>经销商端-基础-合同管理-合同-经销合同管理</t>
  </si>
  <si>
    <t>合成一个页面，用tab切换</t>
  </si>
  <si>
    <t>经销商端-基础-合同管理-合同-装修协议管理</t>
  </si>
  <si>
    <t>经销商端-基础-合同管理-合同-广告协议管理</t>
  </si>
  <si>
    <t>经销商端-基础-合同管理-合同-点将合同管理</t>
  </si>
  <si>
    <t>财务管理</t>
  </si>
  <si>
    <t>预提与冲销</t>
  </si>
  <si>
    <t>额度内预提报表</t>
  </si>
  <si>
    <t>额度内预提</t>
  </si>
  <si>
    <t>额度内冲销报表</t>
  </si>
  <si>
    <t>额度内冲销</t>
  </si>
  <si>
    <t>工程服务费预提</t>
  </si>
  <si>
    <t>工程服务费冲销</t>
  </si>
  <si>
    <t>收款查询</t>
  </si>
  <si>
    <t>收款认领</t>
  </si>
  <si>
    <t>对账单</t>
  </si>
  <si>
    <t>法人对账单</t>
  </si>
  <si>
    <t>见法人账号</t>
  </si>
  <si>
    <t>经销商对账单（2021年前）</t>
  </si>
  <si>
    <t>额度内市场推广服务费对账单</t>
  </si>
  <si>
    <t>额度内市场推广费用对账单</t>
  </si>
  <si>
    <t>AE额度内市场推广费用对账单</t>
  </si>
  <si>
    <t>经销商余额明细查询</t>
  </si>
  <si>
    <t>经销商账户明细查询</t>
  </si>
  <si>
    <t>待兑现折扣折让对账单</t>
  </si>
  <si>
    <t>客户金税发票号码查询</t>
  </si>
  <si>
    <t>经销商发票管理（旧版）</t>
  </si>
  <si>
    <t>广告费余额查询</t>
  </si>
  <si>
    <t>导出,关联事业部的全部数据</t>
  </si>
  <si>
    <t>额度外预算总额</t>
  </si>
  <si>
    <t>额度外占用预算明细</t>
  </si>
  <si>
    <t>出库单计算广告费明细报表</t>
  </si>
  <si>
    <t>调整单</t>
  </si>
  <si>
    <t>广告费调整申请单</t>
  </si>
  <si>
    <t>12036485，12036361</t>
  </si>
  <si>
    <t>AE广告费余额调整</t>
  </si>
  <si>
    <t>政策性补贴申请</t>
  </si>
  <si>
    <t>编辑,个人创建的数据</t>
  </si>
  <si>
    <t>2026-4-26 10:59:32：莫小丽:调整区域销售可查看个人创建的数据</t>
  </si>
  <si>
    <t>销售提价兑现</t>
  </si>
  <si>
    <t>通用导入</t>
  </si>
  <si>
    <t>数据管理退货申请单订单行导入</t>
  </si>
  <si>
    <t>问题反馈</t>
  </si>
  <si>
    <t>集团按问题类型区分数据权限</t>
  </si>
  <si>
    <t>经销商端-心声社区</t>
  </si>
  <si>
    <t>问题回复</t>
  </si>
  <si>
    <t>品牌端-心声社区</t>
  </si>
  <si>
    <t>√根据问题分类区分数据权限</t>
  </si>
  <si>
    <t>运营分析</t>
  </si>
  <si>
    <t>MBO、BI</t>
  </si>
  <si>
    <t>因格跳转</t>
  </si>
  <si>
    <t>因格</t>
  </si>
  <si>
    <t>晋华跳转</t>
  </si>
  <si>
    <t>晋华</t>
  </si>
  <si>
    <t>CSS跳转</t>
  </si>
  <si>
    <t>CSS</t>
  </si>
  <si>
    <t>消息管理</t>
  </si>
  <si>
    <t>子账号管理</t>
  </si>
  <si>
    <t>AE调整为无前端</t>
  </si>
  <si>
    <t>AE与额度内合并</t>
  </si>
  <si>
    <t>额度外广告费兑现</t>
  </si>
  <si>
    <t>法人客户</t>
  </si>
  <si>
    <t>家装退货订单</t>
  </si>
  <si>
    <t>家装价目表查询-新</t>
  </si>
  <si>
    <t>AE重复或合并的菜单</t>
  </si>
  <si>
    <t>特殊补贴报销与兑现</t>
  </si>
  <si>
    <t>特殊补贴申请</t>
  </si>
  <si>
    <t>工程退货订单</t>
  </si>
  <si>
    <t>额度外预提</t>
  </si>
  <si>
    <t>价格保护函</t>
  </si>
  <si>
    <t>AE与生效合并，以新菜单为准</t>
  </si>
  <si>
    <t>报备失效申请</t>
  </si>
  <si>
    <t>AE与失效合并，以新菜单为准</t>
  </si>
  <si>
    <t>报备恢复生效</t>
  </si>
  <si>
    <t>出库单报表</t>
  </si>
  <si>
    <t>广告费按月到期控制</t>
  </si>
  <si>
    <t>AE废弃该功能</t>
  </si>
  <si>
    <t>产品图片上传</t>
  </si>
  <si>
    <t>销售区域</t>
  </si>
  <si>
    <t>报表管理</t>
  </si>
  <si>
    <t>经销商合同进度跟进分析</t>
  </si>
  <si>
    <t>左侧平铺菜单样式（系统默认值）</t>
  </si>
  <si>
    <t>左侧呼出菜单样式（用户可选1，仅影响个人账号样式）</t>
  </si>
  <si>
    <t>顶部悬浮菜单样式（用户可选2，仅影响个人账号样式）</t>
  </si>
  <si>
    <t>顶部及左侧固定菜单样式（用户可选3，仅影响个人账号样式）</t>
  </si>
  <si>
    <t>更新时间</t>
  </si>
  <si>
    <t>更新内容</t>
  </si>
  <si>
    <t>角色=大区管理“，可查看菜单调整为取“战略项目管理、工程项目管理、家装项目管理”菜单的合集</t>
  </si>
  <si>
    <t>按钮名称</t>
  </si>
  <si>
    <t>按钮类型</t>
  </si>
  <si>
    <t>详情页-编辑按钮</t>
  </si>
  <si>
    <t>详情页单据行-增加行按钮</t>
  </si>
  <si>
    <t>详情页单据行-增加子行按钮</t>
  </si>
  <si>
    <t>作废</t>
  </si>
  <si>
    <t>详情页单据行-删除行按钮</t>
  </si>
  <si>
    <t>详情页-保存按钮</t>
  </si>
  <si>
    <t>保存</t>
  </si>
  <si>
    <t>生效</t>
  </si>
  <si>
    <t>详情页-生效按钮</t>
  </si>
  <si>
    <t>详情页-失效按钮</t>
  </si>
  <si>
    <t>详情页-创建按钮</t>
  </si>
  <si>
    <t>申诉</t>
  </si>
  <si>
    <t>详情页单据行-删除按钮</t>
  </si>
  <si>
    <t>更新标准地址及信息</t>
  </si>
  <si>
    <t>详情页-取消编辑按钮</t>
  </si>
  <si>
    <t>查重</t>
  </si>
  <si>
    <t>详情页-新建按钮</t>
  </si>
  <si>
    <t>详情页-删除按钮</t>
  </si>
  <si>
    <t>同步地址信息</t>
  </si>
  <si>
    <t>详情页-刷新按钮</t>
  </si>
  <si>
    <t>查看定金与库存</t>
  </si>
  <si>
    <t>申请不扣定金</t>
  </si>
  <si>
    <t>详情页-保存并提交按钮</t>
  </si>
  <si>
    <t>查看下单数量及坎级</t>
  </si>
  <si>
    <t>详情页-核对按钮</t>
  </si>
  <si>
    <t>修改地址</t>
  </si>
  <si>
    <t>详情页-关闭按钮</t>
  </si>
  <si>
    <t>发起签署</t>
  </si>
  <si>
    <t>列表页行-删除按钮</t>
  </si>
  <si>
    <t>复制</t>
  </si>
  <si>
    <t>列表页行-查看按钮</t>
  </si>
  <si>
    <t>列表页-保存按钮</t>
  </si>
  <si>
    <t>列表页-保存并提交按钮</t>
  </si>
  <si>
    <t>确认兑付</t>
  </si>
  <si>
    <t>列表页行-撤销认缴按钮</t>
  </si>
  <si>
    <t>执行</t>
  </si>
  <si>
    <t>列表页行-认缴按钮</t>
  </si>
  <si>
    <t>重新生成</t>
  </si>
  <si>
    <t>列表页-提交按钮</t>
  </si>
  <si>
    <t>添加软装订单</t>
  </si>
  <si>
    <t>列表页-打印按钮</t>
  </si>
  <si>
    <t>打印</t>
  </si>
  <si>
    <t>移除软装订单</t>
  </si>
  <si>
    <t>详情-保存按钮</t>
  </si>
  <si>
    <t>二次报备</t>
  </si>
  <si>
    <t>详情-提交按钮</t>
  </si>
  <si>
    <t>获取零售折扣</t>
  </si>
  <si>
    <t>行-新增按钮</t>
  </si>
  <si>
    <t>试算折扣率</t>
  </si>
  <si>
    <t>行-删除按钮</t>
  </si>
  <si>
    <t>合同产品变更</t>
  </si>
  <si>
    <t>详情-打印按钮</t>
  </si>
  <si>
    <t>生成订单</t>
  </si>
  <si>
    <t>导出按钮</t>
  </si>
  <si>
    <t>导入按钮</t>
  </si>
  <si>
    <t>详情页单据行-新增按钮</t>
  </si>
  <si>
    <t>个人创建的数据</t>
  </si>
  <si>
    <t>详情页单据行-引用政策产品</t>
  </si>
  <si>
    <t>个人管辖的经销商数据</t>
  </si>
  <si>
    <t>详情页-试算折扣率按钮</t>
  </si>
  <si>
    <t>项目经理为他</t>
  </si>
  <si>
    <t>列表页行-合同增补按钮</t>
  </si>
  <si>
    <t>列表页行-失效按钮</t>
  </si>
  <si>
    <t>列表页行-编辑按钮</t>
  </si>
  <si>
    <t>详情页-获取零售折扣底限按钮</t>
  </si>
  <si>
    <t>详情页-获取零售折扣按钮</t>
  </si>
  <si>
    <t>详情页-提交按钮</t>
  </si>
  <si>
    <t>合同增补</t>
  </si>
  <si>
    <t>新建</t>
  </si>
  <si>
    <t>查看</t>
  </si>
  <si>
    <t>取消编辑按钮</t>
  </si>
  <si>
    <t>新建按钮</t>
  </si>
  <si>
    <t>删除按钮</t>
  </si>
  <si>
    <t>编辑按钮</t>
  </si>
  <si>
    <t>刷新按钮</t>
  </si>
  <si>
    <t>保存按钮</t>
  </si>
  <si>
    <t>保存并提交按钮</t>
  </si>
  <si>
    <t>详情页-修改地址按钮</t>
  </si>
  <si>
    <t>详情页-同步地址按钮</t>
  </si>
  <si>
    <t>详情页-查看定金库存按钮</t>
  </si>
  <si>
    <t>详情页-批量获取当月报送总量按钮</t>
  </si>
  <si>
    <t>详情页-生成crm订单按钮</t>
  </si>
  <si>
    <t>详情页-申请不扣订金按钮</t>
  </si>
  <si>
    <t>详情页-打印按钮</t>
  </si>
  <si>
    <t>详情页-选择合同按钮</t>
  </si>
  <si>
    <t>详情页-发起签署按钮</t>
  </si>
  <si>
    <t>详情页-查看下单数量及坎级按钮</t>
  </si>
  <si>
    <t>详情页-移除软装订单按钮</t>
  </si>
  <si>
    <t>详情页-添加软装订单按钮</t>
  </si>
  <si>
    <t>列表页行-作废</t>
  </si>
  <si>
    <t>列表页-编辑按钮</t>
  </si>
  <si>
    <t>提交按钮</t>
  </si>
  <si>
    <t>详情页-刷新数据按钮</t>
  </si>
  <si>
    <t>二级序号</t>
  </si>
  <si>
    <t>菜单编码</t>
  </si>
  <si>
    <t>三级序号</t>
  </si>
  <si>
    <t>1基础资料</t>
  </si>
  <si>
    <t>2产品中心</t>
  </si>
  <si>
    <t>3门店管理</t>
  </si>
  <si>
    <t>4工程管理</t>
  </si>
  <si>
    <t>5家装管理</t>
  </si>
  <si>
    <t>6折扣政策</t>
  </si>
  <si>
    <t>7采购订单</t>
  </si>
  <si>
    <t>8经销商库存</t>
  </si>
  <si>
    <t>9点将管理</t>
  </si>
  <si>
    <t>10经销合同管理</t>
  </si>
  <si>
    <t>11电子合同管理</t>
  </si>
  <si>
    <t>12财务管理</t>
  </si>
  <si>
    <t>13问题反馈</t>
  </si>
  <si>
    <t>14运营分析</t>
  </si>
  <si>
    <t>单据审批人对照列表</t>
  </si>
  <si>
    <t>15因格跳转</t>
  </si>
  <si>
    <t>16晋华跳转</t>
  </si>
  <si>
    <t>17CSS跳转</t>
  </si>
  <si>
    <t>节假日维护</t>
  </si>
  <si>
    <t>18消息管理</t>
  </si>
  <si>
    <t>19子账号管理</t>
  </si>
  <si>
    <t>产品信息变更申请</t>
  </si>
  <si>
    <t>产品图册维护</t>
  </si>
  <si>
    <t>折扣政策申请</t>
  </si>
  <si>
    <t>折扣政策失效</t>
  </si>
  <si>
    <t>折扣政策明细查询</t>
  </si>
  <si>
    <t>门店装修标准(新)</t>
  </si>
  <si>
    <t>门头展板报销标准-新</t>
  </si>
  <si>
    <t>门店装修额外兑现</t>
  </si>
  <si>
    <t>门头展板报销申请-新</t>
  </si>
  <si>
    <t>门头展板兑现申请-新</t>
  </si>
  <si>
    <t>报备失效/生效申请</t>
  </si>
  <si>
    <t>折扣延期申请</t>
  </si>
  <si>
    <t>订单紧急要货</t>
  </si>
  <si>
    <t>有效期延期申请</t>
  </si>
  <si>
    <t>要货订单报表</t>
  </si>
  <si>
    <t>工程服务费报销-新</t>
  </si>
  <si>
    <t>工程服务费兑现-新</t>
  </si>
  <si>
    <t>取消核销和发票作废（工程）</t>
  </si>
  <si>
    <t>真实性核销抬价返还报表（工程/家装）</t>
  </si>
  <si>
    <t>真实性核销抬价返还明细报表（家装）</t>
  </si>
  <si>
    <t>合同完成率分析</t>
  </si>
  <si>
    <t>工程服务费计提报表</t>
  </si>
  <si>
    <t>家装战略报备经销商变更</t>
  </si>
  <si>
    <t>家装单体报备失效</t>
  </si>
  <si>
    <t>家装单体恢复生效</t>
  </si>
  <si>
    <t>取消核销和发票作废（家装）</t>
  </si>
  <si>
    <t>年度经销合同申请</t>
  </si>
  <si>
    <t>年度经销合同变更</t>
  </si>
  <si>
    <t>一级菜单序号</t>
  </si>
  <si>
    <t>一级菜单编码</t>
  </si>
  <si>
    <t>一级菜单描述</t>
  </si>
  <si>
    <t>二级菜单序号</t>
  </si>
  <si>
    <t>二级菜单编码</t>
  </si>
  <si>
    <t>内部可阅</t>
  </si>
  <si>
    <t>1基础资料_1</t>
  </si>
  <si>
    <t>基础资料/客户资料</t>
  </si>
  <si>
    <t>1基础资料_1_1</t>
  </si>
  <si>
    <t>CRM,AE,MBO</t>
  </si>
  <si>
    <t>1基础资料_1_2</t>
  </si>
  <si>
    <t>1基础资料_1_3</t>
  </si>
  <si>
    <t>1基础资料_1_4</t>
  </si>
  <si>
    <t>1基础资料_2</t>
  </si>
  <si>
    <t>基础资料/订单设置</t>
  </si>
  <si>
    <t>1基础资料_2_5</t>
  </si>
  <si>
    <t>CRM,AE</t>
  </si>
  <si>
    <t>1基础资料_2_6</t>
  </si>
  <si>
    <t>1基础资料_2_7</t>
  </si>
  <si>
    <t>1基础资料_2_8</t>
  </si>
  <si>
    <t>1基础资料_3</t>
  </si>
  <si>
    <t>基础资料/常规设置</t>
  </si>
  <si>
    <t>1基础资料_3_9</t>
  </si>
  <si>
    <t>1基础资料_3_10</t>
  </si>
  <si>
    <t>1基础资料_3_11</t>
  </si>
  <si>
    <t>1基础资料_3_12</t>
  </si>
  <si>
    <t>1基础资料_3_13</t>
  </si>
  <si>
    <t>1基础资料_3_14</t>
  </si>
  <si>
    <t>1基础资料_3_15</t>
  </si>
  <si>
    <t>1基础资料_3_16</t>
  </si>
  <si>
    <t>1基础资料_3_17</t>
  </si>
  <si>
    <t>2产品中心_4</t>
  </si>
  <si>
    <t>产品中心/产品资料</t>
  </si>
  <si>
    <t>2产品中心_4_18</t>
  </si>
  <si>
    <t>2产品中心_4_19</t>
  </si>
  <si>
    <t>2产品中心_4_20</t>
  </si>
  <si>
    <t>2产品中心_4_21</t>
  </si>
  <si>
    <t>2产品中心_4_22</t>
  </si>
  <si>
    <t>2产品中心_4_23</t>
  </si>
  <si>
    <t>2产品中心_5</t>
  </si>
  <si>
    <t>产品中心/说明书</t>
  </si>
  <si>
    <t>2产品中心_5_24</t>
  </si>
  <si>
    <t>2产品中心_5_25</t>
  </si>
  <si>
    <t>2产品中心_5_26</t>
  </si>
  <si>
    <t>2产品中心_5_27</t>
  </si>
  <si>
    <t>2产品中心_6</t>
  </si>
  <si>
    <t>产品中心/产品设置</t>
  </si>
  <si>
    <t>2产品中心_7</t>
  </si>
  <si>
    <t>产品中心/价目表</t>
  </si>
  <si>
    <t>2产品中心_7_28</t>
  </si>
  <si>
    <t>2产品中心_8</t>
  </si>
  <si>
    <t>产品中心/库存</t>
  </si>
  <si>
    <t>2产品中心_8_29</t>
  </si>
  <si>
    <t>2产品中心_8_30</t>
  </si>
  <si>
    <t>3门店管理_9</t>
  </si>
  <si>
    <t>门店管理/门店档案</t>
  </si>
  <si>
    <t>3门店管理_9_31</t>
  </si>
  <si>
    <t>3门店管理_9_32</t>
  </si>
  <si>
    <t>3门店管理_9_33</t>
  </si>
  <si>
    <t>3门店管理_10</t>
  </si>
  <si>
    <t>门店管理/门店设置</t>
  </si>
  <si>
    <t>3门店管理_10_34</t>
  </si>
  <si>
    <t>3门店管理_10_35</t>
  </si>
  <si>
    <t>3门店管理_10_36</t>
  </si>
  <si>
    <t>3门店管理_10_37</t>
  </si>
  <si>
    <t>3门店管理_10_38</t>
  </si>
  <si>
    <t>3门店管理_11</t>
  </si>
  <si>
    <t>门店管理/门店装修</t>
  </si>
  <si>
    <t>3门店管理_11_39</t>
  </si>
  <si>
    <t>3门店管理_11_40</t>
  </si>
  <si>
    <t>3门店管理_11_41</t>
  </si>
  <si>
    <t>3门店管理_11_42</t>
  </si>
  <si>
    <t>3门店管理_11_43</t>
  </si>
  <si>
    <t>3门店管理_11_44</t>
  </si>
  <si>
    <t>3门店管理_11_45</t>
  </si>
  <si>
    <t>3门店管理_11_46</t>
  </si>
  <si>
    <t>3门店管理_11_47</t>
  </si>
  <si>
    <t>3门店管理_12</t>
  </si>
  <si>
    <t>门店管理/广告投放</t>
  </si>
  <si>
    <t>3门店管理_12_48</t>
  </si>
  <si>
    <t>3门店管理_12_49</t>
  </si>
  <si>
    <t>3门店管理_12_50</t>
  </si>
  <si>
    <t>3门店管理_13</t>
  </si>
  <si>
    <t>门店管理/样品管理</t>
  </si>
  <si>
    <t>AE,MBO</t>
  </si>
  <si>
    <t>3门店管理_14</t>
  </si>
  <si>
    <t>门店管理/装修报表</t>
  </si>
  <si>
    <t>3门店管理_14_51</t>
  </si>
  <si>
    <t>3门店管理_14_52</t>
  </si>
  <si>
    <t>3门店管理_14_53</t>
  </si>
  <si>
    <t>3门店管理_14_54</t>
  </si>
  <si>
    <t>3门店管理_14_55</t>
  </si>
  <si>
    <t>3门店管理_14_56</t>
  </si>
  <si>
    <t>3门店管理_14_57</t>
  </si>
  <si>
    <t>3门店管理_14_58</t>
  </si>
  <si>
    <t>3门店管理_15</t>
  </si>
  <si>
    <t>门店管理/门店报表</t>
  </si>
  <si>
    <t>3门店管理_15_59</t>
  </si>
  <si>
    <t>3门店管理_15_60</t>
  </si>
  <si>
    <t>3门店管理_15_61</t>
  </si>
  <si>
    <t>3门店管理_15_62</t>
  </si>
  <si>
    <t>3门店管理_15_63</t>
  </si>
  <si>
    <t>4工程管理_16</t>
  </si>
  <si>
    <t>工程管理/项目商机</t>
  </si>
  <si>
    <t>4工程管理_16_64</t>
  </si>
  <si>
    <t>4工程管理_16_65</t>
  </si>
  <si>
    <t>4工程管理_16_66</t>
  </si>
  <si>
    <t>4工程管理_16_67</t>
  </si>
  <si>
    <t>4工程管理_16_68</t>
  </si>
  <si>
    <t>报备失效,生效申请</t>
  </si>
  <si>
    <t>4工程管理_16_70</t>
  </si>
  <si>
    <t>4工程管理_16_71</t>
  </si>
  <si>
    <t>4工程管理_16_72</t>
  </si>
  <si>
    <t>4工程管理_17</t>
  </si>
  <si>
    <t>工程管理/合同与折扣</t>
  </si>
  <si>
    <t>4工程管理_17_73</t>
  </si>
  <si>
    <t>4工程管理_17_74</t>
  </si>
  <si>
    <t>4工程管理_17_75</t>
  </si>
  <si>
    <t>4工程管理_17_76</t>
  </si>
  <si>
    <t>4工程管理_17_77</t>
  </si>
  <si>
    <t>4工程管理_17_78</t>
  </si>
  <si>
    <t>4工程管理_17_79</t>
  </si>
  <si>
    <t>4工程管理_17_80</t>
  </si>
  <si>
    <t>4工程管理_18</t>
  </si>
  <si>
    <t>工程管理/项目交付</t>
  </si>
  <si>
    <t>4工程管理_18_81</t>
  </si>
  <si>
    <t>4工程管理_18_82</t>
  </si>
  <si>
    <t>4工程管理_18_83</t>
  </si>
  <si>
    <t>4工程管理_18_84</t>
  </si>
  <si>
    <t>4工程管理_18_85</t>
  </si>
  <si>
    <t>4工程管理_18_86</t>
  </si>
  <si>
    <t>4工程管理_18_87</t>
  </si>
  <si>
    <t>4工程管理_18_88</t>
  </si>
  <si>
    <t>4工程管理_18_89</t>
  </si>
  <si>
    <t>4工程管理_18_90</t>
  </si>
  <si>
    <t>4工程管理_18_91</t>
  </si>
  <si>
    <t>4工程管理_19</t>
  </si>
  <si>
    <t>工程管理/服务费</t>
  </si>
  <si>
    <t>4工程管理_19_92</t>
  </si>
  <si>
    <t>4工程管理_19_93</t>
  </si>
  <si>
    <t>4工程管理_19_94</t>
  </si>
  <si>
    <t>4工程管理_19_95</t>
  </si>
  <si>
    <t>4工程管理_19_96</t>
  </si>
  <si>
    <t>4工程管理_20</t>
  </si>
  <si>
    <t>工程管理/真实性核销</t>
  </si>
  <si>
    <t>4工程管理_20_97</t>
  </si>
  <si>
    <t>4工程管理_20_98</t>
  </si>
  <si>
    <t>4工程管理_20_99</t>
  </si>
  <si>
    <t>4工程管理_20_100</t>
  </si>
  <si>
    <t>4工程管理_20_101</t>
  </si>
  <si>
    <t>真实性核销抬价返还报表（工程,家装）</t>
  </si>
  <si>
    <t>4工程管理_20_103</t>
  </si>
  <si>
    <t>4工程管理_21</t>
  </si>
  <si>
    <t>工程管理/报表中心</t>
  </si>
  <si>
    <t>4工程管理_21_104</t>
  </si>
  <si>
    <t>4工程管理_21_105</t>
  </si>
  <si>
    <t>4工程管理_21_106</t>
  </si>
  <si>
    <t>4工程管理_21_107</t>
  </si>
  <si>
    <t>4工程管理_21_108</t>
  </si>
  <si>
    <t>4工程管理_21_109</t>
  </si>
  <si>
    <t>4工程管理_21_110</t>
  </si>
  <si>
    <t>5家装管理_22</t>
  </si>
  <si>
    <t>家装管理/家装商机</t>
  </si>
  <si>
    <t>5家装管理_22_111</t>
  </si>
  <si>
    <t>5家装管理_22_112</t>
  </si>
  <si>
    <t>5家装管理_22_113</t>
  </si>
  <si>
    <t>5家装管理_22_114</t>
  </si>
  <si>
    <t>5家装管理_22_115</t>
  </si>
  <si>
    <t>5家装管理_22_116</t>
  </si>
  <si>
    <t>5家装管理_22_117</t>
  </si>
  <si>
    <t>家装战略网点分配,变更</t>
  </si>
  <si>
    <t>5家装管理_22_119</t>
  </si>
  <si>
    <t>5家装管理_22_120</t>
  </si>
  <si>
    <t>5家装管理_22_121</t>
  </si>
  <si>
    <t>5家装管理_23</t>
  </si>
  <si>
    <t>家装管理/家装合同</t>
  </si>
  <si>
    <t>5家装管理_23_122</t>
  </si>
  <si>
    <t>5家装管理_23_123</t>
  </si>
  <si>
    <t>5家装管理_24</t>
  </si>
  <si>
    <t>家装管理/家装交付</t>
  </si>
  <si>
    <t>5家装管理_24_124</t>
  </si>
  <si>
    <t>5家装管理_24_125</t>
  </si>
  <si>
    <t>5家装管理_24_126</t>
  </si>
  <si>
    <t>5家装管理_24_127</t>
  </si>
  <si>
    <t>5家装管理_24_128</t>
  </si>
  <si>
    <t>5家装管理_24_129</t>
  </si>
  <si>
    <t>5家装管理_24_130</t>
  </si>
  <si>
    <t>5家装管理_24_131</t>
  </si>
  <si>
    <t>5家装管理_24_132</t>
  </si>
  <si>
    <t>5家装管理_20</t>
  </si>
  <si>
    <t>家装管理/真实性核销</t>
  </si>
  <si>
    <t>5家装管理_20_133</t>
  </si>
  <si>
    <t>5家装管理_20_134</t>
  </si>
  <si>
    <t>5家装管理_20_135</t>
  </si>
  <si>
    <t>5家装管理_20_136</t>
  </si>
  <si>
    <t>5家装管理_20_137</t>
  </si>
  <si>
    <t>6折扣政策_25</t>
  </si>
  <si>
    <t>折扣政策/样品及长库龄折扣政策申请</t>
  </si>
  <si>
    <t>6折扣政策_26</t>
  </si>
  <si>
    <t>折扣政策/样品及长库龄折扣政策失效</t>
  </si>
  <si>
    <t>6折扣政策_27</t>
  </si>
  <si>
    <t>折扣政策/折扣政策申请</t>
  </si>
  <si>
    <t>6折扣政策_28</t>
  </si>
  <si>
    <t>折扣政策/折扣政策失效</t>
  </si>
  <si>
    <t>6折扣政策_29</t>
  </si>
  <si>
    <t>折扣政策/折扣政策明细查询</t>
  </si>
  <si>
    <t>7采购订单_30</t>
  </si>
  <si>
    <t>采购订单/订单查询</t>
  </si>
  <si>
    <t>7采购订单_30_138</t>
  </si>
  <si>
    <t>7采购订单_30_139</t>
  </si>
  <si>
    <t>7采购订单_30_140</t>
  </si>
  <si>
    <t>7采购订单_30_141</t>
  </si>
  <si>
    <t>7采购订单_31</t>
  </si>
  <si>
    <t>采购订单/出库单查询</t>
  </si>
  <si>
    <t>7采购订单_32</t>
  </si>
  <si>
    <t>采购订单/订单创建</t>
  </si>
  <si>
    <t>7采购订单_32_142</t>
  </si>
  <si>
    <t>7采购订单_32_143</t>
  </si>
  <si>
    <t>7采购订单_32_144</t>
  </si>
  <si>
    <t>7采购订单_32_145</t>
  </si>
  <si>
    <t>7采购订单_32_146</t>
  </si>
  <si>
    <t>7采购订单_32_147</t>
  </si>
  <si>
    <t>7采购订单_33</t>
  </si>
  <si>
    <t>采购订单/出口订单创建</t>
  </si>
  <si>
    <t>7采购订单_33_148</t>
  </si>
  <si>
    <t>7采购订单_33_149</t>
  </si>
  <si>
    <t>7采购订单_33_150</t>
  </si>
  <si>
    <t>7采购订单_33_151</t>
  </si>
  <si>
    <t>7采购订单_34</t>
  </si>
  <si>
    <t>采购订单/发货跟踪</t>
  </si>
  <si>
    <t>7采购订单_34_152</t>
  </si>
  <si>
    <t>7采购订单_34_153</t>
  </si>
  <si>
    <t>7采购订单_34_154</t>
  </si>
  <si>
    <t>7采购订单_34_155</t>
  </si>
  <si>
    <t>7采购订单_34_156</t>
  </si>
  <si>
    <t>7采购订单_34_157</t>
  </si>
  <si>
    <t>7采购订单_34_158</t>
  </si>
  <si>
    <t>7采购订单_34_159</t>
  </si>
  <si>
    <t>7采购订单_34_160</t>
  </si>
  <si>
    <t>7采购订单_35</t>
  </si>
  <si>
    <t>采购订单/退货订单</t>
  </si>
  <si>
    <t>7采购订单_35_161</t>
  </si>
  <si>
    <t>7采购订单_35_162</t>
  </si>
  <si>
    <t>7采购订单_35_163</t>
  </si>
  <si>
    <t>7采购订单_35_164</t>
  </si>
  <si>
    <t>7采购订单_35_165</t>
  </si>
  <si>
    <t>7采购订单_35_166</t>
  </si>
  <si>
    <t>7采购订单_35_167</t>
  </si>
  <si>
    <t>8经销商库存_36</t>
  </si>
  <si>
    <t>经销商库存/月度库存上传</t>
  </si>
  <si>
    <t>8经销商库存_37</t>
  </si>
  <si>
    <t>经销商库存/月度库存审核</t>
  </si>
  <si>
    <t>8经销商库存_38</t>
  </si>
  <si>
    <t>经销商库存/月度库存导出</t>
  </si>
  <si>
    <t>8经销商库存_39</t>
  </si>
  <si>
    <t>经销商库存/上传数据统计</t>
  </si>
  <si>
    <t>8经销商库存_40</t>
  </si>
  <si>
    <t>经销商库存/上传时间设置</t>
  </si>
  <si>
    <t>9点将管理_41</t>
  </si>
  <si>
    <t>点将管理/基础管理</t>
  </si>
  <si>
    <t>9点将管理_41_168</t>
  </si>
  <si>
    <t>9点将管理_41_169</t>
  </si>
  <si>
    <t>9点将管理_42</t>
  </si>
  <si>
    <t>点将管理/策划师点将</t>
  </si>
  <si>
    <t>9点将管理_42_170</t>
  </si>
  <si>
    <t>9点将管理_42_171</t>
  </si>
  <si>
    <t>9点将管理_42_172</t>
  </si>
  <si>
    <t>9点将管理_43</t>
  </si>
  <si>
    <t>点将管理/设计师点将</t>
  </si>
  <si>
    <t>9点将管理_43_173</t>
  </si>
  <si>
    <t>9点将管理_43_174</t>
  </si>
  <si>
    <t>9点将管理_43_175</t>
  </si>
  <si>
    <t>9点将管理_43_176</t>
  </si>
  <si>
    <t>9点将管理_44</t>
  </si>
  <si>
    <t>点将管理/培训师点将</t>
  </si>
  <si>
    <t>9点将管理_44_177</t>
  </si>
  <si>
    <t>9点将管理_45</t>
  </si>
  <si>
    <t>点将管理/特训营管理</t>
  </si>
  <si>
    <t>9点将管理_45_178</t>
  </si>
  <si>
    <t>9点将管理_45_179</t>
  </si>
  <si>
    <t>9点将管理_45_180</t>
  </si>
  <si>
    <t>9点将管理_46</t>
  </si>
  <si>
    <t>点将管理/单店培训点将管理</t>
  </si>
  <si>
    <t>9点将管理_46_181</t>
  </si>
  <si>
    <t>9点将管理_46_182</t>
  </si>
  <si>
    <t>9点将管理_47</t>
  </si>
  <si>
    <t>点将管理/经销商点将</t>
  </si>
  <si>
    <t>9点将管理_47_183</t>
  </si>
  <si>
    <t>9点将管理_47_184</t>
  </si>
  <si>
    <t>9点将管理_47_185</t>
  </si>
  <si>
    <t>9点将管理_47_186</t>
  </si>
  <si>
    <t>10经销合同管理_48</t>
  </si>
  <si>
    <t>经销合同管理/合同管理</t>
  </si>
  <si>
    <t>10经销合同管理_48_187</t>
  </si>
  <si>
    <t>10经销合同管理_48_188</t>
  </si>
  <si>
    <t>10经销合同管理_48_189</t>
  </si>
  <si>
    <t>10经销合同管理_48_190</t>
  </si>
  <si>
    <t>10经销合同管理_48_191</t>
  </si>
  <si>
    <t>10经销合同管理_48_192</t>
  </si>
  <si>
    <t>10经销合同管理_49</t>
  </si>
  <si>
    <t>经销合同管理/合同保证金</t>
  </si>
  <si>
    <t>10经销合同管理_49_193</t>
  </si>
  <si>
    <t>10经销合同管理_49_194</t>
  </si>
  <si>
    <t>10经销合同管理_49_195</t>
  </si>
  <si>
    <t>10经销合同管理_49_196</t>
  </si>
  <si>
    <t>10经销合同管理_49_197</t>
  </si>
  <si>
    <t>11电子合同管理_41</t>
  </si>
  <si>
    <t>电子合同管理/基础管理</t>
  </si>
  <si>
    <t>11电子合同管理_41_198</t>
  </si>
  <si>
    <t>11电子合同管理_50</t>
  </si>
  <si>
    <t>电子合同管理/品牌方</t>
  </si>
  <si>
    <t>11电子合同管理_50_199</t>
  </si>
  <si>
    <t>11电子合同管理_51</t>
  </si>
  <si>
    <t>电子合同管理/经销商</t>
  </si>
  <si>
    <t>11电子合同管理_51_200</t>
  </si>
  <si>
    <t>12财务管理_52</t>
  </si>
  <si>
    <t>财务管理/预提与冲销</t>
  </si>
  <si>
    <t>12财务管理_52_201</t>
  </si>
  <si>
    <t>12财务管理_52_202</t>
  </si>
  <si>
    <t>12财务管理_52_203</t>
  </si>
  <si>
    <t>12财务管理_52_204</t>
  </si>
  <si>
    <t>12财务管理_53</t>
  </si>
  <si>
    <t>财务管理/收款查询</t>
  </si>
  <si>
    <t>12财务管理_54</t>
  </si>
  <si>
    <t>财务管理/对账单</t>
  </si>
  <si>
    <t>12财务管理_54_205</t>
  </si>
  <si>
    <t>12财务管理_54_206</t>
  </si>
  <si>
    <t>12财务管理_54_207</t>
  </si>
  <si>
    <t>12财务管理_54_208</t>
  </si>
  <si>
    <t>12财务管理_54_209</t>
  </si>
  <si>
    <t>12财务管理_54_210</t>
  </si>
  <si>
    <t>12财务管理_54_211</t>
  </si>
  <si>
    <t>12财务管理_54_212</t>
  </si>
  <si>
    <t>12财务管理_54_213</t>
  </si>
  <si>
    <t>12财务管理_54_214</t>
  </si>
  <si>
    <t>12财务管理_54_215</t>
  </si>
  <si>
    <t>12财务管理_55</t>
  </si>
  <si>
    <t>财务管理/调整单</t>
  </si>
  <si>
    <t>12财务管理_55_216</t>
  </si>
  <si>
    <t>12财务管理_55_217</t>
  </si>
  <si>
    <t>12财务管理_55_218</t>
  </si>
  <si>
    <t>通用导入/</t>
  </si>
  <si>
    <t>13问题反馈_57</t>
  </si>
  <si>
    <t>问题反馈/问题反馈</t>
  </si>
  <si>
    <t>13问题反馈_58</t>
  </si>
  <si>
    <t>问题反馈/问题回复</t>
  </si>
  <si>
    <t>运营分析/</t>
  </si>
  <si>
    <t>因格跳转/</t>
  </si>
  <si>
    <t>晋华跳转/</t>
  </si>
  <si>
    <t>CSS跳转/</t>
  </si>
  <si>
    <t>消息管理/</t>
  </si>
  <si>
    <t>子账号管理/</t>
  </si>
  <si>
    <t>/AE重复或合并的菜单</t>
  </si>
  <si>
    <t>广告费余额调整</t>
  </si>
  <si>
    <t>序号</t>
  </si>
  <si>
    <t>进度</t>
  </si>
  <si>
    <t>适用对象</t>
  </si>
  <si>
    <t>预估人天</t>
  </si>
  <si>
    <t>CRM-经销商账号</t>
  </si>
  <si>
    <t>首页</t>
  </si>
  <si>
    <t>我的导入（异步）</t>
  </si>
  <si>
    <t>我的导出（异步）</t>
  </si>
  <si>
    <t>CRM-经销商账号/内部用户</t>
  </si>
  <si>
    <t>产品</t>
  </si>
  <si>
    <t>销售订单</t>
  </si>
  <si>
    <t>均在“销售订单”同一个界面展示</t>
  </si>
  <si>
    <t>订单进度表查询</t>
  </si>
  <si>
    <t>创建常规订单</t>
  </si>
  <si>
    <t>创建计划订单</t>
  </si>
  <si>
    <t>创建广告物料订单</t>
  </si>
  <si>
    <t>创建定制订单</t>
  </si>
  <si>
    <t>创建转卖订单</t>
  </si>
  <si>
    <t>出口订单</t>
  </si>
  <si>
    <t>创建出口常规订单</t>
  </si>
  <si>
    <t>出口客户才有的菜单，均在“出口订单”同一个界面展示</t>
  </si>
  <si>
    <t>创建出口计划订单</t>
  </si>
  <si>
    <t>创建出口定制订单</t>
  </si>
  <si>
    <t>创建成品出口退货订单</t>
  </si>
  <si>
    <t>均在“退货订单”同一个界面展示</t>
  </si>
  <si>
    <t>创建广告物料退货订单</t>
  </si>
  <si>
    <t>创建一件代发退货单</t>
  </si>
  <si>
    <t>退货订单创建一件代发退货单</t>
  </si>
  <si>
    <t>旧维度-经销商维度</t>
  </si>
  <si>
    <t>发票信息</t>
  </si>
  <si>
    <t>数据管理</t>
  </si>
  <si>
    <t>退货申请单订单行导入</t>
  </si>
  <si>
    <t>通用数据导入，均在“数据管理”同一个界面展示</t>
  </si>
  <si>
    <t>2024销售订单头行导入</t>
  </si>
  <si>
    <t>数据管理2024销售订单头行导入</t>
  </si>
  <si>
    <t>2024销售订单行导入</t>
  </si>
  <si>
    <t>数据管理2024销售订单行导入</t>
  </si>
  <si>
    <t>经销商子账号管理</t>
  </si>
  <si>
    <t>CRM-法人账号</t>
  </si>
  <si>
    <t>新版本</t>
  </si>
  <si>
    <t>历史版本</t>
  </si>
  <si>
    <t>新功能，现在CRM-DMS还在开发当中</t>
  </si>
  <si>
    <t>未来计划</t>
  </si>
  <si>
    <t>CRM-内部用户</t>
  </si>
  <si>
    <t>经销商360</t>
  </si>
  <si>
    <t>1、基地、可自行维护发运部门、收货地址，不涉及对接OA审批。
2、展厅业务员可自行维护收货地址，不涉及对接OA审批。</t>
  </si>
  <si>
    <t>经销商+渠道设置定金比例</t>
  </si>
  <si>
    <t>一般为物流部调度维护。</t>
  </si>
  <si>
    <t>经销商-基础信息维护</t>
  </si>
  <si>
    <t>集团财务、基地财务，有审核权限。</t>
  </si>
  <si>
    <t>经销商-客户合同维护</t>
  </si>
  <si>
    <t>总经办焦冉冉才有审核权限。</t>
  </si>
  <si>
    <t>经销商-开票单位维护</t>
  </si>
  <si>
    <t>全年折扣管理</t>
  </si>
  <si>
    <t>集团财务查询、维护。</t>
  </si>
  <si>
    <t>经销商-不可异动设置</t>
  </si>
  <si>
    <t>管理员操作</t>
  </si>
  <si>
    <t>经销商-含运费标识维护</t>
  </si>
  <si>
    <t>经销商-意向客户</t>
  </si>
  <si>
    <t>海外销售业务使用</t>
  </si>
  <si>
    <t>发运部门维护</t>
  </si>
  <si>
    <t>发运部门申请单</t>
  </si>
  <si>
    <t>各销售业务员进行申请提交OA审批</t>
  </si>
  <si>
    <t>发运部门查询</t>
  </si>
  <si>
    <t>法人信息变更申请</t>
  </si>
  <si>
    <t>一般为运营部、计划物流中心新建、提交OA审批</t>
  </si>
  <si>
    <t>法人客户同控信息</t>
  </si>
  <si>
    <t>集团财务</t>
  </si>
  <si>
    <t>产品部一般有申请导出权限。</t>
  </si>
  <si>
    <t>配件产品维护</t>
  </si>
  <si>
    <t>价目表申请单</t>
  </si>
  <si>
    <t>一般为产品部进行定价申请</t>
  </si>
  <si>
    <t>产品淘汰申请</t>
  </si>
  <si>
    <t>废弃功能</t>
  </si>
  <si>
    <t>包销产品维护</t>
  </si>
  <si>
    <t>浴室柜套装关联</t>
  </si>
  <si>
    <t>组合套装关联</t>
  </si>
  <si>
    <t>产品部使用的功能</t>
  </si>
  <si>
    <t>产品订金比例设置</t>
  </si>
  <si>
    <t>责任制内结价定价基础参数配置</t>
  </si>
  <si>
    <t>财务庞少斌维护</t>
  </si>
  <si>
    <t>责任制内结价定价瓷砖参数配置</t>
  </si>
  <si>
    <t>全国生产起订量定义</t>
  </si>
  <si>
    <t>生产周期天数定义</t>
  </si>
  <si>
    <t>事业部公共产品清单维护</t>
  </si>
  <si>
    <t>事业部自选产品清单维护</t>
  </si>
  <si>
    <t>经销商可选产品清单维护</t>
  </si>
  <si>
    <t>销售定价汇率维护</t>
  </si>
  <si>
    <t>海外销财经理用</t>
  </si>
  <si>
    <t>安装费激励产品类维护</t>
  </si>
  <si>
    <t>客服公司负责</t>
  </si>
  <si>
    <t>运费设置</t>
  </si>
  <si>
    <t>定价系数基准维护</t>
  </si>
  <si>
    <t>维保费品类维护</t>
  </si>
  <si>
    <t>订单</t>
  </si>
  <si>
    <t>折扣申请单查询</t>
  </si>
  <si>
    <t>历史功能，EPMS上线后已没维护</t>
  </si>
  <si>
    <t>海外定制订单查询列表</t>
  </si>
  <si>
    <t>非海外事业部的定制部人员操作海外事业部定制订单的入口</t>
  </si>
  <si>
    <t>创建配件订单</t>
  </si>
  <si>
    <t>非客服公司备件业务，才涉及创建，例如龙甫外委订单</t>
  </si>
  <si>
    <t>创建广告物料</t>
  </si>
  <si>
    <t>创建废料订单</t>
  </si>
  <si>
    <t>创建出口退货订单</t>
  </si>
  <si>
    <t>创建成品退货订单</t>
  </si>
  <si>
    <t>非售后退货、自营退货才是CRM新建，其余在新客服系统创建</t>
  </si>
  <si>
    <t>创建配件退货订单</t>
  </si>
  <si>
    <t>创建废料退货订单</t>
  </si>
  <si>
    <t>造易排错</t>
  </si>
  <si>
    <t>创建转卖退货订单</t>
  </si>
  <si>
    <t>合并提交</t>
  </si>
  <si>
    <t>工程定制订单可用</t>
  </si>
  <si>
    <t>订单查询（异常单处理）</t>
  </si>
  <si>
    <t>订单进度表</t>
  </si>
  <si>
    <t>仅针对定制订单</t>
  </si>
  <si>
    <t>定制订单批量抛OA</t>
  </si>
  <si>
    <t>定制订单批量审核</t>
  </si>
  <si>
    <t>定制卫浴小模块批量审核</t>
  </si>
  <si>
    <t>配件订单批量审核</t>
  </si>
  <si>
    <t>软装（广告物料申请单）批量审核</t>
  </si>
  <si>
    <t>软装经理黄忠平使用</t>
  </si>
  <si>
    <t>订单重推ERP记录</t>
  </si>
  <si>
    <t>出库单</t>
  </si>
  <si>
    <t>按所属安全性控制范围</t>
  </si>
  <si>
    <t>库存显示配置</t>
  </si>
  <si>
    <t>一件代发库存查询</t>
  </si>
  <si>
    <t>条码查询</t>
  </si>
  <si>
    <t>日志查询</t>
  </si>
  <si>
    <t>战略工程</t>
  </si>
  <si>
    <t>单体工程CRM</t>
  </si>
  <si>
    <t>合同审核</t>
  </si>
  <si>
    <t>单体工程</t>
  </si>
  <si>
    <t>内部明细</t>
  </si>
  <si>
    <t>历史功能，旧对账维度数据</t>
  </si>
  <si>
    <t>外部明细</t>
  </si>
  <si>
    <t>新维度对账数据，在用</t>
  </si>
  <si>
    <t>安装激励余额明细</t>
  </si>
  <si>
    <t>主要是财务李嘉仪使用</t>
  </si>
  <si>
    <t>安装激励台账-法人</t>
  </si>
  <si>
    <t>安装激励台账-按事业部维度</t>
  </si>
  <si>
    <t>待兑现折扣折让</t>
  </si>
  <si>
    <t>公告管理</t>
  </si>
  <si>
    <t>一般为运营部申请，发布事业部公告</t>
  </si>
  <si>
    <t>收款管理</t>
  </si>
  <si>
    <t>流水添加</t>
  </si>
  <si>
    <t>历史功能，财务共享上线后已废弃</t>
  </si>
  <si>
    <t>流水分配</t>
  </si>
  <si>
    <t>收款认领-工程款</t>
  </si>
  <si>
    <t>收款认领审批</t>
  </si>
  <si>
    <t>暂收款</t>
  </si>
  <si>
    <t>授信管理</t>
  </si>
  <si>
    <t>授信申请</t>
  </si>
  <si>
    <t>授信申请审批</t>
  </si>
  <si>
    <t>财务操作</t>
  </si>
  <si>
    <t>授信认领</t>
  </si>
  <si>
    <t>政策返点报表</t>
  </si>
  <si>
    <t>政策返点明细报表</t>
  </si>
  <si>
    <t>政策返点达标汇汇总</t>
  </si>
  <si>
    <t>浴室柜返点政策报表明细</t>
  </si>
  <si>
    <t>调账申请</t>
  </si>
  <si>
    <t>价格审批</t>
  </si>
  <si>
    <t>生产计划</t>
  </si>
  <si>
    <t>经销商月度目标管理</t>
  </si>
  <si>
    <t>经销商月度目标录入</t>
  </si>
  <si>
    <t>经销商月度目标审核</t>
  </si>
  <si>
    <t>上传情况统计</t>
  </si>
  <si>
    <t>经销商月度目标跟踪</t>
  </si>
  <si>
    <t>报表</t>
  </si>
  <si>
    <t>工程发货明细</t>
  </si>
  <si>
    <t>工程合同</t>
  </si>
  <si>
    <t>收款明细</t>
  </si>
  <si>
    <t>业务查询，数据来源ERP/共享系统收款信息。</t>
  </si>
  <si>
    <t>生产预测支持</t>
  </si>
  <si>
    <t>收款计划完成率</t>
  </si>
  <si>
    <t>未认领收款汇总报表</t>
  </si>
  <si>
    <t>未认领收款明细</t>
  </si>
  <si>
    <t>家装发货明细</t>
  </si>
  <si>
    <t>家装报备明细</t>
  </si>
  <si>
    <t>工程项目完成率报表</t>
  </si>
  <si>
    <t>报表导出记录</t>
  </si>
  <si>
    <t>管理员、审计</t>
  </si>
  <si>
    <t>签到报表</t>
  </si>
  <si>
    <t>系统管理员管理</t>
  </si>
  <si>
    <t>通用数据导入配置</t>
  </si>
  <si>
    <t>通用数据导入</t>
  </si>
  <si>
    <t>上述提及的功能菜单，导入模版、导入功能的入口，历史归集的地方，后续有些新功能导入模版下载、导入直接在详情页</t>
  </si>
  <si>
    <t>产品图片批量上传</t>
  </si>
  <si>
    <t>一般是物流部、产品部批量维护</t>
  </si>
  <si>
    <t>接口同步</t>
  </si>
  <si>
    <t>业务渠道维护</t>
  </si>
  <si>
    <t>单据编码维护</t>
  </si>
  <si>
    <t>产品渠道维护</t>
  </si>
  <si>
    <t>共线产品线维护</t>
  </si>
  <si>
    <t>最大库存量维护</t>
  </si>
  <si>
    <t>物流部管理</t>
  </si>
  <si>
    <t>造易数据维护</t>
  </si>
  <si>
    <t>产品可供数量维护</t>
  </si>
  <si>
    <t>订单类型-渠道配置</t>
  </si>
  <si>
    <t>订单行-计广告费配置</t>
  </si>
  <si>
    <t>配件退货订单-收货配置</t>
  </si>
  <si>
    <t>组织</t>
  </si>
  <si>
    <t>职位</t>
  </si>
  <si>
    <t>内部用户</t>
  </si>
  <si>
    <t>外部用户</t>
  </si>
  <si>
    <t>经销商默认账户</t>
  </si>
  <si>
    <t>税种</t>
  </si>
  <si>
    <t>组织（旧版）</t>
  </si>
  <si>
    <t>审批设置</t>
  </si>
  <si>
    <t>开发设置</t>
  </si>
  <si>
    <t>接口事业部设置</t>
  </si>
  <si>
    <t>接口客户设置</t>
  </si>
  <si>
    <t>OA配置</t>
  </si>
  <si>
    <t>系统管理</t>
  </si>
  <si>
    <t>系统工作台</t>
  </si>
  <si>
    <t>值列表</t>
  </si>
  <si>
    <t>DMS菜单</t>
  </si>
  <si>
    <t>个性化菜单</t>
  </si>
  <si>
    <t>公共菜单</t>
  </si>
  <si>
    <t>DMS职责</t>
  </si>
  <si>
    <t>职责</t>
  </si>
  <si>
    <t>区域</t>
  </si>
  <si>
    <t>参数配置</t>
  </si>
  <si>
    <t>PC端首页轮播图片</t>
  </si>
  <si>
    <t>企业管理</t>
  </si>
  <si>
    <t>客户投诉</t>
  </si>
  <si>
    <t>月度库存管理</t>
  </si>
  <si>
    <t>营销管理中心使用</t>
  </si>
  <si>
    <t>区域业务绑定</t>
  </si>
  <si>
    <t>省区经理绑定</t>
  </si>
  <si>
    <t>特殊经销商维护</t>
  </si>
  <si>
    <t>库存考核明细报表</t>
  </si>
  <si>
    <t>目前只有管理员有权限，不清楚是否废弃功能</t>
  </si>
  <si>
    <t>库存考核汇总报表</t>
  </si>
  <si>
    <t>车辆报备管理</t>
  </si>
  <si>
    <t>车辆报备审核</t>
  </si>
  <si>
    <t>车辆报备申请</t>
  </si>
  <si>
    <t>进销存管理</t>
  </si>
  <si>
    <t>销售查询导出</t>
  </si>
  <si>
    <t>废弃功能，数据仅到2022.1.6</t>
  </si>
  <si>
    <t>进销存查询导出</t>
  </si>
  <si>
    <t>订单扣定金维护</t>
  </si>
  <si>
    <t>订单扣订金维护</t>
  </si>
  <si>
    <t>月度出勤安排</t>
  </si>
  <si>
    <t>余额明细查询</t>
  </si>
  <si>
    <t>只有瓷砖数据</t>
  </si>
  <si>
    <t>预扣定金管理</t>
  </si>
  <si>
    <t>预扣定金</t>
  </si>
  <si>
    <t>解冻定金</t>
  </si>
  <si>
    <t>店铺信息管理</t>
  </si>
  <si>
    <t>店铺信息</t>
  </si>
  <si>
    <t>页面查询条件</t>
  </si>
  <si>
    <t>市场问题信息</t>
  </si>
  <si>
    <t>系统</t>
  </si>
  <si>
    <t>MENUNAME</t>
  </si>
  <si>
    <t>MENUID</t>
  </si>
  <si>
    <t>AMCS</t>
  </si>
  <si>
    <t>营销中台</t>
  </si>
  <si>
    <t>交易公司</t>
  </si>
  <si>
    <t>五金门店报销标准(门头/专区)</t>
  </si>
  <si>
    <t>装修进度分析</t>
  </si>
  <si>
    <t>门店装修兑现（额度外）</t>
  </si>
  <si>
    <t>样品及长库龄要货订单</t>
  </si>
  <si>
    <t>五金门店报销申请(专区/门头)</t>
  </si>
  <si>
    <t>五金门店兑现申请(专区/门头)</t>
  </si>
  <si>
    <t>产品图册</t>
  </si>
  <si>
    <t>额度外冲销</t>
  </si>
  <si>
    <t>合同政策</t>
  </si>
  <si>
    <t>价目表查询（新）</t>
  </si>
  <si>
    <t>家装发票信息</t>
  </si>
  <si>
    <t>样品出样数据分析</t>
  </si>
  <si>
    <t>门店样品明细</t>
  </si>
  <si>
    <t>家装直签签收</t>
  </si>
  <si>
    <t>EPMS</t>
  </si>
  <si>
    <t>协同办公</t>
  </si>
  <si>
    <t>发文管理</t>
  </si>
  <si>
    <t>共享文件</t>
  </si>
  <si>
    <t>工程项目</t>
  </si>
  <si>
    <t>家装战略协议变更</t>
  </si>
  <si>
    <t>家装战略合作协议</t>
  </si>
  <si>
    <t>门头展板报销兑现-新</t>
  </si>
  <si>
    <t>样品折扣政策失效</t>
  </si>
  <si>
    <t>工程价目表</t>
  </si>
  <si>
    <t>插单记录</t>
  </si>
  <si>
    <t>发票核销延期</t>
  </si>
  <si>
    <t>取消核销和发票作废</t>
  </si>
  <si>
    <t>工程发货真实性核销</t>
  </si>
  <si>
    <t>家装单体报备解冻</t>
  </si>
  <si>
    <t>家装项目</t>
  </si>
  <si>
    <t>年返规则设置</t>
  </si>
  <si>
    <t>个人流程节点效率分析</t>
  </si>
  <si>
    <t>流程节点稽核报表分析</t>
  </si>
  <si>
    <t>（家装）价目表查询</t>
  </si>
  <si>
    <t>家装应收</t>
  </si>
  <si>
    <t>不用的主菜单</t>
  </si>
  <si>
    <t>商机报备</t>
  </si>
  <si>
    <t>工程项目安装调试质量报表</t>
  </si>
  <si>
    <t>项目应付</t>
  </si>
  <si>
    <t>项目应收</t>
  </si>
  <si>
    <t>进度报表</t>
  </si>
  <si>
    <t>基础设置</t>
  </si>
  <si>
    <t>信息查询</t>
  </si>
  <si>
    <t>报表查询</t>
  </si>
  <si>
    <t>紧急要货</t>
  </si>
  <si>
    <t>产品资料/图册</t>
  </si>
  <si>
    <t>产品管理</t>
  </si>
  <si>
    <t>预算及调整</t>
  </si>
  <si>
    <t>政策申请</t>
  </si>
  <si>
    <t>预提及冲销</t>
  </si>
  <si>
    <t>家装发货真实性核销</t>
  </si>
  <si>
    <t>新门店装修</t>
  </si>
  <si>
    <t>门头/特殊补贴</t>
  </si>
  <si>
    <t>新门店兑现台账</t>
  </si>
  <si>
    <t>新门店报表</t>
  </si>
  <si>
    <t>以事业部维度，查看个人创建或个人关联经销商数据</t>
  </si>
  <si>
    <t>需业务测试</t>
  </si>
  <si>
    <t>默认菜单按钮权限</t>
  </si>
  <si>
    <t>█经销商权限█</t>
  </si>
  <si>
    <t>█财务默认权限█</t>
  </si>
  <si>
    <t>待确认</t>
  </si>
  <si>
    <t>低码：待迁移到sit</t>
  </si>
  <si>
    <t>编辑,盖章申请</t>
  </si>
  <si>
    <t>权限导致功能报错，需排查</t>
  </si>
  <si>
    <t>门店装修额外兑现报表（无）</t>
  </si>
  <si>
    <t>X</t>
  </si>
  <si>
    <t>工程取消核销和发票作废</t>
  </si>
  <si>
    <t>uat已经配置完 但是有问题</t>
  </si>
  <si>
    <t>家装取消核销和发票作废</t>
  </si>
  <si>
    <t>事务流写的，要重构</t>
  </si>
  <si>
    <t>合同任务统计需更名</t>
  </si>
  <si>
    <t>客户端</t>
  </si>
  <si>
    <t>模块</t>
  </si>
  <si>
    <t>四级菜单</t>
  </si>
  <si>
    <t>合并</t>
  </si>
  <si>
    <t>业务确认</t>
  </si>
  <si>
    <t>经销商侧PC端</t>
  </si>
  <si>
    <t>到岸价</t>
  </si>
  <si>
    <t>采购管理</t>
  </si>
  <si>
    <t>经销商采购</t>
  </si>
  <si>
    <t>行程轨迹管理</t>
  </si>
  <si>
    <t>采购订单发运列表</t>
  </si>
  <si>
    <t>常规业务，正常使用</t>
  </si>
  <si>
    <t>出库单发运列表</t>
  </si>
  <si>
    <t>异常反馈管理</t>
  </si>
  <si>
    <t>异常反馈列表</t>
  </si>
  <si>
    <t>异常查询列表</t>
  </si>
  <si>
    <t>待发运管理</t>
  </si>
  <si>
    <t>出库单确认列表</t>
  </si>
  <si>
    <t>待确认收货</t>
  </si>
  <si>
    <t>待确认发货列表</t>
  </si>
  <si>
    <t>异常费用</t>
  </si>
  <si>
    <t>品牌侧PC端</t>
  </si>
  <si>
    <t>确认发货配置项</t>
  </si>
  <si>
    <t>确认发货配置项列表</t>
  </si>
  <si>
    <t>电子合同</t>
  </si>
  <si>
    <t>模板管理</t>
  </si>
  <si>
    <t>模版管理</t>
  </si>
  <si>
    <t>经销合同、装修协议、广告协议、授权书、联络函、点将合同</t>
  </si>
  <si>
    <t>装修协议</t>
  </si>
  <si>
    <t>广告协议</t>
  </si>
  <si>
    <t>导购营销助手APP，使用品牌侧账号登录</t>
  </si>
  <si>
    <t>反馈：已于25年初停用，不迁移
确认人：袁娱</t>
  </si>
  <si>
    <t>点将合同(1.5)</t>
  </si>
  <si>
    <t>经销商拒签待处理</t>
  </si>
  <si>
    <t>基础</t>
  </si>
  <si>
    <t>合同</t>
  </si>
  <si>
    <t>经销商合同</t>
  </si>
  <si>
    <t>点将合同</t>
  </si>
  <si>
    <t>*所有合同</t>
  </si>
  <si>
    <t>分销订货会</t>
  </si>
  <si>
    <t>营销</t>
  </si>
  <si>
    <t>分销商订货计划</t>
  </si>
  <si>
    <t>反馈：目前已没有使用，可以往后安排
确认人：林文宇</t>
  </si>
  <si>
    <t>分销商订货列表</t>
  </si>
  <si>
    <t>分销订货会审核</t>
  </si>
  <si>
    <t>分销订货会统计</t>
  </si>
  <si>
    <t>心声社区</t>
  </si>
  <si>
    <t>反馈：市场反馈由审计及营销管理部在使用（原对外入口由于数据安全问题已关闭），售后对接客服系统，均在正常使用
确认人：林文宇</t>
  </si>
  <si>
    <t>点将</t>
  </si>
  <si>
    <t>基础信息</t>
  </si>
  <si>
    <t>培训师档案审批</t>
  </si>
  <si>
    <t>设计师档案审批</t>
  </si>
  <si>
    <t>活动点将审批</t>
  </si>
  <si>
    <t>活动取消审批(无数据)</t>
  </si>
  <si>
    <t>特训营点将审批</t>
  </si>
  <si>
    <t>特训营取消审批(2，无数据)</t>
  </si>
  <si>
    <t>设计点将审批</t>
  </si>
  <si>
    <t>点将活动(策)</t>
  </si>
  <si>
    <t>点将活动(单)</t>
  </si>
  <si>
    <t>点将活动(设)(4）</t>
  </si>
  <si>
    <t>特训营(培)(无数据)</t>
  </si>
  <si>
    <t>单店点将培训审批(无数据)</t>
  </si>
  <si>
    <t>设计点将审批（设）(无数据）</t>
  </si>
  <si>
    <t>设计点将取消审批(无数据)</t>
  </si>
  <si>
    <t>点将活动(特)(无数据)</t>
  </si>
  <si>
    <t>设计点将取消审批(设计师)(无数据)</t>
  </si>
  <si>
    <t>事务管理</t>
  </si>
  <si>
    <t>活动</t>
  </si>
  <si>
    <t>设计</t>
  </si>
  <si>
    <t>单店</t>
  </si>
  <si>
    <t>上下样管理</t>
  </si>
  <si>
    <t>出样管理</t>
  </si>
  <si>
    <t>出样计划管理</t>
  </si>
  <si>
    <t>出样计划列表</t>
  </si>
  <si>
    <t>反馈：仍在继续使用，只是未进行强制考核，且有调整需求
确认人：林文宇</t>
  </si>
  <si>
    <t>出样计划审批</t>
  </si>
  <si>
    <t>出样计划下发</t>
  </si>
  <si>
    <t>产品出样考核标准</t>
  </si>
  <si>
    <t>样品展示图片</t>
  </si>
  <si>
    <t>样品台账</t>
  </si>
  <si>
    <t>样品明细</t>
  </si>
  <si>
    <t>出样计划查询</t>
  </si>
  <si>
    <t>上下样单查询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</si>
</sst>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 h:mm:ss"/>
    <numFmt numFmtId="165" formatCode="yyyy年m月d日 h:mm"/>
  </numFmts>
  <fonts count="5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9"/>
      <name val="微软雅黑"/>
    </font>
    <font>
      <sz val="11"/>
      <name val="宋体"/>
    </font>
    <font>
      <sz val="10"/>
      <name val="宋体"/>
    </font>
    <font>
      <b/>
      <sz val="14"/>
      <name val="微软雅黑"/>
    </font>
    <font>
      <sz val="10"/>
      <name val="微软雅黑"/>
    </font>
    <font>
      <sz val="10"/>
      <name val="等线"/>
    </font>
    <font>
      <b/>
      <sz val="10"/>
    </font>
    <font>
      <b/>
      <sz val="10"/>
      <color rgb="FFFFFFFF"/>
    </font>
    <font>
      <strike/>
      <sz val="10"/>
    </font>
    <font>
      <sz val="10"/>
      <color rgb="FFFE0300"/>
      <name val="default"/>
    </font>
    <font>
      <b/>
      <sz val="10"/>
      <color rgb="FFFE0300"/>
    </font>
    <font>
      <sz val="10"/>
      <name val="default"/>
    </font>
    <font>
      <b/>
      <sz val="10"/>
      <color rgb="FFFE0300"/>
      <name val="default"/>
    </font>
    <font>
      <strike/>
      <sz val="10"/>
      <name val="default"/>
    </font>
    <font>
      <sz val="9"/>
      <name val="Segoe UI"/>
    </font>
    <font>
      <strike/>
      <sz val="10"/>
      <color rgb="FFFE0300"/>
      <name val="default"/>
    </font>
    <font>
      <strike/>
      <sz val="11"/>
      <name val="宋体"/>
    </font>
    <font>
      <strike/>
      <sz val="10"/>
      <name val="宋体"/>
    </font>
    <font>
      <b/>
      <sz val="10"/>
      <color rgb="FF000000"/>
      <name val="default"/>
    </font>
    <font>
      <sz val="10"/>
      <color rgb="FF000000"/>
      <name val="宋体"/>
    </font>
    <font>
      <strike/>
      <sz val="10"/>
      <name val="等线"/>
    </font>
    <font>
      <strike/>
      <sz val="9"/>
      <name val="Segoe UI"/>
    </font>
    <font>
      <sz val="10"/>
      <color rgb="FFFE0300"/>
      <name val="宋体"/>
    </font>
    <font>
      <strike/>
      <sz val="9"/>
      <color rgb="FFFE0300"/>
      <name val="Segoe UI"/>
    </font>
    <font>
      <strike/>
      <sz val="10"/>
      <color rgb="FFFE0300"/>
      <name val="等线"/>
    </font>
    <font>
      <strike/>
      <sz val="9"/>
      <color rgb="FF000000"/>
      <name val="Segoe UI"/>
    </font>
    <font>
      <b/>
      <sz val="11"/>
      <color rgb="FFFFFFFF"/>
    </font>
    <font>
      <b/>
      <sz val="11"/>
    </font>
    <font>
      <b/>
      <sz val="11"/>
      <name val="微软雅黑"/>
    </font>
    <font>
      <sz val="10"/>
      <color rgb="FFFE0300"/>
      <name val="等线"/>
    </font>
    <font>
      <b/>
      <sz val="10"/>
      <color rgb="FFFE0300"/>
      <name val="宋体"/>
    </font>
    <font>
      <sz val="11"/>
      <color rgb="FFFE0300"/>
      <name val="宋体"/>
    </font>
    <font>
      <sz val="10"/>
      <color rgb="FF000000"/>
      <name val="default"/>
    </font>
    <font>
      <b/>
      <sz val="11"/>
      <color rgb="FFFE0300"/>
    </font>
    <font>
      <b/>
      <sz val="10"/>
    </font>
    <font>
      <b/>
      <sz val="11"/>
    </font>
    <font>
      <b/>
      <sz val="11"/>
    </font>
    <font>
      <b/>
      <sz val="11"/>
    </font>
    <font>
      <b/>
      <sz val="11"/>
    </font>
    <font>
      <b/>
      <sz val="11"/>
    </font>
    <font>
      <sz val="10"/>
      <name val="default"/>
    </font>
    <font>
      <sz val="10"/>
      <name val="default"/>
    </font>
    <font>
      <sz val="10"/>
      <name val="宋体"/>
    </font>
    <font>
      <b/>
      <sz val="10"/>
    </font>
    <font>
      <b/>
      <sz val="10"/>
    </font>
    <font>
      <b/>
      <sz val="10"/>
    </font>
    <font>
      <b/>
      <sz val="10"/>
    </font>
    <font>
      <b/>
      <sz val="10"/>
    </font>
    <font>
      <b/>
      <sz val="10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2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D0CECE"/>
      </patternFill>
    </fill>
    <fill>
      <patternFill patternType="solid">
        <fgColor rgb="FFFFD966"/>
      </patternFill>
    </fill>
    <fill>
      <patternFill patternType="solid">
        <fgColor rgb="FF0071C1"/>
      </patternFill>
    </fill>
    <fill>
      <patternFill patternType="solid">
        <fgColor rgb="FFC65A14"/>
      </patternFill>
    </fill>
    <fill>
      <patternFill patternType="solid">
        <fgColor rgb="FF579AD5"/>
      </patternFill>
    </fill>
    <fill>
      <patternFill patternType="solid">
        <fgColor rgb="FFFEFF00"/>
      </patternFill>
    </fill>
    <fill>
      <patternFill patternType="solid">
        <fgColor rgb="FFA4A5A5"/>
      </patternFill>
    </fill>
    <fill>
      <patternFill patternType="solid">
        <fgColor rgb="FFC0504D"/>
      </patternFill>
    </fill>
    <fill>
      <patternFill patternType="solid">
        <fgColor rgb="FFFFF3CE"/>
      </patternFill>
    </fill>
    <fill>
      <patternFill patternType="solid">
        <fgColor rgb="FFC10002"/>
      </patternFill>
    </fill>
    <fill>
      <patternFill patternType="solid">
        <fgColor rgb="FFFEE598"/>
      </patternFill>
    </fill>
    <fill>
      <patternFill patternType="solid">
        <fgColor rgb="FFFCC102"/>
      </patternFill>
    </fill>
    <fill>
      <patternFill patternType="solid">
        <fgColor rgb="FF3076B6"/>
      </patternFill>
    </fill>
    <fill>
      <patternFill patternType="solid">
        <fgColor rgb="FF00B14D"/>
      </patternFill>
    </fill>
    <fill>
      <patternFill patternType="solid">
        <fgColor rgb="FFFE0300"/>
      </patternFill>
    </fill>
    <fill>
      <patternFill patternType="solid">
        <fgColor rgb="FF4F81BD"/>
      </patternFill>
    </fill>
    <fill>
      <patternFill patternType="solid">
        <fgColor rgb="FF986AC0"/>
      </patternFill>
    </fill>
    <fill>
      <patternFill patternType="solid">
        <fgColor rgb="FFDAE2F6"/>
      </patternFill>
    </fill>
    <fill>
      <patternFill patternType="solid">
        <fgColor rgb="FFDBDBDB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6E30A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FEFEF"/>
      </left>
      <right style="thin">
        <color rgb="FFEFEFEF"/>
      </right>
      <top style="thin">
        <color rgb="FF4F81BD"/>
      </top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Protection="1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2" borderId="2" xfId="0" applyFont="1" applyFill="1" applyBorder="1" applyProtection="1">
      <alignment vertical="center"/>
    </xf>
    <xf numFmtId="0" fontId="8" fillId="2" borderId="3" xfId="0" applyFont="1" applyFill="1" applyBorder="1" applyProtection="1">
      <alignment vertical="center"/>
    </xf>
    <xf numFmtId="0" fontId="8" fillId="2" borderId="4" xfId="0" applyFont="1" applyFill="1" applyBorder="1" applyProtection="1">
      <alignment vertical="center"/>
    </xf>
    <xf numFmtId="0" fontId="9" fillId="0" borderId="5" xfId="0" applyFont="1" applyBorder="1" applyProtection="1">
      <alignment vertical="center"/>
    </xf>
    <xf numFmtId="0" fontId="9" fillId="0" borderId="1" xfId="0" applyFont="1" applyBorder="1" applyProtection="1">
      <alignment vertical="center"/>
    </xf>
    <xf numFmtId="0" fontId="9" fillId="0" borderId="0" xfId="0" applyFont="1">
      <alignment vertical="center"/>
    </xf>
    <xf numFmtId="0" fontId="9" fillId="0" borderId="1" xfId="0" applyFont="1" applyBorder="1" applyProtection="1">
      <alignment vertical="center" wrapText="1"/>
    </xf>
    <xf numFmtId="0" fontId="10" fillId="0" borderId="0" xfId="0" applyFont="1">
      <alignment vertical="center"/>
    </xf>
    <xf numFmtId="49" fontId="8" fillId="0" borderId="6" xfId="0" applyNumberFormat="1" applyFont="1" applyBorder="1" applyProtection="1">
      <alignment horizontal="left" vertical="center" wrapText="1"/>
    </xf>
    <xf numFmtId="0" fontId="8" fillId="2" borderId="2" xfId="0" applyFont="1" applyFill="1" applyBorder="1" applyProtection="1">
      <alignment horizontal="center" vertical="center"/>
    </xf>
    <xf numFmtId="0" fontId="8" fillId="2" borderId="3" xfId="0" applyFont="1" applyFill="1" applyBorder="1" applyProtection="1">
      <alignment horizontal="center" vertical="center"/>
    </xf>
    <xf numFmtId="0" fontId="8" fillId="2" borderId="7" xfId="0" applyFont="1" applyFill="1" applyBorder="1" applyProtection="1">
      <alignment horizontal="center" vertical="center"/>
    </xf>
    <xf numFmtId="0" fontId="8" fillId="3" borderId="7" xfId="0" applyFont="1" applyFill="1" applyBorder="1" applyProtection="1">
      <alignment horizontal="center" vertical="center"/>
    </xf>
    <xf numFmtId="0" fontId="9" fillId="0" borderId="5" xfId="0" applyFont="1" applyBorder="1" applyProtection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1" xfId="0" applyFont="1" applyBorder="1" applyProtection="1">
      <alignment horizontal="left" vertical="center"/>
    </xf>
    <xf numFmtId="0" fontId="9" fillId="0" borderId="1" xfId="0" applyFont="1" applyBorder="1" applyProtection="1">
      <alignment horizontal="center" vertical="center"/>
    </xf>
    <xf numFmtId="0" fontId="9" fillId="0" borderId="9" xfId="0" applyFont="1" applyBorder="1" applyProtection="1">
      <alignment vertical="center"/>
    </xf>
    <xf numFmtId="0" fontId="9" fillId="0" borderId="9" xfId="0" applyFont="1" applyBorder="1" applyProtection="1">
      <alignment vertical="center" wrapText="1"/>
    </xf>
    <xf numFmtId="0" fontId="9" fillId="4" borderId="5" xfId="0" applyFont="1" applyFill="1" applyBorder="1" applyProtection="1">
      <alignment vertical="center"/>
    </xf>
    <xf numFmtId="0" fontId="9" fillId="4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vertical="center"/>
    </xf>
    <xf numFmtId="0" fontId="7" fillId="0" borderId="1" xfId="0" applyFont="1" applyBorder="1" applyProtection="1">
      <alignment horizontal="left" vertical="center" wrapText="1"/>
    </xf>
    <xf numFmtId="0" fontId="9" fillId="4" borderId="1" xfId="0" applyFont="1" applyFill="1" applyBorder="1" applyProtection="1">
      <alignment horizontal="left" vertical="center" wrapText="1"/>
    </xf>
    <xf numFmtId="0" fontId="9" fillId="4" borderId="5" xfId="0" applyFont="1" applyFill="1" applyBorder="1" applyProtection="1">
      <alignment horizontal="center" vertical="center"/>
    </xf>
    <xf numFmtId="0" fontId="9" fillId="4" borderId="9" xfId="0" applyFont="1" applyFill="1" applyBorder="1" applyProtection="1">
      <alignment vertical="center"/>
    </xf>
    <xf numFmtId="0" fontId="9" fillId="0" borderId="1" xfId="0" applyFont="1" applyBorder="1" applyProtection="1">
      <alignment horizontal="left" vertical="center" wrapText="1"/>
    </xf>
    <xf numFmtId="0" fontId="11" fillId="5" borderId="0" xfId="0" applyFont="1" applyFill="1">
      <alignment horizontal="center" vertical="center" wrapText="1"/>
    </xf>
    <xf numFmtId="0" fontId="12" fillId="6" borderId="0" xfId="0" applyFont="1" applyFill="1">
      <alignment horizontal="left" vertical="center" wrapText="1"/>
    </xf>
    <xf numFmtId="0" fontId="9" fillId="0" borderId="9" xfId="0" applyFont="1" applyBorder="1" applyProtection="1">
      <alignment vertical="center" wrapText="1"/>
    </xf>
    <xf numFmtId="0" fontId="11" fillId="7" borderId="0" xfId="0" applyFont="1" applyFill="1">
      <alignment horizontal="left" vertical="center" wrapText="1"/>
    </xf>
    <xf numFmtId="0" fontId="13" fillId="0" borderId="0" xfId="0" applyFont="1">
      <alignment vertical="center"/>
    </xf>
    <xf numFmtId="0" fontId="14" fillId="0" borderId="0" xfId="0" applyFont="1">
      <alignment horizontal="left" vertical="center"/>
    </xf>
    <xf numFmtId="0" fontId="11" fillId="8" borderId="0" xfId="0" applyFont="1" applyFill="1">
      <alignment horizontal="left" vertical="center" wrapText="1"/>
    </xf>
    <xf numFmtId="0" fontId="15" fillId="5" borderId="0" xfId="0" applyFont="1" applyFill="1">
      <alignment horizontal="center" vertical="center" wrapText="1"/>
    </xf>
    <xf numFmtId="0" fontId="16" fillId="0" borderId="0" xfId="0" applyFont="1">
      <alignment horizontal="center" vertical="center"/>
    </xf>
    <xf numFmtId="0" fontId="4" fillId="9" borderId="0" xfId="0" applyFont="1" applyFill="1">
      <alignment vertical="center"/>
    </xf>
    <xf numFmtId="0" fontId="16" fillId="0" borderId="0" xfId="0" applyFo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horizontal="center" vertical="center"/>
    </xf>
    <xf numFmtId="0" fontId="14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16" fillId="10" borderId="0" xfId="0" applyFont="1" applyFill="1">
      <alignment horizontal="center" vertical="center"/>
    </xf>
    <xf numFmtId="0" fontId="19" fillId="11" borderId="0" xfId="0" applyFont="1" applyFill="1">
      <alignment vertical="bottom"/>
    </xf>
    <xf numFmtId="0" fontId="4" fillId="10" borderId="0" xfId="0" applyFont="1" applyFill="1">
      <alignment horizontal="center" vertical="center"/>
    </xf>
    <xf numFmtId="0" fontId="8" fillId="2" borderId="6" xfId="0" applyFont="1" applyFill="1" applyBorder="1" applyProtection="1">
      <alignment horizontal="center" vertical="center"/>
    </xf>
    <xf numFmtId="0" fontId="20" fillId="0" borderId="0" xfId="0" applyFont="1">
      <alignment horizontal="left" vertical="center"/>
    </xf>
    <xf numFmtId="0" fontId="4" fillId="12" borderId="0" xfId="0" applyFont="1" applyFill="1">
      <alignment vertical="center"/>
    </xf>
    <xf numFmtId="0" fontId="16" fillId="0" borderId="0" xfId="0" applyFont="1">
      <alignment horizontal="left" vertical="center"/>
    </xf>
    <xf numFmtId="0" fontId="4" fillId="0" borderId="0" xfId="0" applyFont="1">
      <alignment horizontal="center" vertical="center" wrapText="1"/>
    </xf>
    <xf numFmtId="0" fontId="16" fillId="0" borderId="0" xfId="0" applyFont="1">
      <alignment horizontal="left" vertical="center" wrapText="1"/>
    </xf>
    <xf numFmtId="0" fontId="21" fillId="0" borderId="0" xfId="0" applyFont="1">
      <alignment horizontal="left" vertical="center"/>
    </xf>
    <xf numFmtId="0" fontId="22" fillId="0" borderId="0" xfId="0" applyFont="1">
      <alignment horizontal="left" vertical="center"/>
    </xf>
    <xf numFmtId="0" fontId="23" fillId="13" borderId="0" xfId="0" applyFont="1" applyFill="1">
      <alignment horizontal="center" vertical="center"/>
    </xf>
    <xf numFmtId="0" fontId="20" fillId="0" borderId="0" xfId="0" applyFont="1">
      <alignment horizontal="center" vertical="center"/>
    </xf>
    <xf numFmtId="0" fontId="16" fillId="0" borderId="0" xfId="0" applyFont="1">
      <alignment horizontal="left" vertical="center" wrapText="1"/>
    </xf>
    <xf numFmtId="0" fontId="4" fillId="0" borderId="0" xfId="0" applyFont="1">
      <alignment horizontal="left" vertical="center" wrapText="1"/>
    </xf>
    <xf numFmtId="0" fontId="24" fillId="0" borderId="0" xfId="0" applyFont="1">
      <alignment horizontal="left" vertical="center"/>
    </xf>
    <xf numFmtId="0" fontId="15" fillId="12" borderId="0" xfId="0" applyFont="1" applyFill="1">
      <alignment horizontal="center" vertical="center" wrapText="1"/>
    </xf>
    <xf numFmtId="0" fontId="11" fillId="12" borderId="0" xfId="0" applyFont="1" applyFill="1">
      <alignment horizontal="left" vertical="center" wrapText="1"/>
    </xf>
    <xf numFmtId="0" fontId="4" fillId="14" borderId="0" xfId="0" applyFont="1" applyFill="1">
      <alignment vertical="center"/>
    </xf>
    <xf numFmtId="0" fontId="11" fillId="14" borderId="0" xfId="0" applyFont="1" applyFill="1">
      <alignment horizontal="left" vertical="center" wrapText="1"/>
    </xf>
    <xf numFmtId="0" fontId="13" fillId="10" borderId="0" xfId="0" applyFont="1" applyFill="1">
      <alignment vertical="center"/>
    </xf>
    <xf numFmtId="0" fontId="19" fillId="15" borderId="0" xfId="0" applyFont="1" applyFill="1">
      <alignment horizontal="left" vertical="bottom"/>
    </xf>
    <xf numFmtId="0" fontId="8" fillId="2" borderId="6" xfId="0" applyFont="1" applyFill="1" applyBorder="1" applyProtection="1">
      <alignment horizontal="left" vertical="center" wrapText="1"/>
    </xf>
    <xf numFmtId="0" fontId="4" fillId="15" borderId="0" xfId="0" applyFont="1" applyFill="1">
      <alignment horizontal="left" vertical="center"/>
    </xf>
    <xf numFmtId="0" fontId="19" fillId="0" borderId="0" xfId="0" applyFont="1">
      <alignment vertical="bottom"/>
    </xf>
    <xf numFmtId="0" fontId="11" fillId="16" borderId="0" xfId="0" applyFont="1" applyFill="1">
      <alignment horizontal="left" vertical="center" wrapText="1"/>
    </xf>
    <xf numFmtId="0" fontId="16" fillId="15" borderId="0" xfId="0" applyFont="1" applyFill="1">
      <alignment horizontal="left" vertical="center"/>
    </xf>
    <xf numFmtId="49" fontId="4" fillId="0" borderId="0" xfId="0" applyNumberFormat="1" applyFont="1">
      <alignment vertical="center"/>
    </xf>
    <xf numFmtId="0" fontId="16" fillId="17" borderId="0" xfId="0" applyFont="1" applyFill="1">
      <alignment horizontal="left" vertical="center"/>
    </xf>
    <xf numFmtId="0" fontId="16" fillId="17" borderId="0" xfId="0" applyFont="1" applyFill="1">
      <alignment horizontal="left" vertical="center"/>
    </xf>
    <xf numFmtId="0" fontId="25" fillId="10" borderId="0" xfId="0" applyFont="1" applyFill="1">
      <alignment horizontal="left" vertical="center"/>
    </xf>
    <xf numFmtId="0" fontId="13" fillId="10" borderId="0" xfId="0" applyFont="1" applyFill="1">
      <alignment horizontal="left" vertical="center"/>
    </xf>
    <xf numFmtId="49" fontId="19" fillId="0" borderId="0" xfId="0" applyNumberFormat="1" applyFont="1">
      <alignment vertical="bottom"/>
    </xf>
    <xf numFmtId="0" fontId="26" fillId="10" borderId="0" xfId="0" applyFont="1" applyFill="1">
      <alignment horizontal="left" vertical="bottom"/>
    </xf>
    <xf numFmtId="0" fontId="19" fillId="15" borderId="0" xfId="0" applyFont="1" applyFill="1">
      <alignment vertical="bottom"/>
    </xf>
    <xf numFmtId="49" fontId="19" fillId="15" borderId="0" xfId="0" applyNumberFormat="1" applyFont="1" applyFill="1">
      <alignment vertical="bottom"/>
    </xf>
    <xf numFmtId="0" fontId="16" fillId="15" borderId="0" xfId="0" applyFont="1" applyFill="1">
      <alignment horizontal="left" vertical="center"/>
    </xf>
    <xf numFmtId="0" fontId="6" fillId="15" borderId="0" xfId="0" applyFont="1" applyFill="1">
      <alignment horizontal="left" vertical="center"/>
    </xf>
    <xf numFmtId="0" fontId="7" fillId="15" borderId="0" xfId="0" applyFont="1" applyFill="1">
      <alignment horizontal="left" vertical="center"/>
    </xf>
    <xf numFmtId="0" fontId="27" fillId="15" borderId="0" xfId="0" applyFont="1" applyFill="1">
      <alignment horizontal="left" vertical="center"/>
    </xf>
    <xf numFmtId="0" fontId="18" fillId="10" borderId="0" xfId="0" applyFont="1" applyFill="1">
      <alignment horizontal="left" vertical="center"/>
    </xf>
    <xf numFmtId="49" fontId="28" fillId="10" borderId="0" xfId="0" applyNumberFormat="1" applyFont="1" applyFill="1">
      <alignment horizontal="left" vertical="bottom"/>
    </xf>
    <xf numFmtId="49" fontId="25" fillId="10" borderId="0" xfId="0" applyNumberFormat="1" applyFont="1" applyFill="1">
      <alignment horizontal="left" vertical="center"/>
    </xf>
    <xf numFmtId="0" fontId="18" fillId="0" borderId="0" xfId="0" applyFont="1">
      <alignment horizontal="left" vertical="center" wrapText="1"/>
    </xf>
    <xf numFmtId="0" fontId="18" fillId="10" borderId="0" xfId="0" applyFont="1" applyFill="1">
      <alignment horizontal="center" vertical="center"/>
    </xf>
    <xf numFmtId="0" fontId="13" fillId="10" borderId="0" xfId="0" applyFont="1" applyFill="1">
      <alignment horizontal="center" vertical="center"/>
    </xf>
    <xf numFmtId="49" fontId="26" fillId="10" borderId="0" xfId="0" applyNumberFormat="1" applyFont="1" applyFill="1">
      <alignment horizontal="left" vertical="bottom"/>
    </xf>
    <xf numFmtId="49" fontId="29" fillId="10" borderId="0" xfId="0" applyNumberFormat="1" applyFont="1" applyFill="1">
      <alignment horizontal="left" vertical="center"/>
    </xf>
    <xf numFmtId="49" fontId="30" fillId="18" borderId="0" xfId="0" applyNumberFormat="1" applyFont="1" applyFill="1">
      <alignment horizontal="left" vertical="bottom"/>
    </xf>
    <xf numFmtId="49" fontId="26" fillId="18" borderId="0" xfId="0" applyNumberFormat="1" applyFont="1" applyFill="1">
      <alignment horizontal="left" vertical="bottom"/>
    </xf>
    <xf numFmtId="0" fontId="16" fillId="9" borderId="0" xfId="0" applyFont="1" applyFill="1">
      <alignment horizontal="left" vertical="center" wrapText="1"/>
    </xf>
    <xf numFmtId="0" fontId="31" fillId="19" borderId="10" xfId="0" applyFont="1" applyFill="1" applyBorder="1" applyProtection="1">
      <alignment horizontal="center" vertical="center"/>
    </xf>
    <xf numFmtId="0" fontId="14" fillId="0" borderId="0" xfId="0" applyFont="1">
      <alignment horizontal="left" vertical="center"/>
    </xf>
    <xf numFmtId="0" fontId="21" fillId="0" borderId="0" xfId="0" applyFont="1">
      <alignment vertical="center"/>
    </xf>
    <xf numFmtId="164" fontId="16" fillId="0" borderId="0" xfId="0" applyNumberFormat="1" applyFont="1">
      <alignment vertical="center"/>
    </xf>
    <xf numFmtId="0" fontId="11" fillId="20" borderId="0" xfId="0" applyFont="1" applyFill="1">
      <alignment horizontal="left" vertical="center" wrapText="1"/>
    </xf>
    <xf numFmtId="0" fontId="11" fillId="21" borderId="0" xfId="0" applyFont="1" applyFill="1">
      <alignment horizontal="left" vertical="center" wrapText="1"/>
    </xf>
    <xf numFmtId="0" fontId="16" fillId="18" borderId="0" xfId="0" applyFont="1" applyFill="1">
      <alignment vertical="center"/>
    </xf>
    <xf numFmtId="0" fontId="16" fillId="18" borderId="0" xfId="0" applyFont="1" applyFill="1">
      <alignment horizontal="left" vertical="center"/>
    </xf>
    <xf numFmtId="0" fontId="6" fillId="18" borderId="0" xfId="0" applyFont="1" applyFill="1">
      <alignment horizontal="left" vertical="center"/>
    </xf>
    <xf numFmtId="0" fontId="7" fillId="18" borderId="0" xfId="0" applyFont="1" applyFill="1">
      <alignment horizontal="left" vertical="center"/>
    </xf>
    <xf numFmtId="0" fontId="4" fillId="18" borderId="0" xfId="0" applyFont="1" applyFill="1">
      <alignment horizontal="left" vertical="center"/>
    </xf>
    <xf numFmtId="0" fontId="16" fillId="18" borderId="0" xfId="0" applyFont="1" applyFill="1">
      <alignment horizontal="left" vertical="center" wrapText="1"/>
    </xf>
    <xf numFmtId="0" fontId="16" fillId="18" borderId="0" xfId="0" applyFont="1" applyFill="1">
      <alignment horizontal="center" vertical="center"/>
    </xf>
    <xf numFmtId="0" fontId="18" fillId="18" borderId="0" xfId="0" applyFont="1" applyFill="1">
      <alignment horizontal="center" vertical="center"/>
    </xf>
    <xf numFmtId="164" fontId="16" fillId="18" borderId="0" xfId="0" applyNumberFormat="1" applyFont="1" applyFill="1">
      <alignment vertical="center"/>
    </xf>
    <xf numFmtId="0" fontId="32" fillId="0" borderId="0" xfId="0" applyFont="1">
      <alignment vertical="center" wrapText="1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33" fillId="2" borderId="6" xfId="0" applyFont="1" applyFill="1" applyBorder="1" applyProtection="1">
      <alignment horizontal="left" vertical="center" wrapText="1"/>
    </xf>
    <xf numFmtId="0" fontId="14" fillId="0" borderId="0" xfId="0" applyFont="1">
      <alignment vertical="center"/>
    </xf>
    <xf numFmtId="49" fontId="33" fillId="0" borderId="6" xfId="0" applyNumberFormat="1" applyFont="1" applyBorder="1" applyProtection="1">
      <alignment horizontal="left" vertical="center" wrapText="1"/>
    </xf>
    <xf numFmtId="0" fontId="4" fillId="10" borderId="0" xfId="0" applyFont="1" applyFill="1">
      <alignment vertical="center"/>
    </xf>
    <xf numFmtId="0" fontId="4" fillId="0" borderId="0" xfId="0" applyFont="1">
      <alignment horizontal="center" vertical="center"/>
    </xf>
    <xf numFmtId="0" fontId="16" fillId="0" borderId="0" xfId="0" applyFont="1">
      <alignment horizontal="left" vertical="center"/>
    </xf>
    <xf numFmtId="0" fontId="14" fillId="0" borderId="0" xfId="0" applyFont="1">
      <alignment horizontal="left" vertical="center"/>
    </xf>
    <xf numFmtId="49" fontId="10" fillId="0" borderId="0" xfId="0" applyNumberFormat="1" applyFont="1">
      <alignment horizontal="left" vertical="center"/>
    </xf>
    <xf numFmtId="49" fontId="19" fillId="0" borderId="0" xfId="0" applyNumberFormat="1" applyFont="1">
      <alignment horizontal="left" vertical="bottom"/>
    </xf>
    <xf numFmtId="0" fontId="14" fillId="0" borderId="0" xfId="0" applyFont="1">
      <alignment horizontal="left" vertical="center"/>
    </xf>
    <xf numFmtId="0" fontId="16" fillId="0" borderId="0" xfId="0" applyFont="1">
      <alignment horizontal="left" vertical="center"/>
    </xf>
    <xf numFmtId="49" fontId="10" fillId="0" borderId="0" xfId="0" applyNumberFormat="1" applyFont="1">
      <alignment horizontal="left" vertical="center"/>
    </xf>
    <xf numFmtId="49" fontId="10" fillId="18" borderId="0" xfId="0" applyNumberFormat="1" applyFont="1" applyFill="1">
      <alignment horizontal="left" vertical="center"/>
    </xf>
    <xf numFmtId="0" fontId="4" fillId="0" borderId="0" xfId="0" applyFont="1">
      <alignment horizontal="left" vertical="center"/>
    </xf>
    <xf numFmtId="0" fontId="10" fillId="18" borderId="0" xfId="0" applyFont="1" applyFill="1">
      <alignment horizontal="left" vertical="center"/>
    </xf>
    <xf numFmtId="0" fontId="4" fillId="10" borderId="0" xfId="0" applyFont="1" applyFill="1">
      <alignment horizontal="left" vertical="center"/>
    </xf>
    <xf numFmtId="0" fontId="19" fillId="0" borderId="0" xfId="0" applyFont="1">
      <alignment horizontal="left" vertical="bottom"/>
    </xf>
    <xf numFmtId="49" fontId="34" fillId="0" borderId="0" xfId="0" applyNumberFormat="1" applyFont="1">
      <alignment horizontal="left" vertical="center"/>
    </xf>
    <xf numFmtId="0" fontId="6" fillId="0" borderId="0" xfId="0" applyFont="1">
      <alignment horizontal="left" vertical="center"/>
    </xf>
    <xf numFmtId="0" fontId="7" fillId="0" borderId="0" xfId="0" applyFont="1">
      <alignment horizontal="left" vertical="center"/>
    </xf>
    <xf numFmtId="0" fontId="7" fillId="0" borderId="0" xfId="0" applyFont="1">
      <alignment horizontal="left" vertical="center"/>
    </xf>
    <xf numFmtId="0" fontId="35" fillId="0" borderId="0" xfId="0" applyFont="1">
      <alignment horizontal="left" vertical="center"/>
    </xf>
    <xf numFmtId="0" fontId="10" fillId="0" borderId="0" xfId="0" applyFont="1">
      <alignment horizontal="left" vertical="center"/>
    </xf>
    <xf numFmtId="0" fontId="27" fillId="0" borderId="0" xfId="0" applyFont="1">
      <alignment horizontal="left" vertical="center"/>
    </xf>
    <xf numFmtId="0" fontId="36" fillId="0" borderId="0" xfId="0" applyFont="1">
      <alignment horizontal="left" vertical="center"/>
    </xf>
    <xf numFmtId="0" fontId="17" fillId="0" borderId="0" xfId="0" applyFont="1">
      <alignment horizontal="left" vertical="center"/>
    </xf>
    <xf numFmtId="0" fontId="16" fillId="0" borderId="0" xfId="0" applyFont="1">
      <alignment horizontal="left" vertical="center"/>
    </xf>
    <xf numFmtId="0" fontId="17" fillId="0" borderId="0" xfId="0" applyFont="1">
      <alignment horizontal="left" vertical="center"/>
    </xf>
    <xf numFmtId="49" fontId="10" fillId="0" borderId="0" xfId="0" applyNumberFormat="1" applyFont="1">
      <alignment horizontal="left" vertical="center"/>
    </xf>
    <xf numFmtId="0" fontId="16" fillId="0" borderId="0" xfId="0" applyFont="1">
      <alignment horizontal="left" vertical="center"/>
    </xf>
    <xf numFmtId="0" fontId="18" fillId="0" borderId="0" xfId="0" applyFont="1">
      <alignment horizontal="left" vertical="center"/>
    </xf>
    <xf numFmtId="0" fontId="32" fillId="20" borderId="0" xfId="0" applyFont="1" applyFill="1">
      <alignment horizontal="left" vertical="center" wrapText="1"/>
    </xf>
    <xf numFmtId="0" fontId="32" fillId="7" borderId="0" xfId="0" applyFont="1" applyFill="1">
      <alignment horizontal="left" vertical="center" wrapText="1"/>
    </xf>
    <xf numFmtId="0" fontId="37" fillId="0" borderId="0" xfId="0" applyFont="1">
      <alignment horizontal="left" vertical="center"/>
    </xf>
    <xf numFmtId="0" fontId="17" fillId="0" borderId="0" xfId="0" applyFont="1">
      <alignment horizontal="left" vertical="center"/>
    </xf>
    <xf numFmtId="0" fontId="32" fillId="5" borderId="0" xfId="0" applyFont="1" applyFill="1">
      <alignment horizontal="center" vertical="center" wrapText="1"/>
    </xf>
    <xf numFmtId="0" fontId="13" fillId="0" borderId="0" xfId="0" applyFont="1">
      <alignment horizontal="left" vertical="center"/>
    </xf>
    <xf numFmtId="0" fontId="4" fillId="0" borderId="0" xfId="0" applyFont="1">
      <alignment horizontal="left" vertical="center"/>
    </xf>
    <xf numFmtId="0" fontId="16" fillId="0" borderId="0" xfId="0" applyFont="1">
      <alignment horizontal="left" vertical="center"/>
    </xf>
    <xf numFmtId="0" fontId="38" fillId="5" borderId="0" xfId="0" applyFont="1" applyFill="1">
      <alignment horizontal="center" vertical="center" wrapText="1"/>
    </xf>
    <xf numFmtId="0" fontId="32" fillId="8" borderId="0" xfId="0" applyFont="1" applyFill="1">
      <alignment horizontal="left" vertical="center" wrapText="1"/>
    </xf>
    <xf numFmtId="0" fontId="32" fillId="16" borderId="0" xfId="0" applyFont="1" applyFill="1">
      <alignment horizontal="left" vertical="center" wrapText="1"/>
    </xf>
    <xf numFmtId="0" fontId="32" fillId="10" borderId="0" xfId="0" applyFont="1" applyFill="1">
      <alignment horizontal="left" vertical="center" wrapText="1"/>
    </xf>
    <xf numFmtId="0" fontId="32" fillId="21" borderId="0" xfId="0" applyFont="1" applyFill="1">
      <alignment horizontal="left" vertical="center" wrapText="1"/>
    </xf>
    <xf numFmtId="0" fontId="31" fillId="6" borderId="0" xfId="0" applyFont="1" applyFill="1">
      <alignment horizontal="left" vertical="center" wrapText="1"/>
    </xf>
    <xf numFmtId="0" fontId="38" fillId="0" borderId="0" xfId="0" applyFont="1">
      <alignment vertical="center" wrapText="1"/>
    </xf>
    <xf numFmtId="0" fontId="22" fillId="0" borderId="0" xfId="0" applyFont="1">
      <alignment vertical="center"/>
    </xf>
    <xf numFmtId="0" fontId="32" fillId="22" borderId="0" xfId="0" applyFont="1" applyFill="1">
      <alignment horizontal="left" vertical="center" wrapText="1"/>
    </xf>
    <xf numFmtId="0" fontId="6" fillId="23" borderId="11" xfId="0" applyFont="1" applyFill="1" applyBorder="1" applyProtection="1">
      <alignment vertical="bottom" wrapText="1"/>
    </xf>
    <xf numFmtId="0" fontId="6" fillId="24" borderId="12" xfId="0" applyFont="1" applyFill="1" applyBorder="1" applyProtection="1">
      <alignment vertical="bottom" wrapText="1"/>
    </xf>
    <xf numFmtId="0" fontId="6" fillId="23" borderId="12" xfId="0" applyFont="1" applyFill="1" applyBorder="1" applyProtection="1">
      <alignment vertical="bottom" wrapText="1"/>
    </xf>
    <xf numFmtId="0" fontId="4" fillId="23" borderId="12" xfId="0" applyFont="1" applyFill="1" applyBorder="1" applyProtection="1">
      <alignment horizontal="center" vertical="center" wrapText="1"/>
    </xf>
    <xf numFmtId="0" fontId="4" fillId="24" borderId="12" xfId="0" applyFont="1" applyFill="1" applyBorder="1" applyProtection="1">
      <alignment vertical="bottom" wrapText="1"/>
    </xf>
    <xf numFmtId="0" fontId="4" fillId="23" borderId="12" xfId="0" applyFont="1" applyFill="1" applyBorder="1" applyProtection="1">
      <alignment vertical="bottom" wrapText="1"/>
    </xf>
    <xf numFmtId="0" fontId="4" fillId="24" borderId="12" xfId="0" applyFont="1" applyFill="1" applyBorder="1" applyProtection="1">
      <alignment horizontal="center" vertical="center" wrapText="1"/>
    </xf>
    <xf numFmtId="0" fontId="6" fillId="23" borderId="12" xfId="0" applyFont="1" applyFill="1" applyBorder="1" applyProtection="1">
      <alignment vertical="bottom"/>
    </xf>
    <xf numFmtId="164" fontId="4" fillId="0" borderId="0" xfId="0" applyNumberFormat="1" applyFont="1">
      <alignment vertical="center"/>
    </xf>
    <xf numFmtId="0" fontId="4" fillId="25" borderId="0" xfId="0" applyFont="1" applyFill="1">
      <alignment horizontal="center" vertical="center" wrapText="1"/>
    </xf>
    <xf numFmtId="0" fontId="11" fillId="25" borderId="0" xfId="0" applyFont="1" applyFill="1">
      <alignment horizontal="left" vertical="center" wrapText="1"/>
    </xf>
    <xf numFmtId="0" fontId="32" fillId="25" borderId="0" xfId="0" applyFont="1" applyFill="1">
      <alignment horizontal="left" vertical="center" wrapText="1"/>
    </xf>
    <xf numFmtId="0" fontId="16" fillId="25" borderId="0" xfId="0" applyFont="1" applyFill="1">
      <alignment horizontal="left" vertical="center" wrapText="1"/>
    </xf>
    <xf numFmtId="0" fontId="16" fillId="25" borderId="0" xfId="0" applyFont="1" applyFill="1">
      <alignment horizontal="left" vertical="center"/>
    </xf>
    <xf numFmtId="0" fontId="16" fillId="25" borderId="0" xfId="0" applyFont="1" applyFill="1">
      <alignment horizontal="center" vertical="center"/>
    </xf>
    <xf numFmtId="0" fontId="18" fillId="25" borderId="0" xfId="0" applyFont="1" applyFill="1">
      <alignment horizontal="center" vertical="center"/>
    </xf>
    <xf numFmtId="0" fontId="18" fillId="25" borderId="0" xfId="0" applyFont="1" applyFill="1">
      <alignment horizontal="left" vertical="center"/>
    </xf>
    <xf numFmtId="0" fontId="4" fillId="25" borderId="0" xfId="0" applyFont="1" applyFill="1">
      <alignment horizontal="left" vertical="center" wrapText="1"/>
    </xf>
    <xf numFmtId="0" fontId="13" fillId="25" borderId="0" xfId="0" applyFont="1" applyFill="1">
      <alignment horizontal="left" vertical="center"/>
    </xf>
    <xf numFmtId="0" fontId="4" fillId="25" borderId="0" xfId="0" applyFont="1" applyFill="1">
      <alignment horizontal="left" vertical="center"/>
    </xf>
    <xf numFmtId="0" fontId="4" fillId="25" borderId="0" xfId="0" applyFont="1" applyFill="1">
      <alignment horizontal="center" vertical="center"/>
    </xf>
    <xf numFmtId="0" fontId="16" fillId="25" borderId="0" xfId="0" applyFont="1" applyFill="1">
      <alignment horizontal="left" vertical="center"/>
    </xf>
    <xf numFmtId="165" fontId="16" fillId="0" borderId="0" xfId="0" applyNumberFormat="1" applyFont="1">
      <alignment vertical="center"/>
    </xf>
    <xf numFmtId="0" fontId="18" fillId="0" borderId="0" xfId="0" applyFont="1">
      <alignment horizontal="left" vertical="center"/>
    </xf>
    <xf numFmtId="49" fontId="25" fillId="0" borderId="0" xfId="0" applyNumberFormat="1" applyFont="1">
      <alignment horizontal="left" vertical="center"/>
    </xf>
    <xf numFmtId="0" fontId="10" fillId="0" borderId="0" xfId="0" applyFont="1">
      <alignment horizontal="left" vertical="center"/>
    </xf>
    <xf numFmtId="0" fontId="10" fillId="10" borderId="0" xfId="0" applyFont="1" applyFill="1">
      <alignment horizontal="left" vertical="center"/>
    </xf>
    <xf numFmtId="0" fontId="19" fillId="10" borderId="0" xfId="0" applyFont="1" applyFill="1">
      <alignment horizontal="left" vertical="bottom"/>
    </xf>
    <xf numFmtId="0" fontId="16" fillId="10" borderId="0" xfId="0" applyFont="1" applyFill="1">
      <alignment horizontal="left" vertical="center"/>
    </xf>
    <xf numFmtId="0" fontId="4" fillId="14" borderId="0" xfId="0" applyFont="1" applyFill="1">
      <alignment vertical="center" wrapText="1"/>
    </xf>
    <xf numFmtId="164" fontId="4" fillId="10" borderId="0" xfId="0" applyNumberFormat="1" applyFont="1" applyFill="1">
      <alignment vertical="center"/>
    </xf>
    <xf numFmtId="49" fontId="19" fillId="10" borderId="0" xfId="0" applyNumberFormat="1" applyFont="1" applyFill="1">
      <alignment horizontal="left" vertical="bottom"/>
    </xf>
    <xf numFmtId="0" fontId="11" fillId="0" borderId="0" xfId="0" applyFont="1">
      <alignment vertical="center" wrapText="1"/>
    </xf>
    <xf numFmtId="0" fontId="11" fillId="10" borderId="0" xfId="0" applyFont="1" applyFill="1">
      <alignment horizontal="left" vertical="center" wrapText="1"/>
    </xf>
    <xf numFmtId="0" fontId="39" fillId="7" borderId="0" xfId="0" applyFont="1" applyFill="1">
      <alignment horizontal="left" vertical="center" wrapText="1"/>
    </xf>
    <xf numFmtId="0" fontId="40" fillId="5" borderId="0" xfId="0" applyFont="1" applyFill="1">
      <alignment horizontal="center" vertical="center" wrapText="1"/>
    </xf>
    <xf numFmtId="0" fontId="41" fillId="5" borderId="0" xfId="0" applyFont="1" applyFill="1">
      <alignment horizontal="center" vertical="center" wrapText="1"/>
    </xf>
    <xf numFmtId="0" fontId="42" fillId="5" borderId="0" xfId="0" applyFont="1" applyFill="1">
      <alignment horizontal="center" vertical="center" wrapText="1"/>
    </xf>
    <xf numFmtId="0" fontId="43" fillId="5" borderId="0" xfId="0" applyFont="1" applyFill="1">
      <alignment horizontal="center" vertical="center" wrapText="1"/>
    </xf>
    <xf numFmtId="0" fontId="44" fillId="5" borderId="0" xfId="0" applyFont="1" applyFill="1">
      <alignment horizontal="center" vertical="center" wrapText="1"/>
    </xf>
    <xf numFmtId="0" fontId="45" fillId="0" borderId="0" xfId="0" applyFont="1">
      <alignment vertical="center" wrapText="1"/>
    </xf>
    <xf numFmtId="0" fontId="46" fillId="0" borderId="0" xfId="0" applyFont="1">
      <alignment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7" borderId="0" xfId="0" applyFont="1" applyFill="1">
      <alignment horizontal="left" vertical="center" wrapText="1"/>
    </xf>
    <xf numFmtId="0" fontId="49" fillId="5" borderId="0" xfId="0" applyFont="1" applyFill="1">
      <alignment horizontal="center" vertical="center" wrapText="1"/>
    </xf>
    <xf numFmtId="0" fontId="50" fillId="5" borderId="0" xfId="0" applyFont="1" applyFill="1">
      <alignment horizontal="center" vertical="center" wrapText="1"/>
    </xf>
    <xf numFmtId="0" fontId="51" fillId="5" borderId="0" xfId="0" applyFont="1" applyFill="1">
      <alignment horizontal="center" vertical="center" wrapText="1"/>
    </xf>
    <xf numFmtId="0" fontId="52" fillId="5" borderId="0" xfId="0" applyFont="1" applyFill="1">
      <alignment horizontal="center" vertical="center" wrapText="1"/>
    </xf>
    <xf numFmtId="0" fontId="53" fillId="5" borderId="0" xfId="0" applyFont="1" applyFill="1">
      <alignment horizontal="center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4" borderId="1" xfId="0" applyFont="1" applyFill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dxfs count="3">
    <dxf>
      <fill>
        <patternFill>
          <bgColor rgb="FFAAEED4"/>
        </patternFill>
      </fill>
    </dxf>
    <dxf>
      <fill>
        <patternFill>
          <bgColor rgb="FFFBBBA3"/>
        </patternFill>
      </fill>
    </dxf>
    <dxf>
      <fill>
        <patternFill>
          <bgColor rgb="FFBAC6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3" Type="http://schemas.openxmlformats.org/officeDocument/2006/relationships/styles" Target="styles.xml"/><Relationship Id="rId6" Type="http://schemas.openxmlformats.org/officeDocument/2006/relationships/worksheet" Target="worksheets/sheet6.xml"/><Relationship Id="rId14" Type="http://schemas.openxmlformats.org/officeDocument/2006/relationships/theme" Target="theme/theme1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38100</xdr:colOff>
      <xdr:row>1</xdr:row>
      <xdr:rowOff>0</xdr:rowOff>
    </xdr:from>
    <xdr:ext cx="4591050" cy="21209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4</xdr:row>
      <xdr:rowOff>0</xdr:rowOff>
    </xdr:from>
    <xdr:ext cx="7791450" cy="28829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7</xdr:row>
      <xdr:rowOff>0</xdr:rowOff>
    </xdr:from>
    <xdr:ext cx="2886075" cy="13589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0</xdr:col>
      <xdr:colOff>38100</xdr:colOff>
      <xdr:row>10</xdr:row>
      <xdr:rowOff>0</xdr:rowOff>
    </xdr:from>
    <xdr:ext cx="3305175" cy="25908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542018</xdr:colOff>
      <xdr:row>0</xdr:row>
      <xdr:rowOff>175532</xdr:rowOff>
    </xdr:from>
    <xdr:ext cx="5809796" cy="421077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476250</xdr:colOff>
      <xdr:row>1</xdr:row>
      <xdr:rowOff>66675</xdr:rowOff>
    </xdr:from>
    <xdr:ext cx="10131876" cy="5124351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tabColor rgb="FFFE0300"/>
    <outlinePr summaryBelow="0" summaryRight="0"/>
  </sheetPr>
  <dimension ref="A1"/>
  <sheetViews>
    <sheetView workbookViewId="0" tabSelected="1">
      <pane topLeftCell="A3" activePane="bottomRight" state="frozen" ySplit="2"/>
    </sheetView>
  </sheetViews>
  <sheetFormatPr baseColWidth="10" defaultColWidth="9.9990234375" defaultRowHeight="16.5" customHeight="1"/>
  <cols>
    <col min="1" max="1" width="5.5810546875" customWidth="1"/>
    <col min="2" max="2" width="12.9990234375" customWidth="1"/>
    <col min="3" max="3" width="17.748046875" customWidth="1"/>
    <col min="4" max="4" width="21.1611328125" customWidth="1"/>
    <col min="5" max="5" width="17.9853515625" customWidth="1"/>
    <col min="6" max="6" width="7.1103515625" customWidth="1"/>
    <col min="7" max="7" width="11.859375" customWidth="1"/>
    <col min="8" max="8" width="15.005859375" customWidth="1"/>
    <col min="9" max="9" width="12.99609375" customWidth="1" style="81"/>
    <col min="10" max="10" width="15.1201171875" customWidth="1" style="81"/>
    <col min="11" max="11" width="14.314453125" customWidth="1"/>
    <col min="12" max="12" width="34.4853515625" hidden="1" customWidth="1"/>
    <col min="13" max="13" width="32.07421875" hidden="1" customWidth="1"/>
    <col min="14" max="14" width="30.8759765625" hidden="1" customWidth="1"/>
    <col min="15" max="15" width="6.779296875" customWidth="1" style="61"/>
    <col min="16" max="18" width="12.568359375" customWidth="1" style="61"/>
    <col min="19" max="19" width="16.9248046875" customWidth="1" style="181"/>
    <col min="20" max="20" width="17.9267578125" customWidth="1" style="61"/>
    <col min="21" max="21" width="12.1669921875" customWidth="1" style="128"/>
    <col min="22" max="22" width="7.623046875" style="128"/>
    <col min="23" max="27" width="4.3125" customWidth="1" style="128"/>
    <col min="28" max="35" width="4.3125" customWidth="1" style="128"/>
    <col min="36" max="36" width="4.3125" customWidth="1" style="128"/>
    <col min="37" max="37" width="7.8310546875" hidden="1" customWidth="1" style="128"/>
    <col min="38" max="38" width="7.8310546875" customWidth="1" style="128"/>
    <col min="39" max="39" width="7.8310546875" customWidth="1" style="128"/>
    <col min="40" max="40" width="18.9580078125" customWidth="1" style="128"/>
    <col min="41" max="41" width="14.8330078125" customWidth="1"/>
    <col min="42" max="43" width="4.20703125" customWidth="1"/>
    <col min="44" max="44" width="9.2724609375" customWidth="1"/>
    <col min="45" max="45" width="12.509765625" customWidth="1"/>
    <col min="46" max="48" width="4.20703125" customWidth="1"/>
    <col min="49" max="49" width="29.6982421875" customWidth="1"/>
    <col min="50" max="50" width="15.7236328125" customWidth="1"/>
    <col min="51" max="51" width="35.4990234375"/>
    <col min="52" max="52" width="4.20703125" customWidth="1"/>
    <col min="53" max="53" width="11.373046875"/>
    <col min="54" max="54" width="11.373046875"/>
    <col min="55" max="55" width="9.8642578125" customWidth="1"/>
    <col min="56" max="56" width="7.79296875" customWidth="1"/>
    <col min="57" max="57" width="19.0810546875" customWidth="1"/>
    <col min="58" max="58" width="4.20703125" customWidth="1"/>
    <col min="59" max="59" width="4.20703125" customWidth="1"/>
    <col min="60" max="60" width="4.3125" customWidth="1" style="128"/>
    <col min="61" max="62" width="4.3125" customWidth="1" style="128"/>
    <col min="63" max="63" width="4.20703125" customWidth="1"/>
    <col min="64" max="64" width="3.83203125" customWidth="1"/>
    <col min="65" max="69" width="11.0830078125" customWidth="1"/>
    <col min="70" max="70" width="3.5830078125" customWidth="1"/>
    <col min="71" max="71" width="3.7060546875" customWidth="1"/>
    <col min="72" max="75" width="4.20703125" customWidth="1"/>
    <col min="76" max="76" width="5.6162109375" customWidth="1"/>
    <col min="77" max="77" width="4.20703125" customWidth="1"/>
    <col min="78" max="80" width="4.8662109375" customWidth="1"/>
    <col min="81" max="81" width="4.20703125" customWidth="1"/>
    <col min="82" max="84" width="5.5810546875" customWidth="1"/>
    <col min="85" max="87" width="3.3310546875" customWidth="1"/>
    <col min="88" max="88" width="4.20703125" customWidth="1"/>
    <col min="89" max="93" width="4.20703125" customWidth="1"/>
    <col min="94" max="94" width="4.125" customWidth="1"/>
    <col min="95" max="95" width="4.20703125" customWidth="1" style="128"/>
    <col min="98" max="98" width="28.833984375"/>
  </cols>
  <sheetData>
    <row r="1" s="204" customFormat="1" ht="54.75" customHeight="1">
      <c r="A1" s="76"/>
      <c r="B1" s="76"/>
      <c r="C1" s="76"/>
      <c r="D1" s="76"/>
      <c r="E1" s="5"/>
      <c r="F1" s="76"/>
      <c r="G1" s="76"/>
      <c r="H1" s="76"/>
      <c r="I1" s="20"/>
      <c r="J1" s="20"/>
      <c r="K1" s="76"/>
      <c r="L1" s="76"/>
      <c r="M1" s="76"/>
      <c r="N1" s="76"/>
      <c r="O1" s="206" t="s">
        <v>0</v>
      </c>
      <c r="P1" s="5"/>
      <c r="Q1" s="5"/>
      <c r="R1" s="5"/>
      <c r="S1" s="182"/>
      <c r="T1" s="42"/>
      <c r="U1" s="39" t="s">
        <v>1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70" t="s">
        <v>2</v>
      </c>
      <c r="AJ1" s="59"/>
      <c r="AK1" s="59"/>
      <c r="AL1" s="59"/>
      <c r="AM1" s="59"/>
      <c r="AN1" s="59"/>
      <c r="AO1" s="59"/>
      <c r="AP1" s="59"/>
      <c r="AQ1" s="59"/>
      <c r="AR1" s="59"/>
      <c r="AS1" s="42"/>
      <c r="AT1" s="73" t="s">
        <v>3</v>
      </c>
      <c r="AU1" s="72"/>
      <c r="AV1" s="72"/>
      <c r="AW1" s="72"/>
      <c r="AX1" s="201" t="s">
        <v>4</v>
      </c>
      <c r="AY1" s="42"/>
      <c r="AZ1" s="71" t="s">
        <v>5</v>
      </c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71"/>
      <c r="CI1" s="71"/>
      <c r="CJ1" s="42"/>
      <c r="CK1" s="110" t="s">
        <v>6</v>
      </c>
      <c r="CL1" s="5"/>
      <c r="CM1" s="5"/>
      <c r="CN1" s="5"/>
      <c r="CO1" s="5"/>
      <c r="CP1" s="5"/>
      <c r="CQ1" s="5"/>
      <c r="CR1" s="5"/>
      <c r="CS1" s="40"/>
    </row>
    <row r="2" s="120" customFormat="1" ht="120.69230769230768" customHeight="1">
      <c r="A2" s="124" t="s">
        <v>7</v>
      </c>
      <c r="B2" s="124" t="s">
        <v>8</v>
      </c>
      <c r="C2" s="124" t="s">
        <v>9</v>
      </c>
      <c r="D2" s="124" t="s">
        <v>10</v>
      </c>
      <c r="E2" s="76" t="s">
        <v>11</v>
      </c>
      <c r="F2" s="124" t="s">
        <v>12</v>
      </c>
      <c r="G2" s="124" t="s">
        <v>13</v>
      </c>
      <c r="H2" s="124" t="s">
        <v>14</v>
      </c>
      <c r="I2" s="126" t="s">
        <v>15</v>
      </c>
      <c r="J2" s="126" t="s">
        <v>16</v>
      </c>
      <c r="K2" s="124" t="s">
        <v>17</v>
      </c>
      <c r="L2" s="124" t="s">
        <v>18</v>
      </c>
      <c r="M2" s="124" t="s">
        <v>19</v>
      </c>
      <c r="N2" s="124" t="s">
        <v>20</v>
      </c>
      <c r="O2" s="155" t="s">
        <v>21</v>
      </c>
      <c r="P2" s="155" t="s">
        <v>22</v>
      </c>
      <c r="Q2" s="155" t="s">
        <v>23</v>
      </c>
      <c r="R2" s="155" t="s">
        <v>24</v>
      </c>
      <c r="S2" s="183" t="s">
        <v>25</v>
      </c>
      <c r="T2" s="156" t="s">
        <v>26</v>
      </c>
      <c r="U2" s="207" t="s">
        <v>27</v>
      </c>
      <c r="V2" s="159" t="s">
        <v>28</v>
      </c>
      <c r="W2" s="208" t="s">
        <v>29</v>
      </c>
      <c r="X2" s="209" t="s">
        <v>30</v>
      </c>
      <c r="Y2" s="210" t="s">
        <v>31</v>
      </c>
      <c r="Z2" s="211" t="s">
        <v>32</v>
      </c>
      <c r="AA2" s="159" t="s">
        <v>33</v>
      </c>
      <c r="AB2" s="159" t="s">
        <v>34</v>
      </c>
      <c r="AC2" s="159" t="s">
        <v>35</v>
      </c>
      <c r="AD2" s="159" t="s">
        <v>36</v>
      </c>
      <c r="AE2" s="159" t="s">
        <v>37</v>
      </c>
      <c r="AF2" s="159" t="s">
        <v>38</v>
      </c>
      <c r="AG2" s="159" t="s">
        <v>39</v>
      </c>
      <c r="AH2" s="159" t="s">
        <v>40</v>
      </c>
      <c r="AI2" s="163" t="s">
        <v>41</v>
      </c>
      <c r="AJ2" s="163" t="s">
        <v>42</v>
      </c>
      <c r="AK2" s="164"/>
      <c r="AL2" s="164" t="s">
        <v>43</v>
      </c>
      <c r="AM2" s="164" t="s">
        <v>44</v>
      </c>
      <c r="AN2" s="164" t="s">
        <v>45</v>
      </c>
      <c r="AO2" s="164" t="s">
        <v>46</v>
      </c>
      <c r="AP2" s="164" t="s">
        <v>47</v>
      </c>
      <c r="AQ2" s="164" t="s">
        <v>48</v>
      </c>
      <c r="AR2" s="164" t="s">
        <v>49</v>
      </c>
      <c r="AS2" s="156" t="s">
        <v>50</v>
      </c>
      <c r="AT2" s="164" t="s">
        <v>51</v>
      </c>
      <c r="AU2" s="164" t="s">
        <v>52</v>
      </c>
      <c r="AV2" s="164" t="s">
        <v>53</v>
      </c>
      <c r="AW2" s="164" t="s">
        <v>54</v>
      </c>
      <c r="AX2" s="165" t="s">
        <v>55</v>
      </c>
      <c r="AY2" s="156" t="s">
        <v>56</v>
      </c>
      <c r="AZ2" s="164" t="s">
        <v>57</v>
      </c>
      <c r="BA2" s="164" t="s">
        <v>58</v>
      </c>
      <c r="BB2" s="164" t="s">
        <v>59</v>
      </c>
      <c r="BC2" s="156" t="s">
        <v>60</v>
      </c>
      <c r="BD2" s="164" t="s">
        <v>61</v>
      </c>
      <c r="BE2" s="156" t="s">
        <v>62</v>
      </c>
      <c r="BF2" s="166" t="s">
        <v>63</v>
      </c>
      <c r="BG2" s="166" t="s">
        <v>64</v>
      </c>
      <c r="BH2" s="166" t="s">
        <v>65</v>
      </c>
      <c r="BI2" s="166" t="s">
        <v>66</v>
      </c>
      <c r="BJ2" s="166" t="s">
        <v>67</v>
      </c>
      <c r="BK2" s="166" t="s">
        <v>68</v>
      </c>
      <c r="BL2" s="171" t="s">
        <v>43</v>
      </c>
      <c r="BM2" s="171" t="s">
        <v>69</v>
      </c>
      <c r="BN2" s="167" t="s">
        <v>41</v>
      </c>
      <c r="BO2" s="167" t="s">
        <v>70</v>
      </c>
      <c r="BP2" s="167" t="s">
        <v>71</v>
      </c>
      <c r="BQ2" s="167" t="s">
        <v>72</v>
      </c>
      <c r="BR2" s="167" t="s">
        <v>73</v>
      </c>
      <c r="BS2" s="167" t="s">
        <v>74</v>
      </c>
      <c r="BT2" s="167" t="s">
        <v>75</v>
      </c>
      <c r="BU2" s="166" t="s">
        <v>76</v>
      </c>
      <c r="BV2" s="166" t="s">
        <v>77</v>
      </c>
      <c r="BW2" s="166" t="s">
        <v>78</v>
      </c>
      <c r="BX2" s="166" t="s">
        <v>79</v>
      </c>
      <c r="BY2" s="166" t="s">
        <v>80</v>
      </c>
      <c r="BZ2" s="166" t="s">
        <v>81</v>
      </c>
      <c r="CA2" s="166" t="s">
        <v>82</v>
      </c>
      <c r="CB2" s="166" t="s">
        <v>83</v>
      </c>
      <c r="CC2" s="166" t="s">
        <v>84</v>
      </c>
      <c r="CD2" s="166" t="s">
        <v>85</v>
      </c>
      <c r="CE2" s="166" t="s">
        <v>86</v>
      </c>
      <c r="CF2" s="166" t="s">
        <v>87</v>
      </c>
      <c r="CG2" s="166" t="s">
        <v>88</v>
      </c>
      <c r="CH2" s="166" t="s">
        <v>89</v>
      </c>
      <c r="CI2" s="166" t="s">
        <v>90</v>
      </c>
      <c r="CJ2" s="156" t="s">
        <v>91</v>
      </c>
      <c r="CK2" s="167" t="s">
        <v>92</v>
      </c>
      <c r="CL2" s="167" t="s">
        <v>93</v>
      </c>
      <c r="CM2" s="167" t="s">
        <v>94</v>
      </c>
      <c r="CN2" s="167" t="s">
        <v>95</v>
      </c>
      <c r="CO2" s="167" t="s">
        <v>96</v>
      </c>
      <c r="CP2" s="167" t="s">
        <v>97</v>
      </c>
      <c r="CQ2" s="167" t="s">
        <v>98</v>
      </c>
      <c r="CR2" s="167" t="s">
        <v>99</v>
      </c>
      <c r="CS2" s="168" t="s">
        <v>100</v>
      </c>
      <c r="CT2" s="169" t="s">
        <v>101</v>
      </c>
      <c r="CU2" s="169" t="s">
        <v>102</v>
      </c>
    </row>
    <row r="3" s="50" customFormat="1" ht="17.25" customHeight="1">
      <c r="A3" s="129" t="n">
        <v>1</v>
      </c>
      <c r="B3" s="129" t="s">
        <v>103</v>
      </c>
      <c r="C3" s="129" t="s">
        <v>104</v>
      </c>
      <c r="D3" s="130" t="s">
        <v>105</v>
      </c>
      <c r="E3" s="129" t="s">
        <v>106</v>
      </c>
      <c r="F3" s="129" t="s">
        <v>107</v>
      </c>
      <c r="G3" s="129" t="s">
        <v>107</v>
      </c>
      <c r="H3" s="129" t="s">
        <v>108</v>
      </c>
      <c r="I3" s="131"/>
      <c r="J3" s="131" t="s">
        <v>109</v>
      </c>
      <c r="K3" s="132" t="s">
        <v>110</v>
      </c>
      <c r="L3" s="129"/>
      <c r="M3" s="129"/>
      <c r="N3" s="129"/>
      <c r="O3" s="62" t="n">
        <v>3</v>
      </c>
      <c r="P3" s="62" t="s">
        <v>111</v>
      </c>
      <c r="Q3" s="62"/>
      <c r="R3" s="62"/>
      <c r="S3" s="184"/>
      <c r="T3" s="62" t="s">
        <v>112</v>
      </c>
      <c r="U3" s="47" t="s">
        <v>113</v>
      </c>
      <c r="V3" s="47"/>
      <c r="W3" s="47" t="s">
        <v>113</v>
      </c>
      <c r="X3" s="47" t="s">
        <v>113</v>
      </c>
      <c r="Y3" s="47"/>
      <c r="Z3" s="47" t="s">
        <v>113</v>
      </c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129"/>
      <c r="AL3" s="129"/>
      <c r="AM3" s="129"/>
      <c r="AN3" s="129"/>
      <c r="AO3" s="129"/>
      <c r="AP3" s="129"/>
      <c r="AQ3" s="129"/>
      <c r="AR3" s="129" t="s">
        <v>113</v>
      </c>
      <c r="AS3" s="129"/>
      <c r="AT3" s="129"/>
      <c r="AU3" s="129"/>
      <c r="AV3" s="129"/>
      <c r="AW3" s="129" t="s">
        <v>113</v>
      </c>
      <c r="AX3" s="129" t="s">
        <v>113</v>
      </c>
      <c r="AY3" s="129"/>
      <c r="AZ3" s="129" t="s">
        <v>113</v>
      </c>
      <c r="BA3" s="129"/>
      <c r="BB3" s="129" t="s">
        <v>113</v>
      </c>
      <c r="BC3" s="129" t="s">
        <v>112</v>
      </c>
      <c r="BD3" s="129" t="s">
        <v>113</v>
      </c>
      <c r="BE3" s="129" t="s">
        <v>114</v>
      </c>
      <c r="BF3" s="129"/>
      <c r="BG3" s="129"/>
      <c r="BH3" s="129"/>
      <c r="BI3" s="129"/>
      <c r="BJ3" s="129"/>
      <c r="BK3" s="129"/>
      <c r="BL3" s="129"/>
      <c r="BM3" s="129"/>
      <c r="BN3" s="129"/>
      <c r="BO3" s="129"/>
      <c r="BP3" s="129"/>
      <c r="BQ3" s="129"/>
      <c r="BR3" s="129"/>
      <c r="BS3" s="129"/>
      <c r="BT3" s="129"/>
      <c r="BU3" s="129"/>
      <c r="BV3" s="129"/>
      <c r="BW3" s="129"/>
      <c r="BX3" s="129" t="s">
        <v>113</v>
      </c>
      <c r="BY3" s="129" t="s">
        <v>113</v>
      </c>
      <c r="BZ3" s="47" t="s">
        <v>113</v>
      </c>
      <c r="CA3" s="129"/>
      <c r="CB3" s="129"/>
      <c r="CC3" s="129" t="s">
        <v>113</v>
      </c>
      <c r="CD3" s="129"/>
      <c r="CE3" s="129"/>
      <c r="CF3" s="129"/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29"/>
      <c r="CR3" s="129"/>
      <c r="CS3" s="129" t="n">
        <f>COUNTIF(U3:CR3,"=√")</f>
        <v>14</v>
      </c>
    </row>
    <row r="4" s="50" customFormat="1" ht="17.25" customHeight="1">
      <c r="A4" s="129" t="n">
        <v>2</v>
      </c>
      <c r="B4" s="129" t="s">
        <v>103</v>
      </c>
      <c r="C4" s="129" t="s">
        <v>104</v>
      </c>
      <c r="D4" s="133" t="s">
        <v>115</v>
      </c>
      <c r="E4" s="129" t="s">
        <v>106</v>
      </c>
      <c r="F4" s="129" t="s">
        <v>116</v>
      </c>
      <c r="G4" s="129" t="s">
        <v>107</v>
      </c>
      <c r="H4" s="129" t="s">
        <v>108</v>
      </c>
      <c r="I4" s="131"/>
      <c r="J4" s="131" t="n">
        <v>12036284</v>
      </c>
      <c r="K4" s="129"/>
      <c r="L4" s="129" t="s">
        <v>117</v>
      </c>
      <c r="M4" s="129" t="s">
        <v>118</v>
      </c>
      <c r="N4" s="129"/>
      <c r="O4" s="62" t="n">
        <v>3</v>
      </c>
      <c r="P4" s="62" t="s">
        <v>111</v>
      </c>
      <c r="Q4" s="62"/>
      <c r="R4" s="62"/>
      <c r="S4" s="184"/>
      <c r="T4" s="62"/>
      <c r="U4" s="47" t="s">
        <v>119</v>
      </c>
      <c r="V4" s="47" t="s">
        <v>113</v>
      </c>
      <c r="W4" s="47"/>
      <c r="X4" s="47"/>
      <c r="Y4" s="47"/>
      <c r="Z4" s="47" t="s">
        <v>113</v>
      </c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129"/>
      <c r="AL4" s="129"/>
      <c r="AM4" s="129"/>
      <c r="AN4" s="129"/>
      <c r="AO4" s="129"/>
      <c r="AP4" s="129"/>
      <c r="AQ4" s="129"/>
      <c r="AR4" s="129" t="s">
        <v>113</v>
      </c>
      <c r="AS4" s="129"/>
      <c r="AT4" s="129"/>
      <c r="AU4" s="129"/>
      <c r="AV4" s="129"/>
      <c r="AW4" s="129" t="s">
        <v>113</v>
      </c>
      <c r="AX4" s="129" t="s">
        <v>113</v>
      </c>
      <c r="AY4" s="129"/>
      <c r="AZ4" s="129" t="s">
        <v>113</v>
      </c>
      <c r="BA4" s="129"/>
      <c r="BB4" s="129" t="s">
        <v>113</v>
      </c>
      <c r="BC4" s="129" t="s">
        <v>112</v>
      </c>
      <c r="BD4" s="129" t="s">
        <v>113</v>
      </c>
      <c r="BE4" s="129" t="s">
        <v>120</v>
      </c>
      <c r="BF4" s="129"/>
      <c r="BG4" s="129"/>
      <c r="BH4" s="129"/>
      <c r="BI4" s="129"/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/>
      <c r="BU4" s="129"/>
      <c r="BV4" s="129"/>
      <c r="BW4" s="129"/>
      <c r="BX4" s="129" t="s">
        <v>113</v>
      </c>
      <c r="BY4" s="129"/>
      <c r="BZ4" s="129"/>
      <c r="CA4" s="129"/>
      <c r="CB4" s="129"/>
      <c r="CC4" s="129"/>
      <c r="CD4" s="129"/>
      <c r="CE4" s="129"/>
      <c r="CF4" s="129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29"/>
      <c r="CR4" s="129"/>
      <c r="CS4" s="129" t="n">
        <f>COUNTIF(U4:CR4,"=√")</f>
        <v>9</v>
      </c>
    </row>
    <row r="5" s="50" customFormat="1" ht="17.25" customHeight="1">
      <c r="A5" s="129" t="n">
        <v>3</v>
      </c>
      <c r="B5" s="129" t="s">
        <v>103</v>
      </c>
      <c r="C5" s="129" t="s">
        <v>104</v>
      </c>
      <c r="D5" s="133" t="s">
        <v>121</v>
      </c>
      <c r="E5" s="129" t="s">
        <v>106</v>
      </c>
      <c r="F5" s="129"/>
      <c r="G5" s="129" t="s">
        <v>107</v>
      </c>
      <c r="H5" s="129" t="s">
        <v>122</v>
      </c>
      <c r="I5" s="131"/>
      <c r="J5" s="131" t="s">
        <v>123</v>
      </c>
      <c r="K5" s="129"/>
      <c r="L5" s="129"/>
      <c r="M5" s="129"/>
      <c r="N5" s="129"/>
      <c r="O5" s="62" t="n">
        <v>9</v>
      </c>
      <c r="P5" s="62"/>
      <c r="Q5" s="62"/>
      <c r="R5" s="62"/>
      <c r="S5" s="184" t="s">
        <v>124</v>
      </c>
      <c r="T5" s="62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129"/>
      <c r="AL5" s="129"/>
      <c r="AM5" s="129"/>
      <c r="AN5" s="129"/>
      <c r="AO5" s="129"/>
      <c r="AP5" s="129" t="s">
        <v>113</v>
      </c>
      <c r="AQ5" s="129" t="s">
        <v>113</v>
      </c>
      <c r="AR5" s="129" t="s">
        <v>113</v>
      </c>
      <c r="AS5" s="129" t="s">
        <v>125</v>
      </c>
      <c r="AT5" s="129" t="s">
        <v>113</v>
      </c>
      <c r="AU5" s="129" t="s">
        <v>113</v>
      </c>
      <c r="AV5" s="129"/>
      <c r="AW5" s="129" t="s">
        <v>113</v>
      </c>
      <c r="AX5" s="129" t="s">
        <v>113</v>
      </c>
      <c r="AY5" s="129" t="s">
        <v>126</v>
      </c>
      <c r="AZ5" s="129"/>
      <c r="BA5" s="129"/>
      <c r="BB5" s="129"/>
      <c r="BC5" s="129"/>
      <c r="BD5" s="129" t="s">
        <v>113</v>
      </c>
      <c r="BE5" s="129" t="s">
        <v>127</v>
      </c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/>
      <c r="BU5" s="129"/>
      <c r="BV5" s="129"/>
      <c r="BW5" s="129"/>
      <c r="BX5" s="129"/>
      <c r="BY5" s="129"/>
      <c r="BZ5" s="129"/>
      <c r="CA5" s="129"/>
      <c r="CB5" s="129"/>
      <c r="CC5" s="129" t="s">
        <v>128</v>
      </c>
      <c r="CD5" s="129"/>
      <c r="CE5" s="129"/>
      <c r="CF5" s="129"/>
      <c r="CG5" s="129"/>
      <c r="CH5" s="129"/>
      <c r="CI5" s="129"/>
      <c r="CJ5" s="129"/>
      <c r="CK5" s="129"/>
      <c r="CL5" s="129"/>
      <c r="CM5" s="129"/>
      <c r="CN5" s="129"/>
      <c r="CO5" s="129"/>
      <c r="CP5" s="129"/>
      <c r="CQ5" s="129"/>
      <c r="CR5" s="129"/>
      <c r="CS5" s="129" t="n">
        <f>COUNTIF(U5:CR5,"=√")</f>
        <v>8</v>
      </c>
    </row>
    <row r="6" s="50" customFormat="1" ht="17.25" customHeight="1">
      <c r="A6" s="129" t="n">
        <v>4</v>
      </c>
      <c r="B6" s="129" t="s">
        <v>103</v>
      </c>
      <c r="C6" s="129" t="s">
        <v>104</v>
      </c>
      <c r="D6" s="133" t="s">
        <v>129</v>
      </c>
      <c r="E6" s="129" t="s">
        <v>106</v>
      </c>
      <c r="F6" s="129" t="s">
        <v>107</v>
      </c>
      <c r="G6" s="129" t="s">
        <v>107</v>
      </c>
      <c r="H6" s="129" t="s">
        <v>122</v>
      </c>
      <c r="I6" s="131"/>
      <c r="J6" s="131" t="n">
        <v>12036349</v>
      </c>
      <c r="K6" s="129"/>
      <c r="L6" s="129"/>
      <c r="M6" s="129"/>
      <c r="N6" s="129"/>
      <c r="O6" s="62" t="n">
        <v>3</v>
      </c>
      <c r="P6" s="62" t="s">
        <v>111</v>
      </c>
      <c r="Q6" s="62"/>
      <c r="R6" s="62"/>
      <c r="S6" s="184" t="s">
        <v>124</v>
      </c>
      <c r="T6" s="62" t="s">
        <v>112</v>
      </c>
      <c r="U6" s="47" t="s">
        <v>113</v>
      </c>
      <c r="V6" s="47"/>
      <c r="W6" s="47" t="s">
        <v>113</v>
      </c>
      <c r="X6" s="47"/>
      <c r="Y6" s="47"/>
      <c r="Z6" s="47" t="s">
        <v>113</v>
      </c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129"/>
      <c r="AL6" s="129"/>
      <c r="AM6" s="129"/>
      <c r="AN6" s="129"/>
      <c r="AO6" s="129"/>
      <c r="AP6" s="129"/>
      <c r="AQ6" s="129"/>
      <c r="AR6" s="129" t="s">
        <v>113</v>
      </c>
      <c r="AS6" s="129" t="s">
        <v>130</v>
      </c>
      <c r="AT6" s="129"/>
      <c r="AU6" s="129"/>
      <c r="AV6" s="129"/>
      <c r="AW6" s="129" t="s">
        <v>113</v>
      </c>
      <c r="AX6" s="129" t="s">
        <v>113</v>
      </c>
      <c r="AY6" s="129" t="s">
        <v>130</v>
      </c>
      <c r="AZ6" s="129"/>
      <c r="BA6" s="129"/>
      <c r="BB6" s="129"/>
      <c r="BC6" s="129"/>
      <c r="BD6" s="129" t="s">
        <v>113</v>
      </c>
      <c r="BE6" s="129" t="s">
        <v>120</v>
      </c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29"/>
      <c r="BY6" s="129"/>
      <c r="BZ6" s="129"/>
      <c r="CA6" s="129"/>
      <c r="CB6" s="129"/>
      <c r="CC6" s="129" t="s">
        <v>113</v>
      </c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/>
      <c r="CP6" s="129"/>
      <c r="CQ6" s="129"/>
      <c r="CR6" s="129"/>
      <c r="CS6" s="129" t="n">
        <f>COUNTIF(U6:CR6,"=√")</f>
        <v>8</v>
      </c>
      <c r="CT6" s="108" t="n">
        <v>46138.4485763888</v>
      </c>
      <c r="CU6" s="50" t="s">
        <v>131</v>
      </c>
    </row>
    <row r="7" s="50" customFormat="1" ht="16.5" customHeight="1">
      <c r="A7" s="129" t="n">
        <v>231</v>
      </c>
      <c r="B7" s="129" t="s">
        <v>103</v>
      </c>
      <c r="C7" s="129" t="s">
        <v>132</v>
      </c>
      <c r="D7" s="134" t="s">
        <v>133</v>
      </c>
      <c r="E7" s="129" t="s">
        <v>106</v>
      </c>
      <c r="F7" s="129"/>
      <c r="G7" s="129" t="s">
        <v>134</v>
      </c>
      <c r="H7" s="129" t="s">
        <v>135</v>
      </c>
      <c r="I7" s="131"/>
      <c r="J7" s="135" t="n">
        <v>12036136</v>
      </c>
      <c r="K7" s="129"/>
      <c r="L7" s="129"/>
      <c r="M7" s="129"/>
      <c r="N7" s="129"/>
      <c r="O7" s="129" t="n">
        <v>10</v>
      </c>
      <c r="P7" s="129" t="s">
        <v>136</v>
      </c>
      <c r="Q7" s="129"/>
      <c r="R7" s="129"/>
      <c r="S7" s="185" t="s">
        <v>137</v>
      </c>
      <c r="T7" s="129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 t="n">
        <f>COUNTIF(U7:CR7,"=√")</f>
        <v>0</v>
      </c>
    </row>
    <row r="8" s="50" customFormat="1" ht="16.5" customHeight="1">
      <c r="A8" s="129" t="n">
        <v>232</v>
      </c>
      <c r="B8" s="129" t="s">
        <v>103</v>
      </c>
      <c r="C8" s="129" t="s">
        <v>132</v>
      </c>
      <c r="D8" s="134" t="s">
        <v>138</v>
      </c>
      <c r="E8" s="129" t="s">
        <v>106</v>
      </c>
      <c r="F8" s="129"/>
      <c r="G8" s="129" t="s">
        <v>134</v>
      </c>
      <c r="H8" s="129" t="s">
        <v>135</v>
      </c>
      <c r="I8" s="131"/>
      <c r="J8" s="135" t="n">
        <v>12036141</v>
      </c>
      <c r="K8" s="129"/>
      <c r="L8" s="129"/>
      <c r="M8" s="129"/>
      <c r="N8" s="129"/>
      <c r="O8" s="129" t="n">
        <v>10</v>
      </c>
      <c r="P8" s="62" t="n">
        <v>3</v>
      </c>
      <c r="Q8" s="129"/>
      <c r="R8" s="129"/>
      <c r="S8" s="185" t="s">
        <v>137</v>
      </c>
      <c r="T8" s="129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129"/>
      <c r="CA8" s="129"/>
      <c r="CB8" s="129"/>
      <c r="CC8" s="129"/>
      <c r="CD8" s="129"/>
      <c r="CE8" s="129"/>
      <c r="CF8" s="129"/>
      <c r="CG8" s="129"/>
      <c r="CH8" s="129"/>
      <c r="CI8" s="129"/>
      <c r="CJ8" s="129"/>
      <c r="CK8" s="129"/>
      <c r="CL8" s="129"/>
      <c r="CM8" s="129"/>
      <c r="CN8" s="129"/>
      <c r="CO8" s="129"/>
      <c r="CP8" s="129"/>
      <c r="CQ8" s="129"/>
      <c r="CR8" s="129"/>
      <c r="CS8" s="129" t="n">
        <f>COUNTIF(U8:CR8,"=√")</f>
        <v>0</v>
      </c>
    </row>
    <row r="9" s="50" customFormat="1" ht="16.5" customHeight="1">
      <c r="A9" s="129" t="n">
        <v>233</v>
      </c>
      <c r="B9" s="129" t="s">
        <v>103</v>
      </c>
      <c r="C9" s="129" t="s">
        <v>132</v>
      </c>
      <c r="D9" s="134" t="s">
        <v>139</v>
      </c>
      <c r="E9" s="129" t="s">
        <v>106</v>
      </c>
      <c r="F9" s="129"/>
      <c r="G9" s="129" t="s">
        <v>134</v>
      </c>
      <c r="H9" s="129" t="s">
        <v>135</v>
      </c>
      <c r="I9" s="131"/>
      <c r="J9" s="135" t="n">
        <v>12036145</v>
      </c>
      <c r="K9" s="129"/>
      <c r="L9" s="129"/>
      <c r="M9" s="129"/>
      <c r="N9" s="129"/>
      <c r="O9" s="129" t="n">
        <v>10</v>
      </c>
      <c r="P9" s="62" t="n">
        <v>3</v>
      </c>
      <c r="Q9" s="129"/>
      <c r="R9" s="129"/>
      <c r="S9" s="185" t="s">
        <v>137</v>
      </c>
      <c r="T9" s="129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 t="n">
        <f>COUNTIF(U9:CR9,"=√")</f>
        <v>0</v>
      </c>
    </row>
    <row r="10" s="50" customFormat="1" ht="16.5" customHeight="1">
      <c r="A10" s="129" t="n">
        <v>234</v>
      </c>
      <c r="B10" s="129" t="s">
        <v>103</v>
      </c>
      <c r="C10" s="129" t="s">
        <v>132</v>
      </c>
      <c r="D10" s="134" t="s">
        <v>140</v>
      </c>
      <c r="E10" s="129" t="s">
        <v>106</v>
      </c>
      <c r="F10" s="129"/>
      <c r="G10" s="129" t="s">
        <v>134</v>
      </c>
      <c r="H10" s="129" t="s">
        <v>135</v>
      </c>
      <c r="I10" s="131"/>
      <c r="J10" s="135" t="n">
        <v>12036146</v>
      </c>
      <c r="K10" s="129"/>
      <c r="L10" s="129"/>
      <c r="M10" s="129"/>
      <c r="N10" s="129"/>
      <c r="O10" s="129" t="n">
        <v>10</v>
      </c>
      <c r="P10" s="62" t="n">
        <v>3</v>
      </c>
      <c r="Q10" s="129"/>
      <c r="R10" s="129"/>
      <c r="S10" s="185" t="s">
        <v>137</v>
      </c>
      <c r="T10" s="129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 t="n">
        <f>COUNTIF(U10:CR10,"=√")</f>
        <v>0</v>
      </c>
    </row>
    <row r="11" s="50" customFormat="1" ht="17.25" customHeight="1">
      <c r="A11" s="129" t="n">
        <v>235</v>
      </c>
      <c r="B11" s="129" t="s">
        <v>103</v>
      </c>
      <c r="C11" s="129" t="s">
        <v>141</v>
      </c>
      <c r="D11" s="134" t="s">
        <v>142</v>
      </c>
      <c r="E11" s="129" t="s">
        <v>106</v>
      </c>
      <c r="F11" s="129"/>
      <c r="G11" s="129" t="s">
        <v>134</v>
      </c>
      <c r="H11" s="129" t="s">
        <v>108</v>
      </c>
      <c r="I11" s="131"/>
      <c r="J11" s="135" t="s">
        <v>143</v>
      </c>
      <c r="K11" s="129"/>
      <c r="L11" s="129"/>
      <c r="M11" s="129"/>
      <c r="N11" s="129"/>
      <c r="O11" s="129" t="n">
        <v>10</v>
      </c>
      <c r="P11" s="129"/>
      <c r="Q11" s="129"/>
      <c r="R11" s="129"/>
      <c r="S11" s="185" t="s">
        <v>137</v>
      </c>
      <c r="T11" s="12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129"/>
      <c r="AL11" s="129"/>
      <c r="AM11" s="129" t="s">
        <v>113</v>
      </c>
      <c r="AN11" s="129" t="s">
        <v>113</v>
      </c>
      <c r="AO11" s="129"/>
      <c r="AP11" s="129" t="s">
        <v>113</v>
      </c>
      <c r="AQ11" s="129" t="s">
        <v>113</v>
      </c>
      <c r="AR11" s="129" t="s">
        <v>113</v>
      </c>
      <c r="AS11" s="129" t="s">
        <v>125</v>
      </c>
      <c r="AT11" s="129" t="s">
        <v>113</v>
      </c>
      <c r="AU11" s="129" t="s">
        <v>113</v>
      </c>
      <c r="AV11" s="129" t="s">
        <v>113</v>
      </c>
      <c r="AW11" s="129" t="s">
        <v>113</v>
      </c>
      <c r="AX11" s="129" t="s">
        <v>113</v>
      </c>
      <c r="AY11" s="129" t="s">
        <v>125</v>
      </c>
      <c r="AZ11" s="129"/>
      <c r="BA11" s="129"/>
      <c r="BB11" s="129"/>
      <c r="BC11" s="129"/>
      <c r="BD11" s="129" t="s">
        <v>113</v>
      </c>
      <c r="BE11" s="129" t="s">
        <v>125</v>
      </c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 t="n">
        <f>COUNTIF(U11:CR11,"=√")</f>
        <v>11</v>
      </c>
    </row>
    <row r="12" s="50" customFormat="1" ht="16.5" customHeight="1">
      <c r="A12" s="129" t="n">
        <v>236</v>
      </c>
      <c r="B12" s="129" t="s">
        <v>103</v>
      </c>
      <c r="C12" s="129" t="s">
        <v>141</v>
      </c>
      <c r="D12" s="134" t="s">
        <v>144</v>
      </c>
      <c r="E12" s="129" t="s">
        <v>106</v>
      </c>
      <c r="F12" s="129"/>
      <c r="G12" s="129" t="s">
        <v>134</v>
      </c>
      <c r="H12" s="129" t="s">
        <v>135</v>
      </c>
      <c r="I12" s="131"/>
      <c r="J12" s="135" t="s">
        <v>145</v>
      </c>
      <c r="K12" s="129"/>
      <c r="L12" s="129"/>
      <c r="M12" s="129"/>
      <c r="N12" s="129"/>
      <c r="O12" s="129" t="n">
        <v>10</v>
      </c>
      <c r="P12" s="129" t="s">
        <v>146</v>
      </c>
      <c r="Q12" s="129"/>
      <c r="R12" s="129"/>
      <c r="S12" s="185" t="s">
        <v>137</v>
      </c>
      <c r="T12" s="129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 t="n">
        <f>COUNTIF(U12:CR12,"=√")</f>
        <v>0</v>
      </c>
    </row>
    <row r="13" s="50" customFormat="1" ht="16.5" customHeight="1">
      <c r="A13" s="129" t="n">
        <v>237</v>
      </c>
      <c r="B13" s="129" t="s">
        <v>103</v>
      </c>
      <c r="C13" s="129" t="s">
        <v>141</v>
      </c>
      <c r="D13" s="134" t="s">
        <v>147</v>
      </c>
      <c r="E13" s="129" t="s">
        <v>106</v>
      </c>
      <c r="F13" s="129"/>
      <c r="G13" s="129" t="s">
        <v>134</v>
      </c>
      <c r="H13" s="129" t="s">
        <v>122</v>
      </c>
      <c r="I13" s="131"/>
      <c r="J13" s="135" t="n">
        <v>12036482</v>
      </c>
      <c r="K13" s="129"/>
      <c r="L13" s="129"/>
      <c r="M13" s="129"/>
      <c r="N13" s="129"/>
      <c r="O13" s="129" t="n">
        <v>10</v>
      </c>
      <c r="P13" s="129"/>
      <c r="Q13" s="129"/>
      <c r="R13" s="129"/>
      <c r="S13" s="185" t="s">
        <v>137</v>
      </c>
      <c r="T13" s="129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 t="n">
        <f>COUNTIF(U13:CR13,"=√")</f>
        <v>0</v>
      </c>
    </row>
    <row r="14" s="50" customFormat="1" ht="16.5" customHeight="1">
      <c r="A14" s="129" t="n">
        <v>238</v>
      </c>
      <c r="B14" s="129" t="s">
        <v>103</v>
      </c>
      <c r="C14" s="129" t="s">
        <v>141</v>
      </c>
      <c r="D14" s="134" t="s">
        <v>148</v>
      </c>
      <c r="E14" s="129" t="s">
        <v>149</v>
      </c>
      <c r="F14" s="129"/>
      <c r="G14" s="129" t="s">
        <v>134</v>
      </c>
      <c r="H14" s="129" t="s">
        <v>122</v>
      </c>
      <c r="I14" s="131"/>
      <c r="J14" s="135" t="n">
        <v>12035897</v>
      </c>
      <c r="K14" s="129"/>
      <c r="L14" s="129"/>
      <c r="M14" s="129"/>
      <c r="N14" s="129"/>
      <c r="O14" s="129" t="n">
        <v>10</v>
      </c>
      <c r="P14" s="129"/>
      <c r="Q14" s="129"/>
      <c r="R14" s="129"/>
      <c r="S14" s="185" t="s">
        <v>137</v>
      </c>
      <c r="T14" s="129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 t="n">
        <f>COUNTIF(U14:CR14,"=√")</f>
        <v>0</v>
      </c>
    </row>
    <row r="15" s="50" customFormat="1" ht="17.25" customHeight="1">
      <c r="A15" s="129" t="n">
        <v>5</v>
      </c>
      <c r="B15" s="129" t="s">
        <v>103</v>
      </c>
      <c r="C15" s="129" t="s">
        <v>141</v>
      </c>
      <c r="D15" s="134" t="s">
        <v>150</v>
      </c>
      <c r="E15" s="129" t="s">
        <v>106</v>
      </c>
      <c r="F15" s="129"/>
      <c r="G15" s="129" t="s">
        <v>107</v>
      </c>
      <c r="H15" s="129" t="s">
        <v>122</v>
      </c>
      <c r="I15" s="131"/>
      <c r="J15" s="131" t="n">
        <v>12036463</v>
      </c>
      <c r="K15" s="129"/>
      <c r="L15" s="129"/>
      <c r="M15" s="129"/>
      <c r="N15" s="129"/>
      <c r="O15" s="62" t="n">
        <v>9</v>
      </c>
      <c r="P15" s="62"/>
      <c r="Q15" s="62"/>
      <c r="R15" s="62"/>
      <c r="S15" s="184" t="s">
        <v>137</v>
      </c>
      <c r="T15" s="62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129"/>
      <c r="AL15" s="129"/>
      <c r="AM15" s="129" t="s">
        <v>113</v>
      </c>
      <c r="AN15" s="129"/>
      <c r="AO15" s="129"/>
      <c r="AP15" s="129" t="s">
        <v>113</v>
      </c>
      <c r="AQ15" s="129"/>
      <c r="AR15" s="129" t="s">
        <v>113</v>
      </c>
      <c r="AS15" s="129" t="s">
        <v>114</v>
      </c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 t="s">
        <v>113</v>
      </c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 t="n">
        <f>COUNTIF(U15:CR15,"=√")</f>
        <v>4</v>
      </c>
    </row>
    <row r="16" s="50" customFormat="1" ht="17.25" customHeight="1">
      <c r="A16" s="129" t="n">
        <v>6</v>
      </c>
      <c r="B16" s="129" t="s">
        <v>103</v>
      </c>
      <c r="C16" s="129" t="s">
        <v>141</v>
      </c>
      <c r="D16" s="134" t="s">
        <v>151</v>
      </c>
      <c r="E16" s="129" t="s">
        <v>106</v>
      </c>
      <c r="F16" s="129"/>
      <c r="G16" s="129"/>
      <c r="H16" s="129" t="s">
        <v>122</v>
      </c>
      <c r="I16" s="131"/>
      <c r="J16" s="131" t="n">
        <v>12036464</v>
      </c>
      <c r="K16" s="129"/>
      <c r="L16" s="129"/>
      <c r="M16" s="129"/>
      <c r="N16" s="129"/>
      <c r="O16" s="62" t="n">
        <v>9</v>
      </c>
      <c r="P16" s="62"/>
      <c r="Q16" s="62"/>
      <c r="R16" s="62"/>
      <c r="S16" s="184" t="s">
        <v>137</v>
      </c>
      <c r="T16" s="62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129"/>
      <c r="AL16" s="129"/>
      <c r="AM16" s="129" t="s">
        <v>113</v>
      </c>
      <c r="AN16" s="129"/>
      <c r="AO16" s="129"/>
      <c r="AP16" s="129" t="s">
        <v>113</v>
      </c>
      <c r="AQ16" s="129"/>
      <c r="AR16" s="129" t="s">
        <v>113</v>
      </c>
      <c r="AS16" s="129" t="s">
        <v>114</v>
      </c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 t="s">
        <v>113</v>
      </c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 t="n">
        <f>COUNTIF(U16:CR16,"=√")</f>
        <v>4</v>
      </c>
    </row>
    <row r="17" s="50" customFormat="1" ht="16.5" customHeight="1">
      <c r="A17" s="129" t="n">
        <v>240</v>
      </c>
      <c r="B17" s="129" t="s">
        <v>103</v>
      </c>
      <c r="C17" s="129" t="s">
        <v>141</v>
      </c>
      <c r="D17" s="134" t="s">
        <v>152</v>
      </c>
      <c r="E17" s="129" t="s">
        <v>106</v>
      </c>
      <c r="F17" s="129"/>
      <c r="G17" s="129" t="s">
        <v>134</v>
      </c>
      <c r="H17" s="129" t="s">
        <v>122</v>
      </c>
      <c r="I17" s="131"/>
      <c r="J17" s="135" t="n">
        <v>12036163</v>
      </c>
      <c r="K17" s="129"/>
      <c r="L17" s="129"/>
      <c r="M17" s="129"/>
      <c r="N17" s="129"/>
      <c r="O17" s="129" t="n">
        <v>10</v>
      </c>
      <c r="P17" s="129"/>
      <c r="Q17" s="129"/>
      <c r="R17" s="129"/>
      <c r="S17" s="185" t="s">
        <v>137</v>
      </c>
      <c r="T17" s="129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 t="n">
        <f>COUNTIF(U17:CR17,"=√")</f>
        <v>0</v>
      </c>
    </row>
    <row r="18" s="50" customFormat="1" ht="16.5" customHeight="1">
      <c r="A18" s="129" t="n">
        <v>241</v>
      </c>
      <c r="B18" s="129" t="s">
        <v>103</v>
      </c>
      <c r="C18" s="129" t="s">
        <v>141</v>
      </c>
      <c r="D18" s="134" t="s">
        <v>153</v>
      </c>
      <c r="E18" s="129" t="s">
        <v>106</v>
      </c>
      <c r="F18" s="129"/>
      <c r="G18" s="129" t="s">
        <v>134</v>
      </c>
      <c r="H18" s="129" t="s">
        <v>122</v>
      </c>
      <c r="I18" s="131"/>
      <c r="J18" s="135" t="n">
        <v>12036389</v>
      </c>
      <c r="K18" s="129"/>
      <c r="L18" s="129"/>
      <c r="M18" s="129"/>
      <c r="N18" s="129"/>
      <c r="O18" s="129" t="n">
        <v>10</v>
      </c>
      <c r="P18" s="129"/>
      <c r="Q18" s="129"/>
      <c r="R18" s="129"/>
      <c r="S18" s="185" t="s">
        <v>137</v>
      </c>
      <c r="T18" s="129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 t="n">
        <f>COUNTIF(U18:CR18,"=√")</f>
        <v>0</v>
      </c>
    </row>
    <row r="19" s="50" customFormat="1" ht="16.5" customHeight="1">
      <c r="A19" s="129" t="n">
        <v>289</v>
      </c>
      <c r="B19" s="129" t="s">
        <v>103</v>
      </c>
      <c r="C19" s="129" t="s">
        <v>141</v>
      </c>
      <c r="D19" s="134" t="s">
        <v>154</v>
      </c>
      <c r="E19" s="129" t="s">
        <v>106</v>
      </c>
      <c r="F19" s="129"/>
      <c r="G19" s="129" t="s">
        <v>134</v>
      </c>
      <c r="H19" s="129" t="s">
        <v>135</v>
      </c>
      <c r="I19" s="131"/>
      <c r="J19" s="135"/>
      <c r="K19" s="129"/>
      <c r="L19" s="129"/>
      <c r="M19" s="129"/>
      <c r="N19" s="129"/>
      <c r="O19" s="129" t="n">
        <v>10</v>
      </c>
      <c r="P19" s="129"/>
      <c r="Q19" s="129"/>
      <c r="R19" s="129"/>
      <c r="S19" s="185" t="s">
        <v>137</v>
      </c>
      <c r="T19" s="129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 t="n">
        <f>COUNTIF(U19:CR19,"=√")</f>
        <v>0</v>
      </c>
    </row>
    <row r="20" s="50" customFormat="1" ht="17.25" customHeight="1">
      <c r="A20" s="90" t="n">
        <v>7</v>
      </c>
      <c r="B20" s="90" t="s">
        <v>103</v>
      </c>
      <c r="C20" s="90" t="s">
        <v>141</v>
      </c>
      <c r="D20" s="80" t="s">
        <v>155</v>
      </c>
      <c r="E20" s="129" t="s">
        <v>106</v>
      </c>
      <c r="F20" s="129"/>
      <c r="G20" s="129" t="s">
        <v>107</v>
      </c>
      <c r="H20" s="129" t="s">
        <v>122</v>
      </c>
      <c r="I20" s="131"/>
      <c r="J20" s="131" t="n">
        <v>12036492</v>
      </c>
      <c r="K20" s="129"/>
      <c r="L20" s="129"/>
      <c r="M20" s="129"/>
      <c r="N20" s="129"/>
      <c r="O20" s="62" t="n">
        <v>9</v>
      </c>
      <c r="P20" s="62"/>
      <c r="Q20" s="62"/>
      <c r="R20" s="62"/>
      <c r="S20" s="184" t="s">
        <v>137</v>
      </c>
      <c r="T20" s="62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129"/>
      <c r="AL20" s="129"/>
      <c r="AM20" s="129" t="s">
        <v>113</v>
      </c>
      <c r="AN20" s="129"/>
      <c r="AO20" s="129"/>
      <c r="AP20" s="129"/>
      <c r="AQ20" s="129"/>
      <c r="AR20" s="129" t="s">
        <v>113</v>
      </c>
      <c r="AS20" s="129" t="s">
        <v>156</v>
      </c>
      <c r="AT20" s="129"/>
      <c r="AU20" s="129"/>
      <c r="AV20" s="129"/>
      <c r="AW20" s="129"/>
      <c r="AX20" s="129"/>
      <c r="AY20" s="129"/>
      <c r="AZ20" s="129"/>
      <c r="BA20" s="129"/>
      <c r="BB20" s="129"/>
      <c r="BC20" s="129"/>
      <c r="BD20" s="129" t="s">
        <v>113</v>
      </c>
      <c r="BE20" s="129" t="s">
        <v>125</v>
      </c>
      <c r="BF20" s="129"/>
      <c r="BG20" s="129"/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29"/>
      <c r="BY20" s="129"/>
      <c r="BZ20" s="129"/>
      <c r="CA20" s="129"/>
      <c r="CB20" s="129"/>
      <c r="CC20" s="129"/>
      <c r="CD20" s="129"/>
      <c r="CE20" s="129"/>
      <c r="CF20" s="129"/>
      <c r="CG20" s="129"/>
      <c r="CH20" s="129"/>
      <c r="CI20" s="129"/>
      <c r="CJ20" s="129"/>
      <c r="CK20" s="129"/>
      <c r="CL20" s="129"/>
      <c r="CM20" s="129"/>
      <c r="CN20" s="129"/>
      <c r="CO20" s="129"/>
      <c r="CP20" s="129"/>
      <c r="CQ20" s="129"/>
      <c r="CR20" s="129"/>
      <c r="CS20" s="129" t="n">
        <f>COUNTIF(U20:CR20,"=√")</f>
        <v>3</v>
      </c>
    </row>
    <row r="21" s="50" customFormat="1" ht="17.25" customHeight="1">
      <c r="A21" s="129" t="n">
        <v>8</v>
      </c>
      <c r="B21" s="129" t="s">
        <v>157</v>
      </c>
      <c r="C21" s="129" t="s">
        <v>158</v>
      </c>
      <c r="D21" s="134" t="s">
        <v>159</v>
      </c>
      <c r="E21" s="129" t="s">
        <v>106</v>
      </c>
      <c r="F21" s="129" t="s">
        <v>107</v>
      </c>
      <c r="G21" s="129" t="s">
        <v>107</v>
      </c>
      <c r="H21" s="129" t="s">
        <v>135</v>
      </c>
      <c r="I21" s="131"/>
      <c r="J21" s="136" t="n">
        <v>12036297</v>
      </c>
      <c r="K21" s="129"/>
      <c r="L21" s="129"/>
      <c r="M21" s="129"/>
      <c r="N21" s="129"/>
      <c r="O21" s="62" t="n">
        <v>3</v>
      </c>
      <c r="P21" s="62" t="s">
        <v>111</v>
      </c>
      <c r="Q21" s="62"/>
      <c r="R21" s="62"/>
      <c r="S21" s="184"/>
      <c r="T21" s="62" t="s">
        <v>120</v>
      </c>
      <c r="U21" s="47" t="s">
        <v>113</v>
      </c>
      <c r="V21" s="47"/>
      <c r="W21" s="47" t="s">
        <v>113</v>
      </c>
      <c r="X21" s="47" t="s">
        <v>113</v>
      </c>
      <c r="Y21" s="47"/>
      <c r="Z21" s="47" t="s">
        <v>113</v>
      </c>
      <c r="AA21" s="47"/>
      <c r="AB21" s="47"/>
      <c r="AC21" s="47" t="s">
        <v>113</v>
      </c>
      <c r="AD21" s="47"/>
      <c r="AE21" s="47"/>
      <c r="AF21" s="47"/>
      <c r="AG21" s="47"/>
      <c r="AH21" s="47"/>
      <c r="AI21" s="47"/>
      <c r="AJ21" s="47"/>
      <c r="AK21" s="129"/>
      <c r="AL21" s="129"/>
      <c r="AM21" s="129" t="s">
        <v>113</v>
      </c>
      <c r="AN21" s="129" t="s">
        <v>113</v>
      </c>
      <c r="AO21" s="129"/>
      <c r="AP21" s="129" t="s">
        <v>113</v>
      </c>
      <c r="AQ21" s="129" t="s">
        <v>113</v>
      </c>
      <c r="AR21" s="129" t="s">
        <v>113</v>
      </c>
      <c r="AS21" s="129"/>
      <c r="AT21" s="129" t="s">
        <v>113</v>
      </c>
      <c r="AU21" s="129" t="s">
        <v>113</v>
      </c>
      <c r="AV21" s="129" t="s">
        <v>113</v>
      </c>
      <c r="AW21" s="129" t="s">
        <v>113</v>
      </c>
      <c r="AX21" s="129" t="s">
        <v>113</v>
      </c>
      <c r="AY21" s="129" t="s">
        <v>160</v>
      </c>
      <c r="AZ21" s="129" t="s">
        <v>113</v>
      </c>
      <c r="BA21" s="129" t="s">
        <v>113</v>
      </c>
      <c r="BB21" s="129" t="s">
        <v>113</v>
      </c>
      <c r="BC21" s="129" t="s">
        <v>120</v>
      </c>
      <c r="BD21" s="129" t="s">
        <v>113</v>
      </c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 t="s">
        <v>113</v>
      </c>
      <c r="BQ21" s="129" t="s">
        <v>113</v>
      </c>
      <c r="BR21" s="129" t="s">
        <v>113</v>
      </c>
      <c r="BS21" s="129" t="s">
        <v>113</v>
      </c>
      <c r="BT21" s="129"/>
      <c r="BU21" s="129" t="s">
        <v>113</v>
      </c>
      <c r="BV21" s="129" t="s">
        <v>113</v>
      </c>
      <c r="BW21" s="129"/>
      <c r="BX21" s="129"/>
      <c r="BY21" s="129"/>
      <c r="BZ21" s="129"/>
      <c r="CA21" s="129"/>
      <c r="CB21" s="129"/>
      <c r="CC21" s="129"/>
      <c r="CD21" s="129"/>
      <c r="CE21" s="129"/>
      <c r="CF21" s="129"/>
      <c r="CG21" s="129"/>
      <c r="CH21" s="129"/>
      <c r="CI21" s="129"/>
      <c r="CJ21" s="129"/>
      <c r="CK21" s="129"/>
      <c r="CL21" s="129"/>
      <c r="CM21" s="129"/>
      <c r="CN21" s="129"/>
      <c r="CO21" s="129"/>
      <c r="CP21" s="129"/>
      <c r="CQ21" s="129"/>
      <c r="CR21" s="129"/>
      <c r="CS21" s="129" t="n">
        <f>COUNTIF(U21:CR21,"=√")</f>
        <v>25</v>
      </c>
      <c r="CT21" s="50" t="s">
        <v>161</v>
      </c>
      <c r="CU21" s="50" t="s">
        <v>162</v>
      </c>
    </row>
    <row r="22" s="50" customFormat="1" ht="16.5" customHeight="1">
      <c r="A22" s="129" t="n">
        <v>9</v>
      </c>
      <c r="B22" s="129" t="s">
        <v>157</v>
      </c>
      <c r="C22" s="129" t="s">
        <v>158</v>
      </c>
      <c r="D22" s="129" t="s">
        <v>163</v>
      </c>
      <c r="E22" s="129" t="s">
        <v>106</v>
      </c>
      <c r="F22" s="129"/>
      <c r="G22" s="129" t="s">
        <v>107</v>
      </c>
      <c r="H22" s="129" t="s">
        <v>135</v>
      </c>
      <c r="I22" s="131"/>
      <c r="J22" s="135"/>
      <c r="K22" s="129" t="s">
        <v>164</v>
      </c>
      <c r="L22" s="129"/>
      <c r="M22" s="129"/>
      <c r="N22" s="129"/>
      <c r="O22" s="62" t="n">
        <v>9</v>
      </c>
      <c r="P22" s="62" t="n">
        <v>3</v>
      </c>
      <c r="Q22" s="62"/>
      <c r="R22" s="62"/>
      <c r="S22" s="184"/>
      <c r="T22" s="62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 t="s">
        <v>113</v>
      </c>
      <c r="BB22" s="129" t="s">
        <v>113</v>
      </c>
      <c r="BC22" s="129"/>
      <c r="BD22" s="129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 t="s">
        <v>113</v>
      </c>
      <c r="BT22" s="129"/>
      <c r="BU22" s="129"/>
      <c r="BV22" s="129"/>
      <c r="BW22" s="129"/>
      <c r="BX22" s="129"/>
      <c r="BY22" s="129"/>
      <c r="BZ22" s="129"/>
      <c r="CA22" s="129"/>
      <c r="CB22" s="129"/>
      <c r="CC22" s="129"/>
      <c r="CD22" s="129"/>
      <c r="CE22" s="129"/>
      <c r="CF22" s="129"/>
      <c r="CG22" s="129"/>
      <c r="CH22" s="129"/>
      <c r="CI22" s="129"/>
      <c r="CJ22" s="129"/>
      <c r="CK22" s="129"/>
      <c r="CL22" s="129"/>
      <c r="CM22" s="129"/>
      <c r="CN22" s="129"/>
      <c r="CO22" s="129"/>
      <c r="CP22" s="129"/>
      <c r="CQ22" s="129"/>
      <c r="CR22" s="129"/>
      <c r="CS22" s="129" t="n">
        <f>COUNTIF(U22:CR22,"=√")</f>
        <v>3</v>
      </c>
    </row>
    <row r="23" s="50" customFormat="1" ht="16.5" customHeight="1">
      <c r="A23" s="129" t="n">
        <v>10</v>
      </c>
      <c r="B23" s="129" t="s">
        <v>157</v>
      </c>
      <c r="C23" s="129" t="s">
        <v>158</v>
      </c>
      <c r="D23" s="129" t="s">
        <v>165</v>
      </c>
      <c r="E23" s="129" t="s">
        <v>106</v>
      </c>
      <c r="F23" s="129"/>
      <c r="G23" s="129" t="s">
        <v>107</v>
      </c>
      <c r="H23" s="129" t="s">
        <v>135</v>
      </c>
      <c r="I23" s="131"/>
      <c r="J23" s="135"/>
      <c r="K23" s="129"/>
      <c r="L23" s="129"/>
      <c r="M23" s="129"/>
      <c r="N23" s="129"/>
      <c r="O23" s="62" t="n">
        <v>9</v>
      </c>
      <c r="P23" s="62" t="n">
        <v>3</v>
      </c>
      <c r="Q23" s="62"/>
      <c r="R23" s="62"/>
      <c r="S23" s="184"/>
      <c r="T23" s="62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  <c r="BN23" s="129"/>
      <c r="BO23" s="129"/>
      <c r="BP23" s="129"/>
      <c r="BQ23" s="129"/>
      <c r="BR23" s="129"/>
      <c r="BS23" s="129"/>
      <c r="BT23" s="129" t="s">
        <v>113</v>
      </c>
      <c r="BU23" s="129"/>
      <c r="BV23" s="129"/>
      <c r="BW23" s="129"/>
      <c r="BX23" s="129"/>
      <c r="BY23" s="129"/>
      <c r="BZ23" s="129"/>
      <c r="CA23" s="129"/>
      <c r="CB23" s="129"/>
      <c r="CC23" s="129"/>
      <c r="CD23" s="129"/>
      <c r="CE23" s="129"/>
      <c r="CF23" s="129"/>
      <c r="CG23" s="129"/>
      <c r="CH23" s="129"/>
      <c r="CI23" s="129"/>
      <c r="CJ23" s="129"/>
      <c r="CK23" s="129"/>
      <c r="CL23" s="129"/>
      <c r="CM23" s="129"/>
      <c r="CN23" s="129"/>
      <c r="CO23" s="129"/>
      <c r="CP23" s="129"/>
      <c r="CQ23" s="129"/>
      <c r="CR23" s="129"/>
      <c r="CS23" s="129" t="n">
        <f>COUNTIF(U23:CR23,"=√")</f>
        <v>1</v>
      </c>
    </row>
    <row r="24" s="50" customFormat="1" ht="16.5" customHeight="1">
      <c r="A24" s="129" t="n">
        <v>11</v>
      </c>
      <c r="B24" s="129" t="s">
        <v>157</v>
      </c>
      <c r="C24" s="129" t="s">
        <v>158</v>
      </c>
      <c r="D24" s="129" t="s">
        <v>75</v>
      </c>
      <c r="E24" s="129" t="s">
        <v>106</v>
      </c>
      <c r="F24" s="129"/>
      <c r="G24" s="129" t="s">
        <v>107</v>
      </c>
      <c r="H24" s="129" t="s">
        <v>135</v>
      </c>
      <c r="I24" s="131"/>
      <c r="J24" s="135"/>
      <c r="K24" s="129"/>
      <c r="L24" s="129"/>
      <c r="M24" s="129"/>
      <c r="N24" s="129"/>
      <c r="O24" s="62" t="n">
        <v>9</v>
      </c>
      <c r="P24" s="62" t="n">
        <v>3</v>
      </c>
      <c r="Q24" s="62"/>
      <c r="R24" s="62"/>
      <c r="S24" s="184"/>
      <c r="T24" s="62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 t="s">
        <v>113</v>
      </c>
      <c r="BU24" s="129"/>
      <c r="BV24" s="129"/>
      <c r="BW24" s="129"/>
      <c r="BX24" s="129"/>
      <c r="BY24" s="129"/>
      <c r="BZ24" s="129"/>
      <c r="CA24" s="129"/>
      <c r="CB24" s="129"/>
      <c r="CC24" s="129"/>
      <c r="CD24" s="129"/>
      <c r="CE24" s="129"/>
      <c r="CF24" s="129"/>
      <c r="CG24" s="129"/>
      <c r="CH24" s="129"/>
      <c r="CI24" s="129"/>
      <c r="CJ24" s="129" t="s">
        <v>114</v>
      </c>
      <c r="CK24" s="129"/>
      <c r="CL24" s="129"/>
      <c r="CM24" s="129"/>
      <c r="CN24" s="129"/>
      <c r="CO24" s="129"/>
      <c r="CP24" s="129"/>
      <c r="CQ24" s="129"/>
      <c r="CR24" s="129"/>
      <c r="CS24" s="129" t="n">
        <f>COUNTIF(U24:CR24,"=√")</f>
        <v>1</v>
      </c>
    </row>
    <row r="25" s="50" customFormat="1" ht="16.5" customHeight="1">
      <c r="A25" s="129" t="n">
        <v>12</v>
      </c>
      <c r="B25" s="129" t="s">
        <v>157</v>
      </c>
      <c r="C25" s="129" t="s">
        <v>158</v>
      </c>
      <c r="D25" s="154" t="s">
        <v>166</v>
      </c>
      <c r="E25" s="129" t="s">
        <v>106</v>
      </c>
      <c r="F25" s="129"/>
      <c r="G25" s="129" t="s">
        <v>107</v>
      </c>
      <c r="H25" s="129" t="s">
        <v>135</v>
      </c>
      <c r="I25" s="131"/>
      <c r="J25" s="135" t="n">
        <v>12036299</v>
      </c>
      <c r="K25" s="129"/>
      <c r="L25" s="129" t="s">
        <v>167</v>
      </c>
      <c r="M25" s="129" t="s">
        <v>168</v>
      </c>
      <c r="N25" s="129"/>
      <c r="O25" s="62" t="n">
        <v>9</v>
      </c>
      <c r="P25" s="62"/>
      <c r="Q25" s="62"/>
      <c r="R25" s="62"/>
      <c r="S25" s="184"/>
      <c r="T25" s="62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 t="s">
        <v>113</v>
      </c>
      <c r="BT25" s="129"/>
      <c r="BU25" s="129"/>
      <c r="BV25" s="129"/>
      <c r="BW25" s="129"/>
      <c r="BX25" s="129"/>
      <c r="BY25" s="129"/>
      <c r="BZ25" s="129"/>
      <c r="CA25" s="129"/>
      <c r="CB25" s="129"/>
      <c r="CC25" s="129"/>
      <c r="CD25" s="129"/>
      <c r="CE25" s="129"/>
      <c r="CF25" s="129"/>
      <c r="CG25" s="129"/>
      <c r="CH25" s="129"/>
      <c r="CI25" s="129"/>
      <c r="CJ25" s="129"/>
      <c r="CK25" s="129"/>
      <c r="CL25" s="129"/>
      <c r="CM25" s="129"/>
      <c r="CN25" s="129"/>
      <c r="CO25" s="129"/>
      <c r="CP25" s="129"/>
      <c r="CQ25" s="129"/>
      <c r="CR25" s="129"/>
      <c r="CS25" s="129" t="n">
        <f>COUNTIF(U25:CR25,"=√")</f>
        <v>1</v>
      </c>
    </row>
    <row r="26" s="50" customFormat="1" ht="16.5" customHeight="1">
      <c r="A26" s="129" t="n">
        <v>13</v>
      </c>
      <c r="B26" s="129" t="s">
        <v>157</v>
      </c>
      <c r="C26" s="129" t="s">
        <v>158</v>
      </c>
      <c r="D26" s="134" t="s">
        <v>169</v>
      </c>
      <c r="E26" s="129" t="s">
        <v>106</v>
      </c>
      <c r="F26" s="129"/>
      <c r="G26" s="129" t="s">
        <v>107</v>
      </c>
      <c r="H26" s="129" t="s">
        <v>122</v>
      </c>
      <c r="I26" s="131"/>
      <c r="J26" s="131" t="n">
        <v>12036305</v>
      </c>
      <c r="K26" s="129"/>
      <c r="L26" s="129"/>
      <c r="M26" s="129"/>
      <c r="N26" s="129"/>
      <c r="O26" s="62" t="n">
        <v>4</v>
      </c>
      <c r="P26" s="62"/>
      <c r="Q26" s="62"/>
      <c r="R26" s="62"/>
      <c r="S26" s="184" t="s">
        <v>137</v>
      </c>
      <c r="T26" s="62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/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/>
      <c r="BU26" s="129" t="s">
        <v>113</v>
      </c>
      <c r="BV26" s="129" t="s">
        <v>113</v>
      </c>
      <c r="BW26" s="129"/>
      <c r="BX26" s="129"/>
      <c r="BY26" s="129"/>
      <c r="BZ26" s="129"/>
      <c r="CA26" s="129"/>
      <c r="CB26" s="129"/>
      <c r="CC26" s="129"/>
      <c r="CD26" s="129"/>
      <c r="CE26" s="129"/>
      <c r="CF26" s="129"/>
      <c r="CG26" s="129"/>
      <c r="CH26" s="129"/>
      <c r="CI26" s="129"/>
      <c r="CJ26" s="129"/>
      <c r="CK26" s="129"/>
      <c r="CL26" s="129"/>
      <c r="CM26" s="129"/>
      <c r="CN26" s="129"/>
      <c r="CO26" s="129"/>
      <c r="CP26" s="129"/>
      <c r="CQ26" s="129"/>
      <c r="CR26" s="129"/>
      <c r="CS26" s="129" t="n">
        <f>COUNTIF(U26:CR26,"=√")</f>
        <v>2</v>
      </c>
    </row>
    <row r="27" s="50" customFormat="1" ht="16.5" customHeight="1">
      <c r="A27" s="129" t="n">
        <v>14</v>
      </c>
      <c r="B27" s="129" t="s">
        <v>157</v>
      </c>
      <c r="C27" s="129" t="s">
        <v>170</v>
      </c>
      <c r="D27" s="134" t="s">
        <v>171</v>
      </c>
      <c r="E27" s="129" t="s">
        <v>106</v>
      </c>
      <c r="F27" s="129"/>
      <c r="G27" s="129" t="s">
        <v>107</v>
      </c>
      <c r="H27" s="129" t="s">
        <v>122</v>
      </c>
      <c r="I27" s="131" t="s">
        <v>172</v>
      </c>
      <c r="J27" s="131" t="n">
        <v>12036368</v>
      </c>
      <c r="K27" s="129"/>
      <c r="L27" s="129"/>
      <c r="M27" s="129"/>
      <c r="N27" s="129"/>
      <c r="O27" s="62" t="n">
        <v>4</v>
      </c>
      <c r="P27" s="62" t="n">
        <v>3</v>
      </c>
      <c r="Q27" s="62"/>
      <c r="R27" s="62"/>
      <c r="S27" s="184" t="s">
        <v>137</v>
      </c>
      <c r="T27" s="62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/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/>
      <c r="BU27" s="129"/>
      <c r="BV27" s="129"/>
      <c r="BW27" s="129" t="s">
        <v>113</v>
      </c>
      <c r="BX27" s="129"/>
      <c r="BY27" s="129"/>
      <c r="BZ27" s="129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29"/>
      <c r="CM27" s="129"/>
      <c r="CN27" s="129"/>
      <c r="CO27" s="129"/>
      <c r="CP27" s="129"/>
      <c r="CQ27" s="129"/>
      <c r="CR27" s="129"/>
      <c r="CS27" s="129" t="n">
        <f>COUNTIF(U27:CR27,"=√")</f>
        <v>1</v>
      </c>
    </row>
    <row r="28" s="50" customFormat="1" ht="16.5" customHeight="1">
      <c r="A28" s="82" t="n">
        <v>15</v>
      </c>
      <c r="B28" s="82" t="s">
        <v>157</v>
      </c>
      <c r="C28" s="82" t="s">
        <v>170</v>
      </c>
      <c r="D28" s="83" t="s">
        <v>173</v>
      </c>
      <c r="E28" s="129" t="s">
        <v>106</v>
      </c>
      <c r="F28" s="129"/>
      <c r="G28" s="129" t="s">
        <v>107</v>
      </c>
      <c r="H28" s="129" t="s">
        <v>122</v>
      </c>
      <c r="I28" s="131"/>
      <c r="J28" s="131" t="n">
        <v>12036367</v>
      </c>
      <c r="K28" s="129"/>
      <c r="L28" s="129"/>
      <c r="M28" s="129"/>
      <c r="N28" s="129"/>
      <c r="O28" s="62" t="n">
        <v>9</v>
      </c>
      <c r="P28" s="62"/>
      <c r="Q28" s="62"/>
      <c r="R28" s="62"/>
      <c r="S28" s="184" t="s">
        <v>124</v>
      </c>
      <c r="T28" s="62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/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/>
      <c r="BU28" s="129"/>
      <c r="BV28" s="129"/>
      <c r="BW28" s="129" t="s">
        <v>113</v>
      </c>
      <c r="BX28" s="129"/>
      <c r="BY28" s="129"/>
      <c r="BZ28" s="129"/>
      <c r="CA28" s="129"/>
      <c r="CB28" s="129"/>
      <c r="CC28" s="129"/>
      <c r="CD28" s="129"/>
      <c r="CE28" s="129"/>
      <c r="CF28" s="129"/>
      <c r="CG28" s="129"/>
      <c r="CH28" s="129"/>
      <c r="CI28" s="129"/>
      <c r="CJ28" s="129"/>
      <c r="CK28" s="129"/>
      <c r="CL28" s="129"/>
      <c r="CM28" s="129"/>
      <c r="CN28" s="129"/>
      <c r="CO28" s="129"/>
      <c r="CP28" s="129"/>
      <c r="CQ28" s="129"/>
      <c r="CR28" s="129"/>
      <c r="CS28" s="129" t="n">
        <f>COUNTIF(U28:CR28,"=√")</f>
        <v>1</v>
      </c>
    </row>
    <row r="29" s="50" customFormat="1" ht="16.5" customHeight="1">
      <c r="A29" s="82" t="n">
        <v>16</v>
      </c>
      <c r="B29" s="82" t="s">
        <v>157</v>
      </c>
      <c r="C29" s="82" t="s">
        <v>170</v>
      </c>
      <c r="D29" s="83" t="s">
        <v>174</v>
      </c>
      <c r="E29" s="129" t="s">
        <v>106</v>
      </c>
      <c r="F29" s="129"/>
      <c r="G29" s="129" t="s">
        <v>107</v>
      </c>
      <c r="H29" s="129" t="s">
        <v>122</v>
      </c>
      <c r="I29" s="131"/>
      <c r="J29" s="131" t="n">
        <v>12036369</v>
      </c>
      <c r="K29" s="129"/>
      <c r="L29" s="137"/>
      <c r="M29" s="129"/>
      <c r="N29" s="129"/>
      <c r="O29" s="62" t="n">
        <v>9</v>
      </c>
      <c r="P29" s="62" t="s">
        <v>146</v>
      </c>
      <c r="Q29" s="62"/>
      <c r="R29" s="62"/>
      <c r="S29" s="184" t="s">
        <v>124</v>
      </c>
      <c r="T29" s="62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/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/>
      <c r="BU29" s="129"/>
      <c r="BV29" s="129"/>
      <c r="BW29" s="129" t="s">
        <v>113</v>
      </c>
      <c r="BX29" s="129"/>
      <c r="BY29" s="129"/>
      <c r="BZ29" s="129"/>
      <c r="CA29" s="129"/>
      <c r="CB29" s="129"/>
      <c r="CC29" s="129"/>
      <c r="CD29" s="129"/>
      <c r="CE29" s="129"/>
      <c r="CF29" s="129"/>
      <c r="CG29" s="129"/>
      <c r="CH29" s="129"/>
      <c r="CI29" s="129"/>
      <c r="CJ29" s="129"/>
      <c r="CK29" s="129"/>
      <c r="CL29" s="129"/>
      <c r="CM29" s="129"/>
      <c r="CN29" s="129"/>
      <c r="CO29" s="129"/>
      <c r="CP29" s="129"/>
      <c r="CQ29" s="129"/>
      <c r="CR29" s="129"/>
      <c r="CS29" s="129" t="n">
        <f>COUNTIF(U29:CR29,"=√")</f>
        <v>1</v>
      </c>
    </row>
    <row r="30" s="50" customFormat="1" ht="16.5" customHeight="1">
      <c r="A30" s="82" t="n">
        <v>17</v>
      </c>
      <c r="B30" s="82" t="s">
        <v>157</v>
      </c>
      <c r="C30" s="82" t="s">
        <v>170</v>
      </c>
      <c r="D30" s="83" t="s">
        <v>175</v>
      </c>
      <c r="E30" s="129" t="s">
        <v>106</v>
      </c>
      <c r="F30" s="129"/>
      <c r="G30" s="129" t="s">
        <v>107</v>
      </c>
      <c r="H30" s="129" t="s">
        <v>122</v>
      </c>
      <c r="I30" s="131"/>
      <c r="J30" s="131" t="n">
        <v>12036373</v>
      </c>
      <c r="K30" s="129"/>
      <c r="L30" s="137"/>
      <c r="M30" s="129"/>
      <c r="N30" s="129"/>
      <c r="O30" s="62" t="n">
        <v>9</v>
      </c>
      <c r="P30" s="62"/>
      <c r="Q30" s="62"/>
      <c r="R30" s="62"/>
      <c r="S30" s="184" t="s">
        <v>124</v>
      </c>
      <c r="T30" s="62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/>
      <c r="BU30" s="129"/>
      <c r="BV30" s="129"/>
      <c r="BW30" s="129" t="s">
        <v>113</v>
      </c>
      <c r="BX30" s="129"/>
      <c r="BY30" s="129"/>
      <c r="BZ30" s="129"/>
      <c r="CA30" s="129"/>
      <c r="CB30" s="129"/>
      <c r="CC30" s="129"/>
      <c r="CD30" s="129"/>
      <c r="CE30" s="129"/>
      <c r="CF30" s="129"/>
      <c r="CG30" s="129"/>
      <c r="CH30" s="129"/>
      <c r="CI30" s="129"/>
      <c r="CJ30" s="129"/>
      <c r="CK30" s="129"/>
      <c r="CL30" s="129"/>
      <c r="CM30" s="129"/>
      <c r="CN30" s="129"/>
      <c r="CO30" s="129"/>
      <c r="CP30" s="129"/>
      <c r="CQ30" s="129"/>
      <c r="CR30" s="129"/>
      <c r="CS30" s="129" t="n">
        <f>COUNTIF(U30:CR30,"=√")</f>
        <v>1</v>
      </c>
    </row>
    <row r="31" s="50" customFormat="1" ht="16.5" customHeight="1">
      <c r="A31" s="129" t="n">
        <v>242</v>
      </c>
      <c r="B31" s="129" t="s">
        <v>157</v>
      </c>
      <c r="C31" s="129" t="s">
        <v>176</v>
      </c>
      <c r="D31" s="129" t="s">
        <v>177</v>
      </c>
      <c r="E31" s="129" t="s">
        <v>106</v>
      </c>
      <c r="F31" s="129"/>
      <c r="G31" s="129" t="s">
        <v>134</v>
      </c>
      <c r="H31" s="129" t="s">
        <v>178</v>
      </c>
      <c r="I31" s="131"/>
      <c r="J31" s="131"/>
      <c r="K31" s="129"/>
      <c r="L31" s="129" t="s">
        <v>179</v>
      </c>
      <c r="M31" s="129"/>
      <c r="N31" s="129"/>
      <c r="O31" s="129" t="n">
        <v>10</v>
      </c>
      <c r="P31" s="129"/>
      <c r="Q31" s="129"/>
      <c r="R31" s="129"/>
      <c r="S31" s="185"/>
      <c r="T31" s="129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/>
      <c r="BU31" s="129"/>
      <c r="BV31" s="129"/>
      <c r="BW31" s="129"/>
      <c r="BX31" s="129"/>
      <c r="BY31" s="129"/>
      <c r="BZ31" s="129"/>
      <c r="CA31" s="129"/>
      <c r="CB31" s="129"/>
      <c r="CC31" s="129"/>
      <c r="CD31" s="129"/>
      <c r="CE31" s="129"/>
      <c r="CF31" s="129"/>
      <c r="CG31" s="129"/>
      <c r="CH31" s="129"/>
      <c r="CI31" s="129"/>
      <c r="CJ31" s="129"/>
      <c r="CK31" s="129"/>
      <c r="CL31" s="129"/>
      <c r="CM31" s="129"/>
      <c r="CN31" s="129"/>
      <c r="CO31" s="129"/>
      <c r="CP31" s="129"/>
      <c r="CQ31" s="129"/>
      <c r="CR31" s="129"/>
      <c r="CS31" s="129" t="n">
        <f>COUNTIF(U31:CR31,"=√")</f>
        <v>0</v>
      </c>
    </row>
    <row r="32" s="50" customFormat="1" ht="17.25" customHeight="1">
      <c r="A32" s="129" t="n">
        <v>18</v>
      </c>
      <c r="B32" s="129" t="s">
        <v>157</v>
      </c>
      <c r="C32" s="129" t="s">
        <v>180</v>
      </c>
      <c r="D32" s="129" t="s">
        <v>181</v>
      </c>
      <c r="E32" s="129" t="s">
        <v>106</v>
      </c>
      <c r="F32" s="129" t="s">
        <v>107</v>
      </c>
      <c r="G32" s="129" t="s">
        <v>107</v>
      </c>
      <c r="H32" s="129" t="s">
        <v>135</v>
      </c>
      <c r="I32" s="131"/>
      <c r="J32" s="138" t="n">
        <v>12036465</v>
      </c>
      <c r="K32" s="138" t="n">
        <v>12036466</v>
      </c>
      <c r="L32" s="129" t="s">
        <v>180</v>
      </c>
      <c r="M32" s="129"/>
      <c r="N32" s="129"/>
      <c r="O32" s="62" t="n">
        <v>3</v>
      </c>
      <c r="P32" s="62" t="s">
        <v>111</v>
      </c>
      <c r="Q32" s="62"/>
      <c r="R32" s="62"/>
      <c r="S32" s="184"/>
      <c r="T32" s="62"/>
      <c r="U32" s="47" t="s">
        <v>113</v>
      </c>
      <c r="V32" s="47"/>
      <c r="W32" s="47" t="s">
        <v>113</v>
      </c>
      <c r="X32" s="47" t="s">
        <v>113</v>
      </c>
      <c r="Y32" s="47"/>
      <c r="Z32" s="47" t="s">
        <v>113</v>
      </c>
      <c r="AA32" s="47"/>
      <c r="AB32" s="47"/>
      <c r="AC32" s="47"/>
      <c r="AD32" s="47"/>
      <c r="AE32" s="47"/>
      <c r="AF32" s="47"/>
      <c r="AG32" s="47"/>
      <c r="AH32" s="47"/>
      <c r="AI32" s="47" t="s">
        <v>113</v>
      </c>
      <c r="AJ32" s="47"/>
      <c r="AK32" s="129"/>
      <c r="AL32" s="129"/>
      <c r="AM32" s="129"/>
      <c r="AN32" s="129"/>
      <c r="AO32" s="129"/>
      <c r="AP32" s="129"/>
      <c r="AQ32" s="129"/>
      <c r="AR32" s="129" t="s">
        <v>113</v>
      </c>
      <c r="AS32" s="129"/>
      <c r="AT32" s="129" t="s">
        <v>113</v>
      </c>
      <c r="AU32" s="129" t="s">
        <v>113</v>
      </c>
      <c r="AV32" s="129" t="s">
        <v>113</v>
      </c>
      <c r="AW32" s="129" t="s">
        <v>113</v>
      </c>
      <c r="AX32" s="129" t="s">
        <v>113</v>
      </c>
      <c r="AY32" s="129" t="s">
        <v>182</v>
      </c>
      <c r="AZ32" s="129" t="s">
        <v>113</v>
      </c>
      <c r="BA32" s="129" t="s">
        <v>113</v>
      </c>
      <c r="BB32" s="129" t="s">
        <v>113</v>
      </c>
      <c r="BC32" s="129"/>
      <c r="BD32" s="129" t="s">
        <v>113</v>
      </c>
      <c r="BE32" s="129" t="s">
        <v>120</v>
      </c>
      <c r="BF32" s="129"/>
      <c r="BG32" s="129"/>
      <c r="BH32" s="129"/>
      <c r="BI32" s="129"/>
      <c r="BJ32" s="129"/>
      <c r="BK32" s="129"/>
      <c r="BL32" s="129"/>
      <c r="BM32" s="129"/>
      <c r="BN32" s="129" t="s">
        <v>113</v>
      </c>
      <c r="BO32" s="129" t="s">
        <v>113</v>
      </c>
      <c r="BP32" s="129"/>
      <c r="BQ32" s="129"/>
      <c r="BR32" s="129"/>
      <c r="BS32" s="129"/>
      <c r="BT32" s="129"/>
      <c r="BU32" s="129"/>
      <c r="BV32" s="129"/>
      <c r="BW32" s="129"/>
      <c r="BX32" s="129"/>
      <c r="BY32" s="129"/>
      <c r="BZ32" s="47" t="s">
        <v>113</v>
      </c>
      <c r="CA32" s="129"/>
      <c r="CB32" s="129"/>
      <c r="CC32" s="129"/>
      <c r="CD32" s="129"/>
      <c r="CE32" s="129"/>
      <c r="CF32" s="129"/>
      <c r="CG32" s="129"/>
      <c r="CH32" s="129"/>
      <c r="CI32" s="129"/>
      <c r="CJ32" s="129"/>
      <c r="CK32" s="129"/>
      <c r="CL32" s="129"/>
      <c r="CM32" s="129"/>
      <c r="CN32" s="129"/>
      <c r="CO32" s="129"/>
      <c r="CP32" s="129"/>
      <c r="CQ32" s="129"/>
      <c r="CR32" s="129"/>
      <c r="CS32" s="129" t="n">
        <f>COUNTIF(U32:CR32,"=√")</f>
        <v>18</v>
      </c>
      <c r="CT32" s="50" t="s">
        <v>183</v>
      </c>
      <c r="CU32" s="50" t="s">
        <v>184</v>
      </c>
    </row>
    <row r="33" s="50" customFormat="1" ht="17.25" customHeight="1">
      <c r="A33" s="129" t="n">
        <v>19</v>
      </c>
      <c r="B33" s="129" t="s">
        <v>157</v>
      </c>
      <c r="C33" s="129" t="s">
        <v>185</v>
      </c>
      <c r="D33" s="129" t="s">
        <v>43</v>
      </c>
      <c r="E33" s="129" t="s">
        <v>106</v>
      </c>
      <c r="F33" s="129" t="s">
        <v>107</v>
      </c>
      <c r="G33" s="129" t="s">
        <v>107</v>
      </c>
      <c r="H33" s="129" t="s">
        <v>135</v>
      </c>
      <c r="I33" s="131"/>
      <c r="J33" s="131" t="n">
        <v>12036152</v>
      </c>
      <c r="K33" s="5" t="s">
        <v>186</v>
      </c>
      <c r="L33" s="129" t="s">
        <v>43</v>
      </c>
      <c r="M33" s="129"/>
      <c r="N33" s="129"/>
      <c r="O33" s="62" t="n">
        <v>3</v>
      </c>
      <c r="P33" s="62" t="s">
        <v>111</v>
      </c>
      <c r="Q33" s="62"/>
      <c r="R33" s="62"/>
      <c r="S33" s="184"/>
      <c r="T33" s="62"/>
      <c r="U33" s="47" t="s">
        <v>113</v>
      </c>
      <c r="V33" s="47"/>
      <c r="W33" s="47" t="s">
        <v>113</v>
      </c>
      <c r="X33" s="47" t="s">
        <v>113</v>
      </c>
      <c r="Y33" s="47" t="s">
        <v>113</v>
      </c>
      <c r="Z33" s="47" t="s">
        <v>113</v>
      </c>
      <c r="AA33" s="47"/>
      <c r="AB33" s="47"/>
      <c r="AC33" s="47"/>
      <c r="AD33" s="47"/>
      <c r="AE33" s="47"/>
      <c r="AF33" s="47"/>
      <c r="AG33" s="47"/>
      <c r="AH33" s="47"/>
      <c r="AI33" s="47"/>
      <c r="AJ33" s="47" t="s">
        <v>113</v>
      </c>
      <c r="AK33" s="129"/>
      <c r="AL33" s="47" t="s">
        <v>113</v>
      </c>
      <c r="AM33" s="129"/>
      <c r="AN33" s="129"/>
      <c r="AO33" s="129"/>
      <c r="AP33" s="129"/>
      <c r="AQ33" s="129"/>
      <c r="AR33" s="129" t="s">
        <v>113</v>
      </c>
      <c r="AS33" s="129"/>
      <c r="AT33" s="129" t="s">
        <v>113</v>
      </c>
      <c r="AU33" s="129" t="s">
        <v>113</v>
      </c>
      <c r="AV33" s="129" t="s">
        <v>113</v>
      </c>
      <c r="AW33" s="129" t="s">
        <v>113</v>
      </c>
      <c r="AX33" s="129" t="s">
        <v>113</v>
      </c>
      <c r="AY33" s="129" t="s">
        <v>182</v>
      </c>
      <c r="AZ33" s="129" t="s">
        <v>113</v>
      </c>
      <c r="BA33" s="129" t="s">
        <v>113</v>
      </c>
      <c r="BB33" s="129" t="s">
        <v>113</v>
      </c>
      <c r="BC33" s="129"/>
      <c r="BD33" s="129" t="s">
        <v>113</v>
      </c>
      <c r="BE33" s="129"/>
      <c r="BF33" s="129"/>
      <c r="BG33" s="129"/>
      <c r="BH33" s="129"/>
      <c r="BI33" s="129"/>
      <c r="BJ33" s="129"/>
      <c r="BK33" s="129"/>
      <c r="BL33" s="129" t="s">
        <v>113</v>
      </c>
      <c r="BM33" s="129" t="s">
        <v>113</v>
      </c>
      <c r="BN33" s="129"/>
      <c r="BO33" s="129"/>
      <c r="BP33" s="129"/>
      <c r="BQ33" s="129"/>
      <c r="BR33" s="129"/>
      <c r="BS33" s="129"/>
      <c r="BT33" s="129"/>
      <c r="BU33" s="129"/>
      <c r="BV33" s="129"/>
      <c r="BW33" s="129"/>
      <c r="BX33" s="129"/>
      <c r="BY33" s="129"/>
      <c r="BZ33" s="129"/>
      <c r="CA33" s="129"/>
      <c r="CB33" s="129"/>
      <c r="CC33" s="129"/>
      <c r="CD33" s="129"/>
      <c r="CE33" s="129"/>
      <c r="CF33" s="129"/>
      <c r="CG33" s="129"/>
      <c r="CH33" s="129"/>
      <c r="CI33" s="129"/>
      <c r="CJ33" s="129"/>
      <c r="CK33" s="129"/>
      <c r="CL33" s="129"/>
      <c r="CM33" s="129"/>
      <c r="CN33" s="129"/>
      <c r="CO33" s="129"/>
      <c r="CP33" s="129"/>
      <c r="CQ33" s="129"/>
      <c r="CR33" s="129"/>
      <c r="CS33" s="129" t="n">
        <f>COUNTIF(U33:CR33,"=√")</f>
        <v>19</v>
      </c>
      <c r="CT33" s="50" t="s">
        <v>161</v>
      </c>
      <c r="CU33" s="50" t="s">
        <v>187</v>
      </c>
    </row>
    <row r="34" s="50" customFormat="1" ht="16.5" customHeight="1">
      <c r="A34" s="129" t="n">
        <v>20</v>
      </c>
      <c r="B34" s="129" t="s">
        <v>157</v>
      </c>
      <c r="C34" s="129" t="s">
        <v>185</v>
      </c>
      <c r="D34" s="129" t="s">
        <v>43</v>
      </c>
      <c r="E34" s="129" t="s">
        <v>106</v>
      </c>
      <c r="F34" s="129"/>
      <c r="G34" s="129" t="s">
        <v>188</v>
      </c>
      <c r="H34" s="129" t="s">
        <v>178</v>
      </c>
      <c r="I34" s="131"/>
      <c r="J34" s="131"/>
      <c r="K34" s="129" t="s">
        <v>189</v>
      </c>
      <c r="L34" s="129"/>
      <c r="M34" s="129"/>
      <c r="N34" s="129"/>
      <c r="O34" s="129" t="n">
        <v>11</v>
      </c>
      <c r="P34" s="129"/>
      <c r="Q34" s="129"/>
      <c r="R34" s="129"/>
      <c r="S34" s="185"/>
      <c r="T34" s="129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 t="s">
        <v>113</v>
      </c>
      <c r="AV34" s="129" t="s">
        <v>113</v>
      </c>
      <c r="AW34" s="129" t="s">
        <v>113</v>
      </c>
      <c r="AX34" s="129" t="s">
        <v>113</v>
      </c>
      <c r="AY34" s="129" t="s">
        <v>182</v>
      </c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129"/>
      <c r="BL34" s="129"/>
      <c r="BM34" s="129"/>
      <c r="BN34" s="129"/>
      <c r="BO34" s="129"/>
      <c r="BP34" s="129"/>
      <c r="BQ34" s="129"/>
      <c r="BR34" s="129"/>
      <c r="BS34" s="129"/>
      <c r="BT34" s="129"/>
      <c r="BU34" s="129"/>
      <c r="BV34" s="129"/>
      <c r="BW34" s="129"/>
      <c r="BX34" s="129"/>
      <c r="BY34" s="129"/>
      <c r="BZ34" s="129"/>
      <c r="CA34" s="129"/>
      <c r="CB34" s="129"/>
      <c r="CC34" s="129"/>
      <c r="CD34" s="129"/>
      <c r="CE34" s="129"/>
      <c r="CF34" s="129"/>
      <c r="CG34" s="129"/>
      <c r="CH34" s="129"/>
      <c r="CI34" s="129"/>
      <c r="CJ34" s="129"/>
      <c r="CK34" s="129"/>
      <c r="CL34" s="129"/>
      <c r="CM34" s="129"/>
      <c r="CN34" s="129"/>
      <c r="CO34" s="129"/>
      <c r="CP34" s="129"/>
      <c r="CQ34" s="129"/>
      <c r="CR34" s="129"/>
      <c r="CS34" s="129" t="n">
        <f>COUNTIF(U34:CR34,"=√")</f>
        <v>4</v>
      </c>
    </row>
    <row r="35" s="50" customFormat="1" ht="16.5" customHeight="1">
      <c r="A35" s="129" t="n">
        <v>21</v>
      </c>
      <c r="B35" s="129" t="s">
        <v>157</v>
      </c>
      <c r="C35" s="129" t="s">
        <v>185</v>
      </c>
      <c r="D35" s="129" t="s">
        <v>190</v>
      </c>
      <c r="E35" s="129" t="s">
        <v>106</v>
      </c>
      <c r="F35" s="129" t="s">
        <v>107</v>
      </c>
      <c r="G35" s="129" t="s">
        <v>107</v>
      </c>
      <c r="H35" s="129" t="s">
        <v>178</v>
      </c>
      <c r="I35" s="131"/>
      <c r="J35" s="131"/>
      <c r="K35" s="129" t="s">
        <v>191</v>
      </c>
      <c r="L35" s="129" t="s">
        <v>190</v>
      </c>
      <c r="M35" s="129"/>
      <c r="N35" s="129"/>
      <c r="O35" s="62"/>
      <c r="P35" s="62" t="n">
        <v>1</v>
      </c>
      <c r="Q35" s="129"/>
      <c r="R35" s="129"/>
      <c r="S35" s="185"/>
      <c r="T35" s="129"/>
      <c r="U35" s="47" t="s">
        <v>113</v>
      </c>
      <c r="V35" s="47"/>
      <c r="W35" s="47" t="s">
        <v>113</v>
      </c>
      <c r="X35" s="47" t="s">
        <v>113</v>
      </c>
      <c r="Y35" s="47" t="s">
        <v>113</v>
      </c>
      <c r="Z35" s="47" t="s">
        <v>113</v>
      </c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129"/>
      <c r="AL35" s="129"/>
      <c r="AM35" s="129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/>
      <c r="BU35" s="129"/>
      <c r="BV35" s="129"/>
      <c r="BW35" s="129"/>
      <c r="BX35" s="129"/>
      <c r="BY35" s="129"/>
      <c r="BZ35" s="129"/>
      <c r="CA35" s="129"/>
      <c r="CB35" s="129"/>
      <c r="CC35" s="129"/>
      <c r="CD35" s="129"/>
      <c r="CE35" s="129"/>
      <c r="CF35" s="129"/>
      <c r="CG35" s="129"/>
      <c r="CH35" s="129"/>
      <c r="CI35" s="129"/>
      <c r="CJ35" s="129"/>
      <c r="CK35" s="129"/>
      <c r="CL35" s="129"/>
      <c r="CM35" s="129"/>
      <c r="CN35" s="129"/>
      <c r="CO35" s="129"/>
      <c r="CP35" s="129"/>
      <c r="CQ35" s="129"/>
      <c r="CR35" s="129"/>
      <c r="CS35" s="129" t="n">
        <f>COUNTIF(U35:CR35,"=√")</f>
        <v>5</v>
      </c>
      <c r="CT35" s="50" t="s">
        <v>192</v>
      </c>
      <c r="CU35" s="50" t="s">
        <v>193</v>
      </c>
    </row>
    <row r="36" s="50" customFormat="1" ht="17.25" customHeight="1">
      <c r="A36" s="129" t="n">
        <v>22</v>
      </c>
      <c r="B36" s="129" t="s">
        <v>194</v>
      </c>
      <c r="C36" s="129" t="s">
        <v>195</v>
      </c>
      <c r="D36" s="134" t="s">
        <v>196</v>
      </c>
      <c r="E36" s="129" t="s">
        <v>106</v>
      </c>
      <c r="F36" s="129" t="s">
        <v>107</v>
      </c>
      <c r="G36" s="129" t="s">
        <v>107</v>
      </c>
      <c r="H36" s="129" t="s">
        <v>122</v>
      </c>
      <c r="I36" s="131"/>
      <c r="J36" s="131" t="n">
        <v>12036309</v>
      </c>
      <c r="K36" s="129"/>
      <c r="L36" s="129"/>
      <c r="M36" s="129"/>
      <c r="N36" s="129"/>
      <c r="O36" s="62" t="n">
        <v>3</v>
      </c>
      <c r="P36" s="62" t="s">
        <v>111</v>
      </c>
      <c r="Q36" s="62"/>
      <c r="R36" s="62"/>
      <c r="S36" s="184" t="s">
        <v>124</v>
      </c>
      <c r="T36" s="62" t="s">
        <v>112</v>
      </c>
      <c r="U36" s="47" t="s">
        <v>113</v>
      </c>
      <c r="V36" s="47"/>
      <c r="W36" s="47" t="s">
        <v>113</v>
      </c>
      <c r="X36" s="47"/>
      <c r="Y36" s="47"/>
      <c r="Z36" s="47" t="s">
        <v>113</v>
      </c>
      <c r="AA36" s="47"/>
      <c r="AB36" s="47"/>
      <c r="AC36" s="47"/>
      <c r="AD36" s="47" t="s">
        <v>113</v>
      </c>
      <c r="AE36" s="47"/>
      <c r="AF36" s="47"/>
      <c r="AG36" s="47"/>
      <c r="AH36" s="47"/>
      <c r="AI36" s="47"/>
      <c r="AJ36" s="47"/>
      <c r="AK36" s="129"/>
      <c r="AL36" s="129"/>
      <c r="AM36" s="129"/>
      <c r="AN36" s="129"/>
      <c r="AO36" s="129"/>
      <c r="AP36" s="129"/>
      <c r="AQ36" s="129"/>
      <c r="AR36" s="129" t="s">
        <v>113</v>
      </c>
      <c r="AS36" s="129"/>
      <c r="AT36" s="129"/>
      <c r="AU36" s="129"/>
      <c r="AV36" s="129"/>
      <c r="AW36" s="129" t="s">
        <v>113</v>
      </c>
      <c r="AX36" s="129" t="s">
        <v>113</v>
      </c>
      <c r="AY36" s="129" t="s">
        <v>112</v>
      </c>
      <c r="AZ36" s="129"/>
      <c r="BA36" s="129"/>
      <c r="BB36" s="129"/>
      <c r="BC36" s="129"/>
      <c r="BD36" s="129" t="s">
        <v>113</v>
      </c>
      <c r="BE36" s="129" t="s">
        <v>120</v>
      </c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/>
      <c r="BU36" s="129"/>
      <c r="BV36" s="129"/>
      <c r="BW36" s="129"/>
      <c r="BX36" s="129"/>
      <c r="BY36" s="129"/>
      <c r="BZ36" s="129"/>
      <c r="CA36" s="129"/>
      <c r="CB36" s="129"/>
      <c r="CC36" s="129" t="s">
        <v>113</v>
      </c>
      <c r="CD36" s="129"/>
      <c r="CE36" s="129"/>
      <c r="CF36" s="129"/>
      <c r="CG36" s="129"/>
      <c r="CH36" s="129"/>
      <c r="CI36" s="129"/>
      <c r="CJ36" s="129"/>
      <c r="CK36" s="129"/>
      <c r="CL36" s="129"/>
      <c r="CM36" s="129"/>
      <c r="CN36" s="129"/>
      <c r="CO36" s="129"/>
      <c r="CP36" s="129"/>
      <c r="CQ36" s="129"/>
      <c r="CR36" s="129"/>
      <c r="CS36" s="129" t="n">
        <f>COUNTIF(U36:CR36,"=√")</f>
        <v>9</v>
      </c>
    </row>
    <row r="37" s="50" customFormat="1" ht="17.25" customHeight="1">
      <c r="A37" s="129" t="n">
        <v>23</v>
      </c>
      <c r="B37" s="129" t="s">
        <v>194</v>
      </c>
      <c r="C37" s="129" t="s">
        <v>195</v>
      </c>
      <c r="D37" s="134" t="s">
        <v>195</v>
      </c>
      <c r="E37" s="129" t="s">
        <v>106</v>
      </c>
      <c r="F37" s="129" t="s">
        <v>107</v>
      </c>
      <c r="G37" s="129" t="s">
        <v>107</v>
      </c>
      <c r="H37" s="129" t="s">
        <v>122</v>
      </c>
      <c r="I37" s="131"/>
      <c r="J37" s="131" t="n">
        <v>12036311</v>
      </c>
      <c r="K37" s="129"/>
      <c r="L37" s="129"/>
      <c r="M37" s="129"/>
      <c r="N37" s="129"/>
      <c r="O37" s="62" t="n">
        <v>3</v>
      </c>
      <c r="P37" s="62" t="s">
        <v>111</v>
      </c>
      <c r="Q37" s="62"/>
      <c r="R37" s="62"/>
      <c r="S37" s="184"/>
      <c r="T37" s="62"/>
      <c r="U37" s="47" t="s">
        <v>113</v>
      </c>
      <c r="V37" s="47"/>
      <c r="W37" s="47" t="s">
        <v>113</v>
      </c>
      <c r="X37" s="47"/>
      <c r="Y37" s="47"/>
      <c r="Z37" s="47" t="s">
        <v>113</v>
      </c>
      <c r="AA37" s="47"/>
      <c r="AB37" s="47"/>
      <c r="AC37" s="47"/>
      <c r="AD37" s="47" t="s">
        <v>113</v>
      </c>
      <c r="AE37" s="47"/>
      <c r="AF37" s="47"/>
      <c r="AG37" s="47"/>
      <c r="AH37" s="47"/>
      <c r="AI37" s="47"/>
      <c r="AJ37" s="47"/>
      <c r="AK37" s="129"/>
      <c r="AL37" s="129"/>
      <c r="AM37" s="129"/>
      <c r="AN37" s="129"/>
      <c r="AO37" s="129"/>
      <c r="AP37" s="129"/>
      <c r="AQ37" s="129"/>
      <c r="AR37" s="129" t="s">
        <v>113</v>
      </c>
      <c r="AS37" s="129" t="s">
        <v>120</v>
      </c>
      <c r="AT37" s="129"/>
      <c r="AU37" s="129"/>
      <c r="AV37" s="129"/>
      <c r="AW37" s="129" t="s">
        <v>113</v>
      </c>
      <c r="AX37" s="129" t="s">
        <v>113</v>
      </c>
      <c r="AY37" s="129" t="s">
        <v>120</v>
      </c>
      <c r="AZ37" s="129"/>
      <c r="BA37" s="129"/>
      <c r="BB37" s="129"/>
      <c r="BC37" s="129"/>
      <c r="BD37" s="129" t="s">
        <v>113</v>
      </c>
      <c r="BE37" s="129" t="s">
        <v>120</v>
      </c>
      <c r="BF37" s="129"/>
      <c r="BG37" s="129" t="s">
        <v>113</v>
      </c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 t="s">
        <v>113</v>
      </c>
      <c r="CD37" s="129"/>
      <c r="CE37" s="129"/>
      <c r="CF37" s="129" t="s">
        <v>197</v>
      </c>
      <c r="CG37" s="129"/>
      <c r="CH37" s="129"/>
      <c r="CI37" s="129"/>
      <c r="CJ37" s="129"/>
      <c r="CK37" s="129"/>
      <c r="CL37" s="129"/>
      <c r="CM37" s="129"/>
      <c r="CN37" s="129"/>
      <c r="CO37" s="129"/>
      <c r="CP37" s="129"/>
      <c r="CQ37" s="129"/>
      <c r="CR37" s="129"/>
      <c r="CS37" s="129" t="n">
        <f>COUNTIF(U37:CR37,"=√")</f>
        <v>10</v>
      </c>
    </row>
    <row r="38" s="50" customFormat="1" ht="17.25" customHeight="1">
      <c r="A38" s="129" t="n">
        <v>24</v>
      </c>
      <c r="B38" s="129" t="s">
        <v>194</v>
      </c>
      <c r="C38" s="129" t="s">
        <v>195</v>
      </c>
      <c r="D38" s="134" t="s">
        <v>198</v>
      </c>
      <c r="E38" s="129" t="s">
        <v>106</v>
      </c>
      <c r="F38" s="129" t="s">
        <v>107</v>
      </c>
      <c r="G38" s="129" t="s">
        <v>107</v>
      </c>
      <c r="H38" s="129" t="s">
        <v>122</v>
      </c>
      <c r="I38" s="131"/>
      <c r="J38" s="131" t="n">
        <v>12036312</v>
      </c>
      <c r="K38" s="129"/>
      <c r="L38" s="129"/>
      <c r="M38" s="129"/>
      <c r="N38" s="129"/>
      <c r="O38" s="62" t="n">
        <v>3</v>
      </c>
      <c r="P38" s="62" t="s">
        <v>111</v>
      </c>
      <c r="Q38" s="62"/>
      <c r="R38" s="62"/>
      <c r="S38" s="184" t="s">
        <v>124</v>
      </c>
      <c r="T38" s="62" t="s">
        <v>112</v>
      </c>
      <c r="U38" s="47" t="s">
        <v>113</v>
      </c>
      <c r="V38" s="47"/>
      <c r="W38" s="47" t="s">
        <v>113</v>
      </c>
      <c r="X38" s="47"/>
      <c r="Y38" s="47"/>
      <c r="Z38" s="47" t="s">
        <v>113</v>
      </c>
      <c r="AA38" s="47"/>
      <c r="AB38" s="47"/>
      <c r="AC38" s="47"/>
      <c r="AD38" s="47" t="s">
        <v>113</v>
      </c>
      <c r="AE38" s="47"/>
      <c r="AF38" s="47"/>
      <c r="AG38" s="47"/>
      <c r="AH38" s="47"/>
      <c r="AI38" s="47"/>
      <c r="AJ38" s="47"/>
      <c r="AK38" s="129"/>
      <c r="AL38" s="129"/>
      <c r="AM38" s="129"/>
      <c r="AN38" s="129"/>
      <c r="AO38" s="129"/>
      <c r="AP38" s="129"/>
      <c r="AQ38" s="129"/>
      <c r="AR38" s="129" t="s">
        <v>113</v>
      </c>
      <c r="AS38" s="129"/>
      <c r="AT38" s="129"/>
      <c r="AU38" s="129"/>
      <c r="AV38" s="129"/>
      <c r="AW38" s="129" t="s">
        <v>113</v>
      </c>
      <c r="AX38" s="129" t="s">
        <v>113</v>
      </c>
      <c r="AY38" s="129" t="s">
        <v>112</v>
      </c>
      <c r="AZ38" s="129"/>
      <c r="BA38" s="129"/>
      <c r="BB38" s="129"/>
      <c r="BC38" s="129"/>
      <c r="BD38" s="129" t="s">
        <v>113</v>
      </c>
      <c r="BE38" s="129" t="s">
        <v>120</v>
      </c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/>
      <c r="BU38" s="129"/>
      <c r="BV38" s="129"/>
      <c r="BW38" s="129"/>
      <c r="BX38" s="129"/>
      <c r="BY38" s="129"/>
      <c r="BZ38" s="129"/>
      <c r="CA38" s="129"/>
      <c r="CB38" s="129"/>
      <c r="CC38" s="129" t="s">
        <v>113</v>
      </c>
      <c r="CD38" s="129"/>
      <c r="CE38" s="129"/>
      <c r="CF38" s="129" t="s">
        <v>197</v>
      </c>
      <c r="CG38" s="129"/>
      <c r="CH38" s="129"/>
      <c r="CI38" s="129"/>
      <c r="CJ38" s="129"/>
      <c r="CK38" s="129"/>
      <c r="CL38" s="129"/>
      <c r="CM38" s="129"/>
      <c r="CN38" s="129"/>
      <c r="CO38" s="129"/>
      <c r="CP38" s="129"/>
      <c r="CQ38" s="129"/>
      <c r="CR38" s="129"/>
      <c r="CS38" s="129" t="n">
        <f>COUNTIF(U38:CR38,"=√")</f>
        <v>9</v>
      </c>
    </row>
    <row r="39" s="50" customFormat="1" ht="17.25" customHeight="1">
      <c r="A39" s="129" t="n">
        <v>25</v>
      </c>
      <c r="B39" s="129" t="s">
        <v>194</v>
      </c>
      <c r="C39" s="129" t="s">
        <v>199</v>
      </c>
      <c r="D39" s="134" t="s">
        <v>200</v>
      </c>
      <c r="E39" s="129" t="s">
        <v>106</v>
      </c>
      <c r="F39" s="129"/>
      <c r="G39" s="129"/>
      <c r="H39" s="129" t="s">
        <v>122</v>
      </c>
      <c r="I39" s="131"/>
      <c r="J39" s="131" t="n">
        <v>12036313</v>
      </c>
      <c r="K39" s="129"/>
      <c r="L39" s="129"/>
      <c r="M39" s="129"/>
      <c r="N39" s="129"/>
      <c r="O39" s="62" t="n">
        <v>9</v>
      </c>
      <c r="P39" s="62" t="n">
        <v>3</v>
      </c>
      <c r="Q39" s="62"/>
      <c r="R39" s="62"/>
      <c r="S39" s="184"/>
      <c r="T39" s="62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129"/>
      <c r="AL39" s="129"/>
      <c r="AM39" s="129"/>
      <c r="AN39" s="129"/>
      <c r="AO39" s="129"/>
      <c r="AP39" s="129"/>
      <c r="AQ39" s="129"/>
      <c r="AR39" s="129" t="s">
        <v>113</v>
      </c>
      <c r="AS39" s="129" t="s">
        <v>114</v>
      </c>
      <c r="AT39" s="129"/>
      <c r="AU39" s="129"/>
      <c r="AV39" s="129"/>
      <c r="AW39" s="129" t="s">
        <v>113</v>
      </c>
      <c r="AX39" s="129" t="s">
        <v>113</v>
      </c>
      <c r="AY39" s="129" t="s">
        <v>182</v>
      </c>
      <c r="AZ39" s="129"/>
      <c r="BA39" s="129"/>
      <c r="BB39" s="129"/>
      <c r="BC39" s="129"/>
      <c r="BD39" s="129" t="s">
        <v>113</v>
      </c>
      <c r="BE39" s="129" t="s">
        <v>120</v>
      </c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  <c r="BS39" s="129"/>
      <c r="BT39" s="129"/>
      <c r="BU39" s="129"/>
      <c r="BV39" s="129"/>
      <c r="BW39" s="129"/>
      <c r="BX39" s="129"/>
      <c r="BY39" s="129"/>
      <c r="BZ39" s="129"/>
      <c r="CA39" s="129"/>
      <c r="CB39" s="129"/>
      <c r="CC39" s="129" t="s">
        <v>113</v>
      </c>
      <c r="CD39" s="129"/>
      <c r="CE39" s="129"/>
      <c r="CF39" s="129"/>
      <c r="CG39" s="129"/>
      <c r="CH39" s="129"/>
      <c r="CI39" s="129"/>
      <c r="CJ39" s="129"/>
      <c r="CK39" s="129"/>
      <c r="CL39" s="129"/>
      <c r="CM39" s="129"/>
      <c r="CN39" s="129"/>
      <c r="CO39" s="129"/>
      <c r="CP39" s="129"/>
      <c r="CQ39" s="129"/>
      <c r="CR39" s="129"/>
      <c r="CS39" s="129" t="n">
        <f>COUNTIF(U39:CR39,"=√")</f>
        <v>5</v>
      </c>
    </row>
    <row r="40" s="50" customFormat="1" ht="17.25" customHeight="1">
      <c r="A40" s="129" t="n">
        <v>26</v>
      </c>
      <c r="B40" s="129" t="s">
        <v>194</v>
      </c>
      <c r="C40" s="129" t="s">
        <v>199</v>
      </c>
      <c r="D40" s="134" t="s">
        <v>201</v>
      </c>
      <c r="E40" s="129" t="s">
        <v>106</v>
      </c>
      <c r="F40" s="129"/>
      <c r="G40" s="129"/>
      <c r="H40" s="129" t="s">
        <v>122</v>
      </c>
      <c r="I40" s="131"/>
      <c r="J40" s="131" t="n">
        <v>12036421</v>
      </c>
      <c r="K40" s="129"/>
      <c r="L40" s="129"/>
      <c r="M40" s="129"/>
      <c r="N40" s="129"/>
      <c r="O40" s="62" t="n">
        <v>9</v>
      </c>
      <c r="P40" s="62"/>
      <c r="Q40" s="62"/>
      <c r="R40" s="62"/>
      <c r="S40" s="184"/>
      <c r="T40" s="62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129"/>
      <c r="AL40" s="129"/>
      <c r="AM40" s="129"/>
      <c r="AN40" s="129"/>
      <c r="AO40" s="129"/>
      <c r="AP40" s="129"/>
      <c r="AQ40" s="129"/>
      <c r="AR40" s="129" t="s">
        <v>113</v>
      </c>
      <c r="AS40" s="129" t="s">
        <v>114</v>
      </c>
      <c r="AT40" s="129"/>
      <c r="AU40" s="129"/>
      <c r="AV40" s="129"/>
      <c r="AW40" s="129" t="s">
        <v>113</v>
      </c>
      <c r="AX40" s="129" t="s">
        <v>113</v>
      </c>
      <c r="AY40" s="129" t="s">
        <v>182</v>
      </c>
      <c r="AZ40" s="129"/>
      <c r="BA40" s="129"/>
      <c r="BB40" s="129"/>
      <c r="BC40" s="129"/>
      <c r="BD40" s="129" t="s">
        <v>113</v>
      </c>
      <c r="BE40" s="129" t="s">
        <v>120</v>
      </c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/>
      <c r="BU40" s="129"/>
      <c r="BV40" s="129"/>
      <c r="BW40" s="129"/>
      <c r="BX40" s="129"/>
      <c r="BY40" s="129"/>
      <c r="BZ40" s="129"/>
      <c r="CA40" s="129"/>
      <c r="CB40" s="129"/>
      <c r="CC40" s="129"/>
      <c r="CD40" s="129"/>
      <c r="CE40" s="129"/>
      <c r="CF40" s="129"/>
      <c r="CG40" s="129"/>
      <c r="CH40" s="129"/>
      <c r="CI40" s="129"/>
      <c r="CJ40" s="129"/>
      <c r="CK40" s="129"/>
      <c r="CL40" s="129"/>
      <c r="CM40" s="129"/>
      <c r="CN40" s="129"/>
      <c r="CO40" s="129"/>
      <c r="CP40" s="129"/>
      <c r="CQ40" s="129"/>
      <c r="CR40" s="129"/>
      <c r="CS40" s="129" t="n">
        <f>COUNTIF(U40:CR40,"=√")</f>
        <v>4</v>
      </c>
    </row>
    <row r="41" s="50" customFormat="1" ht="17.25" customHeight="1">
      <c r="A41" s="129" t="n">
        <v>27</v>
      </c>
      <c r="B41" s="129" t="s">
        <v>194</v>
      </c>
      <c r="C41" s="129" t="s">
        <v>199</v>
      </c>
      <c r="D41" s="134" t="s">
        <v>202</v>
      </c>
      <c r="E41" s="129" t="s">
        <v>106</v>
      </c>
      <c r="F41" s="129"/>
      <c r="G41" s="129" t="s">
        <v>107</v>
      </c>
      <c r="H41" s="129" t="s">
        <v>122</v>
      </c>
      <c r="I41" s="131"/>
      <c r="J41" s="131" t="n">
        <v>12036422</v>
      </c>
      <c r="K41" s="129"/>
      <c r="L41" s="129"/>
      <c r="M41" s="129"/>
      <c r="N41" s="129"/>
      <c r="O41" s="62" t="n">
        <v>6</v>
      </c>
      <c r="P41" s="62" t="n">
        <v>3</v>
      </c>
      <c r="Q41" s="62"/>
      <c r="R41" s="62"/>
      <c r="S41" s="184"/>
      <c r="T41" s="62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129"/>
      <c r="AL41" s="129"/>
      <c r="AM41" s="129"/>
      <c r="AN41" s="129"/>
      <c r="AO41" s="129"/>
      <c r="AP41" s="129"/>
      <c r="AQ41" s="129"/>
      <c r="AR41" s="129" t="s">
        <v>113</v>
      </c>
      <c r="AS41" s="129" t="s">
        <v>114</v>
      </c>
      <c r="AT41" s="129"/>
      <c r="AU41" s="129"/>
      <c r="AV41" s="129"/>
      <c r="AW41" s="129" t="s">
        <v>113</v>
      </c>
      <c r="AX41" s="129" t="s">
        <v>113</v>
      </c>
      <c r="AY41" s="129" t="s">
        <v>182</v>
      </c>
      <c r="AZ41" s="129"/>
      <c r="BA41" s="129"/>
      <c r="BB41" s="129"/>
      <c r="BC41" s="129"/>
      <c r="BD41" s="129" t="s">
        <v>113</v>
      </c>
      <c r="BE41" s="129" t="s">
        <v>120</v>
      </c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/>
      <c r="BU41" s="129"/>
      <c r="BV41" s="129"/>
      <c r="BW41" s="129"/>
      <c r="BX41" s="129"/>
      <c r="BY41" s="129"/>
      <c r="BZ41" s="129"/>
      <c r="CA41" s="129"/>
      <c r="CB41" s="129"/>
      <c r="CC41" s="129" t="s">
        <v>113</v>
      </c>
      <c r="CD41" s="129"/>
      <c r="CE41" s="129" t="s">
        <v>113</v>
      </c>
      <c r="CF41" s="129"/>
      <c r="CG41" s="129"/>
      <c r="CH41" s="129"/>
      <c r="CI41" s="129"/>
      <c r="CJ41" s="129"/>
      <c r="CK41" s="129"/>
      <c r="CL41" s="129"/>
      <c r="CM41" s="129"/>
      <c r="CN41" s="129"/>
      <c r="CO41" s="129"/>
      <c r="CP41" s="129"/>
      <c r="CQ41" s="129"/>
      <c r="CR41" s="129"/>
      <c r="CS41" s="129" t="n">
        <f>COUNTIF(U41:CR41,"=√")</f>
        <v>6</v>
      </c>
    </row>
    <row r="42" s="50" customFormat="1" ht="17.25" customHeight="1">
      <c r="A42" s="129" t="n">
        <v>28</v>
      </c>
      <c r="B42" s="129" t="s">
        <v>194</v>
      </c>
      <c r="C42" s="129" t="s">
        <v>195</v>
      </c>
      <c r="D42" s="134" t="s">
        <v>203</v>
      </c>
      <c r="E42" s="129" t="s">
        <v>106</v>
      </c>
      <c r="F42" s="129"/>
      <c r="G42" s="129" t="s">
        <v>107</v>
      </c>
      <c r="H42" s="129" t="s">
        <v>122</v>
      </c>
      <c r="I42" s="131"/>
      <c r="J42" s="131" t="n">
        <v>12036508</v>
      </c>
      <c r="K42" s="129"/>
      <c r="L42" s="129"/>
      <c r="M42" s="129"/>
      <c r="N42" s="129"/>
      <c r="O42" s="62" t="n">
        <v>6</v>
      </c>
      <c r="P42" s="62"/>
      <c r="Q42" s="62"/>
      <c r="R42" s="62"/>
      <c r="S42" s="184"/>
      <c r="T42" s="62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129"/>
      <c r="AL42" s="129"/>
      <c r="AM42" s="129"/>
      <c r="AN42" s="129"/>
      <c r="AO42" s="129"/>
      <c r="AP42" s="129"/>
      <c r="AQ42" s="129"/>
      <c r="AR42" s="129" t="s">
        <v>113</v>
      </c>
      <c r="AS42" s="129" t="s">
        <v>114</v>
      </c>
      <c r="AT42" s="129"/>
      <c r="AU42" s="129"/>
      <c r="AV42" s="129"/>
      <c r="AW42" s="129" t="s">
        <v>113</v>
      </c>
      <c r="AX42" s="129" t="s">
        <v>113</v>
      </c>
      <c r="AY42" s="129" t="s">
        <v>182</v>
      </c>
      <c r="AZ42" s="129"/>
      <c r="BA42" s="129"/>
      <c r="BB42" s="129"/>
      <c r="BC42" s="129"/>
      <c r="BD42" s="129" t="s">
        <v>113</v>
      </c>
      <c r="BE42" s="129" t="s">
        <v>120</v>
      </c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/>
      <c r="BU42" s="129"/>
      <c r="BV42" s="129"/>
      <c r="BW42" s="129"/>
      <c r="BX42" s="129"/>
      <c r="BY42" s="129"/>
      <c r="BZ42" s="129"/>
      <c r="CA42" s="129"/>
      <c r="CB42" s="129"/>
      <c r="CC42" s="129" t="s">
        <v>113</v>
      </c>
      <c r="CD42" s="129"/>
      <c r="CE42" s="129" t="s">
        <v>113</v>
      </c>
      <c r="CF42" s="129"/>
      <c r="CG42" s="129"/>
      <c r="CH42" s="129"/>
      <c r="CI42" s="129"/>
      <c r="CJ42" s="129"/>
      <c r="CK42" s="129"/>
      <c r="CL42" s="129"/>
      <c r="CM42" s="129"/>
      <c r="CN42" s="129"/>
      <c r="CO42" s="129"/>
      <c r="CP42" s="129"/>
      <c r="CQ42" s="129"/>
      <c r="CR42" s="129"/>
      <c r="CS42" s="129" t="n">
        <f>COUNTIF(U42:CR42,"=√")</f>
        <v>6</v>
      </c>
    </row>
    <row r="43" s="50" customFormat="1" ht="17.25" customHeight="1">
      <c r="A43" s="129" t="n">
        <v>29</v>
      </c>
      <c r="B43" s="129" t="s">
        <v>194</v>
      </c>
      <c r="C43" s="129" t="s">
        <v>199</v>
      </c>
      <c r="D43" s="140" t="s">
        <v>204</v>
      </c>
      <c r="E43" s="129" t="s">
        <v>106</v>
      </c>
      <c r="F43" s="137"/>
      <c r="G43" s="137"/>
      <c r="H43" s="137" t="s">
        <v>122</v>
      </c>
      <c r="I43" s="131"/>
      <c r="J43" s="132" t="n">
        <v>12036509</v>
      </c>
      <c r="K43" s="129"/>
      <c r="L43" s="129"/>
      <c r="M43" s="129"/>
      <c r="N43" s="129"/>
      <c r="O43" s="62" t="n">
        <v>9</v>
      </c>
      <c r="P43" s="62"/>
      <c r="Q43" s="62"/>
      <c r="R43" s="62"/>
      <c r="S43" s="184"/>
      <c r="T43" s="62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129"/>
      <c r="AL43" s="129"/>
      <c r="AM43" s="129"/>
      <c r="AN43" s="129"/>
      <c r="AO43" s="129"/>
      <c r="AP43" s="129"/>
      <c r="AQ43" s="129"/>
      <c r="AR43" s="129" t="s">
        <v>113</v>
      </c>
      <c r="AS43" s="129" t="s">
        <v>114</v>
      </c>
      <c r="AT43" s="129"/>
      <c r="AU43" s="129"/>
      <c r="AV43" s="129"/>
      <c r="AW43" s="129"/>
      <c r="AX43" s="129"/>
      <c r="AY43" s="129" t="s">
        <v>182</v>
      </c>
      <c r="AZ43" s="129"/>
      <c r="BA43" s="129"/>
      <c r="BB43" s="129"/>
      <c r="BC43" s="129"/>
      <c r="BD43" s="129" t="s">
        <v>113</v>
      </c>
      <c r="BE43" s="129" t="s">
        <v>120</v>
      </c>
      <c r="BF43" s="129"/>
      <c r="BG43" s="129"/>
      <c r="BH43" s="129"/>
      <c r="BI43" s="129"/>
      <c r="BJ43" s="129"/>
      <c r="BK43" s="129"/>
      <c r="BL43" s="129"/>
      <c r="BM43" s="129"/>
      <c r="BN43" s="129"/>
      <c r="BO43" s="129"/>
      <c r="BP43" s="129"/>
      <c r="BQ43" s="129"/>
      <c r="BR43" s="129"/>
      <c r="BS43" s="129"/>
      <c r="BT43" s="129"/>
      <c r="BU43" s="129"/>
      <c r="BV43" s="129"/>
      <c r="BW43" s="129"/>
      <c r="BX43" s="129"/>
      <c r="BY43" s="129"/>
      <c r="BZ43" s="129"/>
      <c r="CA43" s="129"/>
      <c r="CB43" s="129"/>
      <c r="CC43" s="129"/>
      <c r="CD43" s="129"/>
      <c r="CE43" s="129"/>
      <c r="CF43" s="129"/>
      <c r="CG43" s="129"/>
      <c r="CH43" s="129"/>
      <c r="CI43" s="129"/>
      <c r="CJ43" s="129"/>
      <c r="CK43" s="129"/>
      <c r="CL43" s="129"/>
      <c r="CM43" s="129"/>
      <c r="CN43" s="129"/>
      <c r="CO43" s="129"/>
      <c r="CP43" s="129"/>
      <c r="CQ43" s="129"/>
      <c r="CR43" s="129"/>
      <c r="CS43" s="129" t="n">
        <f>COUNTIF(U43:CR43,"=√")</f>
        <v>2</v>
      </c>
      <c r="CT43" s="50" t="s">
        <v>205</v>
      </c>
      <c r="CU43" s="50" t="s">
        <v>206</v>
      </c>
    </row>
    <row r="44" s="50" customFormat="1" ht="17.25" customHeight="1">
      <c r="A44" s="129" t="n">
        <v>30</v>
      </c>
      <c r="B44" s="129" t="s">
        <v>194</v>
      </c>
      <c r="C44" s="129" t="s">
        <v>207</v>
      </c>
      <c r="D44" s="134" t="s">
        <v>208</v>
      </c>
      <c r="E44" s="129" t="s">
        <v>106</v>
      </c>
      <c r="F44" s="129" t="s">
        <v>107</v>
      </c>
      <c r="G44" s="129" t="s">
        <v>107</v>
      </c>
      <c r="H44" s="129" t="s">
        <v>122</v>
      </c>
      <c r="I44" s="131" t="s">
        <v>107</v>
      </c>
      <c r="J44" s="131" t="n">
        <v>12036417</v>
      </c>
      <c r="K44" s="129"/>
      <c r="L44" s="129"/>
      <c r="M44" s="129"/>
      <c r="N44" s="129"/>
      <c r="O44" s="62" t="n">
        <v>2</v>
      </c>
      <c r="P44" s="62" t="s">
        <v>111</v>
      </c>
      <c r="Q44" s="62"/>
      <c r="R44" s="62"/>
      <c r="S44" s="184" t="s">
        <v>209</v>
      </c>
      <c r="T44" s="62" t="s">
        <v>210</v>
      </c>
      <c r="U44" s="47" t="s">
        <v>113</v>
      </c>
      <c r="V44" s="47"/>
      <c r="W44" s="47" t="s">
        <v>113</v>
      </c>
      <c r="X44" s="47"/>
      <c r="Y44" s="47"/>
      <c r="Z44" s="47" t="s">
        <v>113</v>
      </c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129"/>
      <c r="AL44" s="129"/>
      <c r="AM44" s="129"/>
      <c r="AN44" s="129"/>
      <c r="AO44" s="129"/>
      <c r="AP44" s="129"/>
      <c r="AQ44" s="129"/>
      <c r="AR44" s="129" t="s">
        <v>113</v>
      </c>
      <c r="AS44" s="129"/>
      <c r="AT44" s="129"/>
      <c r="AU44" s="129"/>
      <c r="AV44" s="129"/>
      <c r="AW44" s="129" t="s">
        <v>113</v>
      </c>
      <c r="AX44" s="129" t="s">
        <v>113</v>
      </c>
      <c r="AY44" s="129"/>
      <c r="AZ44" s="129"/>
      <c r="BA44" s="129"/>
      <c r="BB44" s="129"/>
      <c r="BC44" s="129"/>
      <c r="BD44" s="129" t="s">
        <v>113</v>
      </c>
      <c r="BE44" s="129" t="s">
        <v>120</v>
      </c>
      <c r="BF44" s="129"/>
      <c r="BG44" s="129" t="s">
        <v>113</v>
      </c>
      <c r="BH44" s="129"/>
      <c r="BI44" s="129"/>
      <c r="BJ44" s="129"/>
      <c r="BK44" s="129"/>
      <c r="BL44" s="129"/>
      <c r="BM44" s="129"/>
      <c r="BN44" s="129"/>
      <c r="BO44" s="129"/>
      <c r="BP44" s="129"/>
      <c r="BQ44" s="129"/>
      <c r="BR44" s="129"/>
      <c r="BS44" s="129"/>
      <c r="BT44" s="129"/>
      <c r="BU44" s="129"/>
      <c r="BV44" s="129"/>
      <c r="BW44" s="129"/>
      <c r="BX44" s="129" t="s">
        <v>113</v>
      </c>
      <c r="BY44" s="129" t="s">
        <v>113</v>
      </c>
      <c r="BZ44" s="129"/>
      <c r="CA44" s="129" t="s">
        <v>113</v>
      </c>
      <c r="CB44" s="129"/>
      <c r="CC44" s="129" t="s">
        <v>113</v>
      </c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/>
      <c r="CP44" s="129"/>
      <c r="CQ44" s="129"/>
      <c r="CR44" s="129"/>
      <c r="CS44" s="129" t="n">
        <f>COUNTIF(U44:CR44,"=√")</f>
        <v>12</v>
      </c>
    </row>
    <row r="45" s="50" customFormat="1" ht="50.25" customHeight="1">
      <c r="A45" s="129" t="n">
        <v>31</v>
      </c>
      <c r="B45" s="129" t="s">
        <v>194</v>
      </c>
      <c r="C45" s="129" t="s">
        <v>207</v>
      </c>
      <c r="D45" s="134" t="s">
        <v>211</v>
      </c>
      <c r="E45" s="129" t="s">
        <v>106</v>
      </c>
      <c r="F45" s="129" t="s">
        <v>107</v>
      </c>
      <c r="G45" s="129" t="s">
        <v>107</v>
      </c>
      <c r="H45" s="129" t="s">
        <v>122</v>
      </c>
      <c r="I45" s="131" t="s">
        <v>107</v>
      </c>
      <c r="J45" s="131" t="s">
        <v>212</v>
      </c>
      <c r="K45" s="129"/>
      <c r="L45" s="129"/>
      <c r="M45" s="129"/>
      <c r="N45" s="129"/>
      <c r="O45" s="104" t="n">
        <v>2</v>
      </c>
      <c r="P45" s="62" t="s">
        <v>213</v>
      </c>
      <c r="Q45" s="62"/>
      <c r="R45" s="62"/>
      <c r="S45" s="184" t="s">
        <v>209</v>
      </c>
      <c r="T45" s="62" t="s">
        <v>214</v>
      </c>
      <c r="U45" s="47" t="s">
        <v>113</v>
      </c>
      <c r="V45" s="47"/>
      <c r="W45" s="47" t="s">
        <v>113</v>
      </c>
      <c r="X45" s="47"/>
      <c r="Y45" s="47"/>
      <c r="Z45" s="47" t="s">
        <v>113</v>
      </c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129"/>
      <c r="AL45" s="129"/>
      <c r="AM45" s="129"/>
      <c r="AN45" s="129"/>
      <c r="AO45" s="129"/>
      <c r="AP45" s="129"/>
      <c r="AQ45" s="129"/>
      <c r="AR45" s="129" t="s">
        <v>113</v>
      </c>
      <c r="AS45" s="129"/>
      <c r="AT45" s="129"/>
      <c r="AU45" s="129"/>
      <c r="AV45" s="129"/>
      <c r="AW45" s="129" t="s">
        <v>113</v>
      </c>
      <c r="AX45" s="129" t="s">
        <v>113</v>
      </c>
      <c r="AY45" s="129" t="s">
        <v>215</v>
      </c>
      <c r="AZ45" s="129"/>
      <c r="BA45" s="129"/>
      <c r="BB45" s="129"/>
      <c r="BC45" s="129"/>
      <c r="BD45" s="129" t="s">
        <v>113</v>
      </c>
      <c r="BE45" s="129" t="s">
        <v>120</v>
      </c>
      <c r="BF45" s="129"/>
      <c r="BG45" s="129" t="s">
        <v>113</v>
      </c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/>
      <c r="BU45" s="129"/>
      <c r="BV45" s="129"/>
      <c r="BW45" s="129"/>
      <c r="BX45" s="129" t="s">
        <v>113</v>
      </c>
      <c r="BY45" s="129" t="s">
        <v>113</v>
      </c>
      <c r="BZ45" s="129"/>
      <c r="CA45" s="129" t="s">
        <v>113</v>
      </c>
      <c r="CB45" s="129"/>
      <c r="CC45" s="129" t="s">
        <v>113</v>
      </c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 t="s">
        <v>113</v>
      </c>
      <c r="CR45" s="129"/>
      <c r="CS45" s="129" t="n">
        <f>COUNTIF(U45:CR45,"=√")</f>
        <v>13</v>
      </c>
    </row>
    <row r="46" s="50" customFormat="1" ht="17.25" customHeight="1">
      <c r="A46" s="129" t="n">
        <v>32</v>
      </c>
      <c r="B46" s="129" t="s">
        <v>194</v>
      </c>
      <c r="C46" s="129" t="s">
        <v>207</v>
      </c>
      <c r="D46" s="134" t="s">
        <v>216</v>
      </c>
      <c r="E46" s="129" t="s">
        <v>106</v>
      </c>
      <c r="F46" s="129" t="s">
        <v>107</v>
      </c>
      <c r="G46" s="129" t="s">
        <v>107</v>
      </c>
      <c r="H46" s="129" t="s">
        <v>122</v>
      </c>
      <c r="I46" s="131"/>
      <c r="J46" s="131" t="n">
        <v>12036434</v>
      </c>
      <c r="K46" s="129"/>
      <c r="L46" s="129"/>
      <c r="M46" s="129"/>
      <c r="N46" s="129"/>
      <c r="O46" s="62" t="n">
        <v>3</v>
      </c>
      <c r="P46" s="62" t="s">
        <v>111</v>
      </c>
      <c r="Q46" s="62"/>
      <c r="R46" s="62"/>
      <c r="S46" s="184"/>
      <c r="T46" s="62"/>
      <c r="U46" s="47" t="s">
        <v>113</v>
      </c>
      <c r="V46" s="47"/>
      <c r="W46" s="47" t="s">
        <v>113</v>
      </c>
      <c r="X46" s="47"/>
      <c r="Y46" s="47"/>
      <c r="Z46" s="47" t="s">
        <v>113</v>
      </c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129"/>
      <c r="AL46" s="129"/>
      <c r="AM46" s="129"/>
      <c r="AN46" s="129"/>
      <c r="AO46" s="129"/>
      <c r="AP46" s="129"/>
      <c r="AQ46" s="129"/>
      <c r="AR46" s="129" t="s">
        <v>113</v>
      </c>
      <c r="AS46" s="129"/>
      <c r="AT46" s="129"/>
      <c r="AU46" s="129"/>
      <c r="AV46" s="129"/>
      <c r="AW46" s="129" t="s">
        <v>113</v>
      </c>
      <c r="AX46" s="129" t="s">
        <v>113</v>
      </c>
      <c r="AY46" s="129"/>
      <c r="AZ46" s="129"/>
      <c r="BA46" s="129"/>
      <c r="BB46" s="129"/>
      <c r="BC46" s="129"/>
      <c r="BD46" s="129" t="s">
        <v>113</v>
      </c>
      <c r="BE46" s="129" t="s">
        <v>120</v>
      </c>
      <c r="BF46" s="129"/>
      <c r="BG46" s="129" t="s">
        <v>113</v>
      </c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/>
      <c r="BU46" s="129"/>
      <c r="BV46" s="129"/>
      <c r="BW46" s="129"/>
      <c r="BX46" s="129"/>
      <c r="BY46" s="129"/>
      <c r="BZ46" s="129"/>
      <c r="CA46" s="129"/>
      <c r="CB46" s="129"/>
      <c r="CC46" s="129"/>
      <c r="CD46" s="129"/>
      <c r="CE46" s="129"/>
      <c r="CF46" s="129"/>
      <c r="CG46" s="129"/>
      <c r="CH46" s="129"/>
      <c r="CI46" s="129"/>
      <c r="CJ46" s="129"/>
      <c r="CK46" s="129"/>
      <c r="CL46" s="129"/>
      <c r="CM46" s="129"/>
      <c r="CN46" s="129"/>
      <c r="CO46" s="129"/>
      <c r="CP46" s="129"/>
      <c r="CQ46" s="129"/>
      <c r="CR46" s="129"/>
      <c r="CS46" s="129" t="n">
        <f>COUNTIF(U46:CR46,"=√")</f>
        <v>8</v>
      </c>
    </row>
    <row r="47" s="50" customFormat="1" ht="16.5" customHeight="1">
      <c r="A47" s="129" t="n">
        <v>33</v>
      </c>
      <c r="B47" s="129" t="s">
        <v>194</v>
      </c>
      <c r="C47" s="129" t="s">
        <v>207</v>
      </c>
      <c r="D47" s="134" t="s">
        <v>217</v>
      </c>
      <c r="E47" s="129" t="s">
        <v>106</v>
      </c>
      <c r="F47" s="129"/>
      <c r="G47" s="129" t="s">
        <v>218</v>
      </c>
      <c r="H47" s="129" t="s">
        <v>122</v>
      </c>
      <c r="I47" s="131"/>
      <c r="J47" s="131" t="n">
        <v>12036441</v>
      </c>
      <c r="K47" s="129"/>
      <c r="L47" s="129"/>
      <c r="M47" s="129"/>
      <c r="N47" s="129"/>
      <c r="O47" s="129" t="n">
        <v>4</v>
      </c>
      <c r="P47" s="129"/>
      <c r="Q47" s="129"/>
      <c r="R47" s="129"/>
      <c r="S47" s="185" t="s">
        <v>137</v>
      </c>
      <c r="T47" s="129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29"/>
      <c r="BD47" s="129" t="s">
        <v>113</v>
      </c>
      <c r="BE47" s="129" t="s">
        <v>120</v>
      </c>
      <c r="BF47" s="129"/>
      <c r="BG47" s="129" t="s">
        <v>113</v>
      </c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/>
      <c r="BS47" s="129"/>
      <c r="BT47" s="129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 t="n">
        <f>COUNTIF(U47:CR47,"=√")</f>
        <v>2</v>
      </c>
    </row>
    <row r="48" s="50" customFormat="1" ht="17.25" customHeight="1">
      <c r="A48" s="129" t="n">
        <v>34</v>
      </c>
      <c r="B48" s="129" t="s">
        <v>194</v>
      </c>
      <c r="C48" s="129" t="s">
        <v>207</v>
      </c>
      <c r="D48" s="134" t="s">
        <v>219</v>
      </c>
      <c r="E48" s="129" t="s">
        <v>106</v>
      </c>
      <c r="F48" s="129" t="s">
        <v>107</v>
      </c>
      <c r="G48" s="129" t="s">
        <v>107</v>
      </c>
      <c r="H48" s="129" t="s">
        <v>122</v>
      </c>
      <c r="I48" s="131"/>
      <c r="J48" s="135" t="n">
        <v>12036419</v>
      </c>
      <c r="K48" s="129"/>
      <c r="L48" s="129"/>
      <c r="M48" s="129"/>
      <c r="N48" s="129"/>
      <c r="O48" s="62" t="n">
        <v>2</v>
      </c>
      <c r="P48" s="62" t="s">
        <v>111</v>
      </c>
      <c r="Q48" s="62"/>
      <c r="R48" s="62"/>
      <c r="S48" s="184" t="s">
        <v>220</v>
      </c>
      <c r="T48" s="62" t="s">
        <v>112</v>
      </c>
      <c r="U48" s="47" t="s">
        <v>113</v>
      </c>
      <c r="V48" s="47"/>
      <c r="W48" s="47" t="s">
        <v>113</v>
      </c>
      <c r="X48" s="47"/>
      <c r="Y48" s="47"/>
      <c r="Z48" s="47" t="s">
        <v>113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129"/>
      <c r="AL48" s="129"/>
      <c r="AM48" s="129"/>
      <c r="AN48" s="129"/>
      <c r="AO48" s="129"/>
      <c r="AP48" s="129"/>
      <c r="AQ48" s="129"/>
      <c r="AR48" s="129" t="s">
        <v>113</v>
      </c>
      <c r="AS48" s="129" t="s">
        <v>114</v>
      </c>
      <c r="AT48" s="129"/>
      <c r="AU48" s="129"/>
      <c r="AV48" s="129"/>
      <c r="AW48" s="129" t="s">
        <v>113</v>
      </c>
      <c r="AX48" s="129" t="s">
        <v>113</v>
      </c>
      <c r="AY48" s="129"/>
      <c r="AZ48" s="129"/>
      <c r="BA48" s="129"/>
      <c r="BB48" s="129"/>
      <c r="BC48" s="129"/>
      <c r="BD48" s="129" t="s">
        <v>113</v>
      </c>
      <c r="BE48" s="129" t="s">
        <v>120</v>
      </c>
      <c r="BF48" s="129"/>
      <c r="BG48" s="129" t="s">
        <v>113</v>
      </c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 t="s">
        <v>113</v>
      </c>
      <c r="CR48" s="129"/>
      <c r="CS48" s="129" t="n">
        <f>COUNTIF(U48:CR48,"=√")</f>
        <v>9</v>
      </c>
      <c r="CT48" s="50" t="s">
        <v>221</v>
      </c>
    </row>
    <row r="49" s="50" customFormat="1" ht="17.25" customHeight="1">
      <c r="A49" s="129" t="n">
        <v>35</v>
      </c>
      <c r="B49" s="129" t="s">
        <v>194</v>
      </c>
      <c r="C49" s="129" t="s">
        <v>207</v>
      </c>
      <c r="D49" s="134" t="s">
        <v>222</v>
      </c>
      <c r="E49" s="129" t="s">
        <v>106</v>
      </c>
      <c r="F49" s="129" t="s">
        <v>107</v>
      </c>
      <c r="G49" s="129" t="s">
        <v>107</v>
      </c>
      <c r="H49" s="129" t="s">
        <v>122</v>
      </c>
      <c r="I49" s="131"/>
      <c r="J49" s="131" t="n">
        <v>12036440</v>
      </c>
      <c r="K49" s="129"/>
      <c r="L49" s="129"/>
      <c r="M49" s="129"/>
      <c r="N49" s="129"/>
      <c r="O49" s="62" t="n">
        <v>2</v>
      </c>
      <c r="P49" s="62" t="s">
        <v>111</v>
      </c>
      <c r="Q49" s="62"/>
      <c r="R49" s="62"/>
      <c r="S49" s="184" t="s">
        <v>209</v>
      </c>
      <c r="T49" s="62" t="s">
        <v>223</v>
      </c>
      <c r="U49" s="47" t="s">
        <v>113</v>
      </c>
      <c r="V49" s="47"/>
      <c r="W49" s="47" t="s">
        <v>113</v>
      </c>
      <c r="X49" s="47"/>
      <c r="Y49" s="47"/>
      <c r="Z49" s="47" t="s">
        <v>113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129"/>
      <c r="AL49" s="129"/>
      <c r="AM49" s="129"/>
      <c r="AN49" s="129"/>
      <c r="AO49" s="129"/>
      <c r="AP49" s="129"/>
      <c r="AQ49" s="129"/>
      <c r="AR49" s="129" t="s">
        <v>113</v>
      </c>
      <c r="AS49" s="129"/>
      <c r="AT49" s="129"/>
      <c r="AU49" s="129"/>
      <c r="AV49" s="129"/>
      <c r="AW49" s="129" t="s">
        <v>113</v>
      </c>
      <c r="AX49" s="129" t="s">
        <v>113</v>
      </c>
      <c r="AY49" s="129"/>
      <c r="AZ49" s="129"/>
      <c r="BA49" s="129"/>
      <c r="BB49" s="129"/>
      <c r="BC49" s="129"/>
      <c r="BD49" s="129" t="s">
        <v>113</v>
      </c>
      <c r="BE49" s="129" t="s">
        <v>120</v>
      </c>
      <c r="BF49" s="129"/>
      <c r="BG49" s="129" t="s">
        <v>113</v>
      </c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 t="n">
        <f>COUNTIF(U49:CR49,"=√")</f>
        <v>8</v>
      </c>
    </row>
    <row r="50" s="50" customFormat="1" ht="17.25" customHeight="1">
      <c r="A50" s="129" t="n">
        <v>36</v>
      </c>
      <c r="B50" s="129" t="s">
        <v>194</v>
      </c>
      <c r="C50" s="129" t="s">
        <v>207</v>
      </c>
      <c r="D50" s="134" t="s">
        <v>224</v>
      </c>
      <c r="E50" s="129" t="s">
        <v>106</v>
      </c>
      <c r="F50" s="129" t="s">
        <v>107</v>
      </c>
      <c r="G50" s="129" t="s">
        <v>107</v>
      </c>
      <c r="H50" s="129" t="s">
        <v>122</v>
      </c>
      <c r="I50" s="131"/>
      <c r="J50" s="131" t="n">
        <v>12036420</v>
      </c>
      <c r="K50" s="129"/>
      <c r="L50" s="129"/>
      <c r="M50" s="129"/>
      <c r="N50" s="129"/>
      <c r="O50" s="104" t="n">
        <v>5</v>
      </c>
      <c r="P50" s="62" t="s">
        <v>111</v>
      </c>
      <c r="Q50" s="62"/>
      <c r="R50" s="62"/>
      <c r="S50" s="184" t="s">
        <v>220</v>
      </c>
      <c r="T50" s="62" t="s">
        <v>112</v>
      </c>
      <c r="U50" s="47" t="s">
        <v>113</v>
      </c>
      <c r="V50" s="47"/>
      <c r="W50" s="47" t="s">
        <v>113</v>
      </c>
      <c r="X50" s="47"/>
      <c r="Y50" s="47"/>
      <c r="Z50" s="47" t="s">
        <v>113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129"/>
      <c r="AL50" s="129"/>
      <c r="AM50" s="129"/>
      <c r="AN50" s="129"/>
      <c r="AO50" s="129"/>
      <c r="AP50" s="129"/>
      <c r="AQ50" s="129"/>
      <c r="AR50" s="129" t="s">
        <v>113</v>
      </c>
      <c r="AS50" s="129"/>
      <c r="AT50" s="129"/>
      <c r="AU50" s="129"/>
      <c r="AV50" s="129"/>
      <c r="AW50" s="129" t="s">
        <v>113</v>
      </c>
      <c r="AX50" s="129" t="s">
        <v>113</v>
      </c>
      <c r="AY50" s="129" t="s">
        <v>112</v>
      </c>
      <c r="AZ50" s="129"/>
      <c r="BA50" s="129"/>
      <c r="BB50" s="129"/>
      <c r="BC50" s="129"/>
      <c r="BD50" s="129" t="s">
        <v>113</v>
      </c>
      <c r="BE50" s="129" t="s">
        <v>120</v>
      </c>
      <c r="BF50" s="129"/>
      <c r="BG50" s="129" t="s">
        <v>113</v>
      </c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 t="n">
        <f>COUNTIF(U50:CR50,"=√")</f>
        <v>8</v>
      </c>
    </row>
    <row r="51" s="50" customFormat="1" ht="17.25" customHeight="1">
      <c r="A51" s="129" t="n">
        <v>37</v>
      </c>
      <c r="B51" s="129" t="s">
        <v>194</v>
      </c>
      <c r="C51" s="129" t="s">
        <v>207</v>
      </c>
      <c r="D51" s="134" t="s">
        <v>225</v>
      </c>
      <c r="E51" s="129" t="s">
        <v>106</v>
      </c>
      <c r="F51" s="129" t="s">
        <v>107</v>
      </c>
      <c r="G51" s="129" t="s">
        <v>107</v>
      </c>
      <c r="H51" s="129" t="s">
        <v>122</v>
      </c>
      <c r="I51" s="131" t="s">
        <v>107</v>
      </c>
      <c r="J51" s="131" t="n">
        <v>12036510</v>
      </c>
      <c r="K51" s="129"/>
      <c r="L51" s="129"/>
      <c r="M51" s="129"/>
      <c r="N51" s="129"/>
      <c r="O51" s="62" t="n">
        <v>2</v>
      </c>
      <c r="P51" s="62" t="s">
        <v>111</v>
      </c>
      <c r="Q51" s="62"/>
      <c r="R51" s="62"/>
      <c r="S51" s="184" t="s">
        <v>209</v>
      </c>
      <c r="T51" s="62" t="s">
        <v>112</v>
      </c>
      <c r="U51" s="47" t="s">
        <v>113</v>
      </c>
      <c r="V51" s="47"/>
      <c r="W51" s="47" t="s">
        <v>113</v>
      </c>
      <c r="X51" s="47"/>
      <c r="Y51" s="47"/>
      <c r="Z51" s="47" t="s">
        <v>113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129"/>
      <c r="AL51" s="129"/>
      <c r="AM51" s="129"/>
      <c r="AN51" s="129"/>
      <c r="AO51" s="129"/>
      <c r="AP51" s="129"/>
      <c r="AQ51" s="129"/>
      <c r="AR51" s="129" t="s">
        <v>113</v>
      </c>
      <c r="AS51" s="129" t="s">
        <v>120</v>
      </c>
      <c r="AT51" s="129"/>
      <c r="AU51" s="129"/>
      <c r="AV51" s="129"/>
      <c r="AW51" s="129" t="s">
        <v>113</v>
      </c>
      <c r="AX51" s="129" t="s">
        <v>113</v>
      </c>
      <c r="AY51" s="129" t="s">
        <v>226</v>
      </c>
      <c r="AZ51" s="129"/>
      <c r="BA51" s="129"/>
      <c r="BB51" s="129"/>
      <c r="BC51" s="129"/>
      <c r="BD51" s="129" t="s">
        <v>113</v>
      </c>
      <c r="BE51" s="129" t="s">
        <v>120</v>
      </c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 t="s">
        <v>113</v>
      </c>
      <c r="CB51" s="129"/>
      <c r="CC51" s="129"/>
      <c r="CD51" s="129"/>
      <c r="CE51" s="129"/>
      <c r="CF51" s="129"/>
      <c r="CG51" s="129"/>
      <c r="CH51" s="129"/>
      <c r="CI51" s="129" t="s">
        <v>113</v>
      </c>
      <c r="CJ51" s="129"/>
      <c r="CK51" s="129"/>
      <c r="CL51" s="129"/>
      <c r="CM51" s="129"/>
      <c r="CN51" s="129"/>
      <c r="CO51" s="129"/>
      <c r="CP51" s="129"/>
      <c r="CQ51" s="129" t="s">
        <v>113</v>
      </c>
      <c r="CR51" s="129"/>
      <c r="CS51" s="129" t="n">
        <f>COUNTIF(U51:CR51,"=√")</f>
        <v>10</v>
      </c>
    </row>
    <row r="52" s="50" customFormat="1" ht="17.25" customHeight="1">
      <c r="A52" s="129" t="n">
        <v>38</v>
      </c>
      <c r="B52" s="129" t="s">
        <v>194</v>
      </c>
      <c r="C52" s="129" t="s">
        <v>207</v>
      </c>
      <c r="D52" s="134" t="s">
        <v>227</v>
      </c>
      <c r="E52" s="129" t="s">
        <v>106</v>
      </c>
      <c r="F52" s="129" t="s">
        <v>107</v>
      </c>
      <c r="G52" s="129" t="s">
        <v>107</v>
      </c>
      <c r="H52" s="129" t="s">
        <v>122</v>
      </c>
      <c r="I52" s="131" t="s">
        <v>107</v>
      </c>
      <c r="J52" s="135" t="n">
        <v>12036511</v>
      </c>
      <c r="K52" s="129"/>
      <c r="L52" s="129"/>
      <c r="M52" s="129"/>
      <c r="N52" s="129"/>
      <c r="O52" s="62" t="n">
        <v>2</v>
      </c>
      <c r="P52" s="62" t="s">
        <v>111</v>
      </c>
      <c r="Q52" s="62"/>
      <c r="R52" s="62"/>
      <c r="S52" s="184" t="s">
        <v>209</v>
      </c>
      <c r="T52" s="62" t="s">
        <v>112</v>
      </c>
      <c r="U52" s="47" t="s">
        <v>113</v>
      </c>
      <c r="V52" s="47"/>
      <c r="W52" s="47" t="s">
        <v>113</v>
      </c>
      <c r="X52" s="47"/>
      <c r="Y52" s="47"/>
      <c r="Z52" s="47" t="s">
        <v>113</v>
      </c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129"/>
      <c r="AL52" s="129"/>
      <c r="AM52" s="129"/>
      <c r="AN52" s="129"/>
      <c r="AO52" s="129"/>
      <c r="AP52" s="129"/>
      <c r="AQ52" s="129"/>
      <c r="AR52" s="129" t="s">
        <v>113</v>
      </c>
      <c r="AS52" s="129" t="s">
        <v>120</v>
      </c>
      <c r="AT52" s="129"/>
      <c r="AU52" s="129"/>
      <c r="AV52" s="129"/>
      <c r="AW52" s="129" t="s">
        <v>113</v>
      </c>
      <c r="AX52" s="129" t="s">
        <v>113</v>
      </c>
      <c r="AY52" s="129" t="s">
        <v>112</v>
      </c>
      <c r="AZ52" s="129"/>
      <c r="BA52" s="129"/>
      <c r="BB52" s="129"/>
      <c r="BC52" s="129"/>
      <c r="BD52" s="129" t="s">
        <v>113</v>
      </c>
      <c r="BE52" s="129" t="s">
        <v>120</v>
      </c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 t="s">
        <v>113</v>
      </c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 t="n">
        <f>COUNTIF(U52:CR52,"=√")</f>
        <v>8</v>
      </c>
    </row>
    <row r="53" s="50" customFormat="1" ht="17.25" customHeight="1">
      <c r="A53" s="129" t="n">
        <v>39</v>
      </c>
      <c r="B53" s="129" t="s">
        <v>194</v>
      </c>
      <c r="C53" s="129" t="s">
        <v>228</v>
      </c>
      <c r="D53" s="133" t="s">
        <v>229</v>
      </c>
      <c r="E53" s="129" t="s">
        <v>106</v>
      </c>
      <c r="F53" s="129" t="s">
        <v>107</v>
      </c>
      <c r="G53" s="129" t="s">
        <v>107</v>
      </c>
      <c r="H53" s="129" t="s">
        <v>122</v>
      </c>
      <c r="I53" s="131"/>
      <c r="J53" s="141" t="n">
        <v>12036351</v>
      </c>
      <c r="K53" s="129" t="s">
        <v>230</v>
      </c>
      <c r="L53" s="134" t="s">
        <v>229</v>
      </c>
      <c r="M53" s="134" t="s">
        <v>231</v>
      </c>
      <c r="N53" s="129"/>
      <c r="O53" s="62" t="n">
        <v>2</v>
      </c>
      <c r="P53" s="62" t="s">
        <v>111</v>
      </c>
      <c r="Q53" s="62"/>
      <c r="R53" s="62"/>
      <c r="S53" s="184" t="s">
        <v>124</v>
      </c>
      <c r="T53" s="62" t="s">
        <v>112</v>
      </c>
      <c r="U53" s="47" t="s">
        <v>113</v>
      </c>
      <c r="V53" s="47"/>
      <c r="W53" s="47" t="s">
        <v>113</v>
      </c>
      <c r="X53" s="47"/>
      <c r="Y53" s="47"/>
      <c r="Z53" s="47" t="s">
        <v>113</v>
      </c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129"/>
      <c r="AL53" s="129"/>
      <c r="AM53" s="129"/>
      <c r="AN53" s="129"/>
      <c r="AO53" s="129"/>
      <c r="AP53" s="129"/>
      <c r="AQ53" s="129"/>
      <c r="AR53" s="129" t="s">
        <v>113</v>
      </c>
      <c r="AS53" s="129" t="s">
        <v>114</v>
      </c>
      <c r="AT53" s="129"/>
      <c r="AU53" s="129"/>
      <c r="AV53" s="129"/>
      <c r="AW53" s="129" t="s">
        <v>113</v>
      </c>
      <c r="AX53" s="129" t="s">
        <v>113</v>
      </c>
      <c r="AY53" s="129" t="s">
        <v>112</v>
      </c>
      <c r="AZ53" s="129"/>
      <c r="BA53" s="129"/>
      <c r="BB53" s="129"/>
      <c r="BC53" s="129"/>
      <c r="BD53" s="129" t="s">
        <v>113</v>
      </c>
      <c r="BE53" s="129" t="s">
        <v>120</v>
      </c>
      <c r="BF53" s="129"/>
      <c r="BG53" s="129" t="s">
        <v>113</v>
      </c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 t="s">
        <v>113</v>
      </c>
      <c r="CB53" s="129"/>
      <c r="CC53" s="129" t="s">
        <v>113</v>
      </c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 t="n">
        <f>COUNTIF(U53:CR53,"=√")</f>
        <v>10</v>
      </c>
    </row>
    <row r="54" s="50" customFormat="1" ht="17.25" customHeight="1">
      <c r="A54" s="129" t="n">
        <v>40</v>
      </c>
      <c r="B54" s="129" t="s">
        <v>194</v>
      </c>
      <c r="C54" s="129" t="s">
        <v>228</v>
      </c>
      <c r="D54" s="133" t="s">
        <v>232</v>
      </c>
      <c r="E54" s="129" t="s">
        <v>106</v>
      </c>
      <c r="F54" s="129" t="s">
        <v>107</v>
      </c>
      <c r="G54" s="129" t="s">
        <v>107</v>
      </c>
      <c r="H54" s="129" t="s">
        <v>122</v>
      </c>
      <c r="I54" s="131"/>
      <c r="J54" s="141" t="n">
        <v>12036352</v>
      </c>
      <c r="K54" s="129" t="s">
        <v>230</v>
      </c>
      <c r="L54" s="134" t="s">
        <v>232</v>
      </c>
      <c r="M54" s="134" t="s">
        <v>233</v>
      </c>
      <c r="N54" s="129"/>
      <c r="O54" s="62" t="n">
        <v>2</v>
      </c>
      <c r="P54" s="62" t="s">
        <v>111</v>
      </c>
      <c r="Q54" s="62"/>
      <c r="R54" s="62"/>
      <c r="S54" s="184" t="s">
        <v>124</v>
      </c>
      <c r="T54" s="62" t="s">
        <v>112</v>
      </c>
      <c r="U54" s="47" t="s">
        <v>113</v>
      </c>
      <c r="V54" s="47"/>
      <c r="W54" s="47" t="s">
        <v>113</v>
      </c>
      <c r="X54" s="47"/>
      <c r="Y54" s="47"/>
      <c r="Z54" s="47" t="s">
        <v>113</v>
      </c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129"/>
      <c r="AL54" s="129"/>
      <c r="AM54" s="129"/>
      <c r="AN54" s="129"/>
      <c r="AO54" s="129"/>
      <c r="AP54" s="129"/>
      <c r="AQ54" s="129"/>
      <c r="AR54" s="129" t="s">
        <v>113</v>
      </c>
      <c r="AS54" s="129" t="s">
        <v>114</v>
      </c>
      <c r="AT54" s="129"/>
      <c r="AU54" s="129"/>
      <c r="AV54" s="129"/>
      <c r="AW54" s="129" t="s">
        <v>113</v>
      </c>
      <c r="AX54" s="129" t="s">
        <v>113</v>
      </c>
      <c r="AY54" s="129" t="s">
        <v>112</v>
      </c>
      <c r="AZ54" s="129"/>
      <c r="BA54" s="129"/>
      <c r="BB54" s="129"/>
      <c r="BC54" s="129"/>
      <c r="BD54" s="129" t="s">
        <v>113</v>
      </c>
      <c r="BE54" s="129" t="s">
        <v>120</v>
      </c>
      <c r="BF54" s="129"/>
      <c r="BG54" s="129" t="s">
        <v>113</v>
      </c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 t="s">
        <v>113</v>
      </c>
      <c r="CB54" s="129"/>
      <c r="CC54" s="129" t="s">
        <v>113</v>
      </c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 t="n">
        <f>COUNTIF(U54:CR54,"=√")</f>
        <v>10</v>
      </c>
    </row>
    <row r="55" s="50" customFormat="1" ht="17.25" customHeight="1">
      <c r="A55" s="129" t="n">
        <v>41</v>
      </c>
      <c r="B55" s="129" t="s">
        <v>194</v>
      </c>
      <c r="C55" s="129" t="s">
        <v>228</v>
      </c>
      <c r="D55" s="133" t="s">
        <v>234</v>
      </c>
      <c r="E55" s="129" t="s">
        <v>106</v>
      </c>
      <c r="F55" s="129" t="s">
        <v>107</v>
      </c>
      <c r="G55" s="129" t="s">
        <v>107</v>
      </c>
      <c r="H55" s="129" t="s">
        <v>122</v>
      </c>
      <c r="I55" s="131"/>
      <c r="J55" s="141" t="n">
        <v>12036360</v>
      </c>
      <c r="K55" s="129" t="s">
        <v>230</v>
      </c>
      <c r="L55" s="134" t="s">
        <v>235</v>
      </c>
      <c r="M55" s="134" t="s">
        <v>236</v>
      </c>
      <c r="N55" s="129"/>
      <c r="O55" s="62" t="n">
        <v>2</v>
      </c>
      <c r="P55" s="62" t="s">
        <v>111</v>
      </c>
      <c r="Q55" s="62"/>
      <c r="R55" s="62"/>
      <c r="S55" s="184" t="s">
        <v>237</v>
      </c>
      <c r="T55" s="62" t="s">
        <v>238</v>
      </c>
      <c r="U55" s="47" t="s">
        <v>113</v>
      </c>
      <c r="V55" s="47"/>
      <c r="W55" s="47" t="s">
        <v>113</v>
      </c>
      <c r="X55" s="47"/>
      <c r="Y55" s="47"/>
      <c r="Z55" s="47" t="s">
        <v>113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129"/>
      <c r="AL55" s="129"/>
      <c r="AM55" s="129"/>
      <c r="AN55" s="129"/>
      <c r="AO55" s="129"/>
      <c r="AP55" s="129"/>
      <c r="AQ55" s="129"/>
      <c r="AR55" s="129" t="s">
        <v>113</v>
      </c>
      <c r="AS55" s="129" t="s">
        <v>114</v>
      </c>
      <c r="AT55" s="129"/>
      <c r="AU55" s="129"/>
      <c r="AV55" s="129"/>
      <c r="AW55" s="129" t="s">
        <v>113</v>
      </c>
      <c r="AX55" s="129" t="s">
        <v>113</v>
      </c>
      <c r="AY55" s="129" t="s">
        <v>226</v>
      </c>
      <c r="AZ55" s="129"/>
      <c r="BA55" s="129"/>
      <c r="BB55" s="129"/>
      <c r="BC55" s="129"/>
      <c r="BD55" s="129" t="s">
        <v>113</v>
      </c>
      <c r="BE55" s="129" t="s">
        <v>120</v>
      </c>
      <c r="BF55" s="129"/>
      <c r="BG55" s="129" t="s">
        <v>113</v>
      </c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 t="s">
        <v>113</v>
      </c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 t="s">
        <v>113</v>
      </c>
      <c r="CR55" s="129"/>
      <c r="CS55" s="129" t="n">
        <f>COUNTIF(U55:CR55,"=√")</f>
        <v>10</v>
      </c>
      <c r="CT55" s="108" t="n">
        <v>46138.4499884259</v>
      </c>
      <c r="CU55" s="50" t="s">
        <v>239</v>
      </c>
    </row>
    <row r="56" s="50" customFormat="1" ht="16.5" customHeight="1">
      <c r="A56" s="129" t="n">
        <v>42</v>
      </c>
      <c r="B56" s="129" t="s">
        <v>194</v>
      </c>
      <c r="C56" s="129" t="s">
        <v>240</v>
      </c>
      <c r="D56" s="129" t="s">
        <v>241</v>
      </c>
      <c r="E56" s="129"/>
      <c r="F56" s="129" t="s">
        <v>241</v>
      </c>
      <c r="G56" s="129" t="s">
        <v>188</v>
      </c>
      <c r="H56" s="129" t="s">
        <v>242</v>
      </c>
      <c r="I56" s="131"/>
      <c r="J56" s="131"/>
      <c r="K56" s="129"/>
      <c r="L56" s="134" t="s">
        <v>243</v>
      </c>
      <c r="M56" s="129"/>
      <c r="N56" s="129"/>
      <c r="O56" s="129" t="n">
        <v>11</v>
      </c>
      <c r="P56" s="129"/>
      <c r="Q56" s="129"/>
      <c r="R56" s="129"/>
      <c r="S56" s="185"/>
      <c r="T56" s="129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 t="n">
        <f>COUNTIF(U56:CR56,"=√")</f>
        <v>0</v>
      </c>
    </row>
    <row r="57" s="50" customFormat="1" ht="16.5" customHeight="1">
      <c r="A57" s="129" t="n">
        <v>43</v>
      </c>
      <c r="B57" s="129" t="s">
        <v>194</v>
      </c>
      <c r="C57" s="129" t="s">
        <v>240</v>
      </c>
      <c r="D57" s="129" t="s">
        <v>241</v>
      </c>
      <c r="E57" s="129"/>
      <c r="F57" s="129" t="s">
        <v>241</v>
      </c>
      <c r="G57" s="129" t="s">
        <v>188</v>
      </c>
      <c r="H57" s="129" t="s">
        <v>242</v>
      </c>
      <c r="I57" s="131"/>
      <c r="J57" s="131"/>
      <c r="K57" s="129"/>
      <c r="L57" s="134" t="s">
        <v>244</v>
      </c>
      <c r="M57" s="129"/>
      <c r="N57" s="129"/>
      <c r="O57" s="129" t="n">
        <v>11</v>
      </c>
      <c r="P57" s="129"/>
      <c r="Q57" s="129"/>
      <c r="R57" s="129"/>
      <c r="S57" s="185"/>
      <c r="T57" s="129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 t="n">
        <f>COUNTIF(U57:CR57,"=√")</f>
        <v>0</v>
      </c>
    </row>
    <row r="58" s="50" customFormat="1" ht="17.25" customHeight="1">
      <c r="A58" s="90" t="n">
        <v>44</v>
      </c>
      <c r="B58" s="90" t="s">
        <v>194</v>
      </c>
      <c r="C58" s="90" t="s">
        <v>245</v>
      </c>
      <c r="D58" s="80" t="s">
        <v>246</v>
      </c>
      <c r="E58" s="129" t="s">
        <v>106</v>
      </c>
      <c r="F58" s="137"/>
      <c r="G58" s="129" t="s">
        <v>107</v>
      </c>
      <c r="H58" s="129" t="s">
        <v>122</v>
      </c>
      <c r="I58" s="131"/>
      <c r="J58" s="131" t="n">
        <v>12036453</v>
      </c>
      <c r="K58" s="129"/>
      <c r="L58" s="134" t="s">
        <v>246</v>
      </c>
      <c r="M58" s="129"/>
      <c r="N58" s="129"/>
      <c r="O58" s="62" t="n">
        <v>9</v>
      </c>
      <c r="P58" s="62"/>
      <c r="Q58" s="62"/>
      <c r="R58" s="62"/>
      <c r="S58" s="184"/>
      <c r="T58" s="62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129"/>
      <c r="AL58" s="129"/>
      <c r="AM58" s="129"/>
      <c r="AN58" s="129"/>
      <c r="AO58" s="129"/>
      <c r="AP58" s="129"/>
      <c r="AQ58" s="129"/>
      <c r="AR58" s="129" t="s">
        <v>113</v>
      </c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 t="s">
        <v>113</v>
      </c>
      <c r="BE58" s="129" t="s">
        <v>120</v>
      </c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 t="s">
        <v>113</v>
      </c>
      <c r="CJ58" s="129"/>
      <c r="CK58" s="129"/>
      <c r="CL58" s="129"/>
      <c r="CM58" s="129"/>
      <c r="CN58" s="129"/>
      <c r="CO58" s="129"/>
      <c r="CP58" s="129"/>
      <c r="CQ58" s="129"/>
      <c r="CR58" s="129"/>
      <c r="CS58" s="129" t="n">
        <f>COUNTIF(U58:CR58,"=√")</f>
        <v>3</v>
      </c>
    </row>
    <row r="59" s="50" customFormat="1" ht="17.25" customHeight="1">
      <c r="A59" s="129" t="n">
        <v>46</v>
      </c>
      <c r="B59" s="129" t="s">
        <v>194</v>
      </c>
      <c r="C59" s="129" t="s">
        <v>245</v>
      </c>
      <c r="D59" s="134" t="s">
        <v>247</v>
      </c>
      <c r="E59" s="129" t="s">
        <v>106</v>
      </c>
      <c r="F59" s="137"/>
      <c r="G59" s="129" t="s">
        <v>107</v>
      </c>
      <c r="H59" s="129" t="s">
        <v>122</v>
      </c>
      <c r="I59" s="131"/>
      <c r="J59" s="131" t="n">
        <v>12036455</v>
      </c>
      <c r="K59" s="129"/>
      <c r="L59" s="134" t="s">
        <v>247</v>
      </c>
      <c r="M59" s="129"/>
      <c r="N59" s="129"/>
      <c r="O59" s="62" t="n">
        <v>9</v>
      </c>
      <c r="P59" s="62"/>
      <c r="Q59" s="62"/>
      <c r="R59" s="62"/>
      <c r="S59" s="184"/>
      <c r="T59" s="62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129"/>
      <c r="AL59" s="129"/>
      <c r="AM59" s="129"/>
      <c r="AN59" s="129"/>
      <c r="AO59" s="129"/>
      <c r="AP59" s="129"/>
      <c r="AQ59" s="129"/>
      <c r="AR59" s="129" t="s">
        <v>113</v>
      </c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 t="s">
        <v>113</v>
      </c>
      <c r="BE59" s="129" t="s">
        <v>120</v>
      </c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 t="s">
        <v>113</v>
      </c>
      <c r="CJ59" s="129"/>
      <c r="CK59" s="129"/>
      <c r="CL59" s="129"/>
      <c r="CM59" s="129"/>
      <c r="CN59" s="129"/>
      <c r="CO59" s="129"/>
      <c r="CP59" s="129"/>
      <c r="CQ59" s="129"/>
      <c r="CR59" s="129"/>
      <c r="CS59" s="129" t="n">
        <f>COUNTIF(U59:CR59,"=√")</f>
        <v>3</v>
      </c>
    </row>
    <row r="60" s="50" customFormat="1" ht="17.25" customHeight="1">
      <c r="A60" s="129" t="n">
        <v>296</v>
      </c>
      <c r="B60" s="129" t="s">
        <v>194</v>
      </c>
      <c r="C60" s="129" t="s">
        <v>207</v>
      </c>
      <c r="D60" s="134" t="s">
        <v>248</v>
      </c>
      <c r="E60" s="129" t="s">
        <v>106</v>
      </c>
      <c r="F60" s="129"/>
      <c r="G60" s="129" t="s">
        <v>107</v>
      </c>
      <c r="H60" s="129" t="s">
        <v>122</v>
      </c>
      <c r="I60" s="131"/>
      <c r="J60" s="131"/>
      <c r="K60" s="129"/>
      <c r="L60" s="129"/>
      <c r="M60" s="129"/>
      <c r="N60" s="129"/>
      <c r="O60" s="104" t="n">
        <v>9</v>
      </c>
      <c r="P60" s="62" t="s">
        <v>213</v>
      </c>
      <c r="Q60" s="62"/>
      <c r="R60" s="62"/>
      <c r="S60" s="184"/>
      <c r="T60" s="62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129"/>
      <c r="AL60" s="129"/>
      <c r="AM60" s="129"/>
      <c r="AN60" s="129"/>
      <c r="AO60" s="129"/>
      <c r="AP60" s="129"/>
      <c r="AQ60" s="129"/>
      <c r="AR60" s="129" t="s">
        <v>113</v>
      </c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 t="s">
        <v>113</v>
      </c>
      <c r="BE60" s="129" t="s">
        <v>120</v>
      </c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 t="s">
        <v>113</v>
      </c>
      <c r="CJ60" s="129"/>
      <c r="CK60" s="129"/>
      <c r="CL60" s="129"/>
      <c r="CM60" s="129"/>
      <c r="CN60" s="129"/>
      <c r="CO60" s="129"/>
      <c r="CP60" s="129"/>
      <c r="CQ60" s="129"/>
      <c r="CR60" s="129"/>
      <c r="CS60" s="129" t="n">
        <f>COUNTIF(U60:CR60,"=√")</f>
        <v>3</v>
      </c>
      <c r="CT60" s="108" t="n">
        <v>46131.9393055555</v>
      </c>
      <c r="CU60" s="50" t="s">
        <v>249</v>
      </c>
    </row>
    <row r="61" s="50" customFormat="1" ht="16.5" customHeight="1">
      <c r="A61" s="129" t="n">
        <v>47</v>
      </c>
      <c r="B61" s="129" t="s">
        <v>194</v>
      </c>
      <c r="C61" s="129" t="s">
        <v>245</v>
      </c>
      <c r="D61" s="134" t="s">
        <v>250</v>
      </c>
      <c r="E61" s="129" t="s">
        <v>106</v>
      </c>
      <c r="F61" s="137"/>
      <c r="G61" s="129" t="s">
        <v>107</v>
      </c>
      <c r="H61" s="129" t="s">
        <v>122</v>
      </c>
      <c r="I61" s="131"/>
      <c r="J61" s="131" t="n">
        <v>12036456</v>
      </c>
      <c r="K61" s="129"/>
      <c r="L61" s="134" t="s">
        <v>250</v>
      </c>
      <c r="M61" s="129"/>
      <c r="N61" s="129"/>
      <c r="O61" s="62" t="n">
        <v>9</v>
      </c>
      <c r="P61" s="62"/>
      <c r="Q61" s="62"/>
      <c r="R61" s="62"/>
      <c r="S61" s="184"/>
      <c r="T61" s="62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 t="s">
        <v>113</v>
      </c>
      <c r="BE61" s="129" t="s">
        <v>120</v>
      </c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 t="n">
        <f>COUNTIF(U61:CR61,"=√")</f>
        <v>1</v>
      </c>
      <c r="CT61" s="50"/>
      <c r="CU61" s="50"/>
    </row>
    <row r="62" s="50" customFormat="1" ht="16.5" customHeight="1">
      <c r="A62" s="129" t="n">
        <v>48</v>
      </c>
      <c r="B62" s="129" t="s">
        <v>194</v>
      </c>
      <c r="C62" s="129" t="s">
        <v>245</v>
      </c>
      <c r="D62" s="134" t="s">
        <v>251</v>
      </c>
      <c r="E62" s="129" t="s">
        <v>106</v>
      </c>
      <c r="F62" s="137"/>
      <c r="G62" s="129" t="s">
        <v>107</v>
      </c>
      <c r="H62" s="129" t="s">
        <v>122</v>
      </c>
      <c r="I62" s="131"/>
      <c r="J62" s="131" t="n">
        <v>12036488</v>
      </c>
      <c r="K62" s="129"/>
      <c r="L62" s="134" t="s">
        <v>251</v>
      </c>
      <c r="M62" s="129"/>
      <c r="N62" s="129"/>
      <c r="O62" s="62" t="n">
        <v>9</v>
      </c>
      <c r="P62" s="62"/>
      <c r="Q62" s="62"/>
      <c r="R62" s="62"/>
      <c r="S62" s="184"/>
      <c r="T62" s="62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 t="s">
        <v>113</v>
      </c>
      <c r="BE62" s="129" t="s">
        <v>120</v>
      </c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 t="n">
        <f>COUNTIF(U62:CR62,"=√")</f>
        <v>1</v>
      </c>
      <c r="CT62" s="50"/>
      <c r="CU62" s="50"/>
    </row>
    <row r="63" s="50" customFormat="1" ht="17.25" customHeight="1">
      <c r="A63" s="90" t="n">
        <v>49</v>
      </c>
      <c r="B63" s="90" t="s">
        <v>194</v>
      </c>
      <c r="C63" s="90" t="s">
        <v>245</v>
      </c>
      <c r="D63" s="80" t="s">
        <v>252</v>
      </c>
      <c r="E63" s="129" t="s">
        <v>106</v>
      </c>
      <c r="F63" s="137"/>
      <c r="G63" s="129" t="s">
        <v>107</v>
      </c>
      <c r="H63" s="129" t="s">
        <v>122</v>
      </c>
      <c r="I63" s="131"/>
      <c r="J63" s="131" t="n">
        <v>12036435</v>
      </c>
      <c r="K63" s="129"/>
      <c r="L63" s="134" t="s">
        <v>253</v>
      </c>
      <c r="M63" s="129"/>
      <c r="N63" s="129"/>
      <c r="O63" s="62" t="n">
        <v>9</v>
      </c>
      <c r="P63" s="62"/>
      <c r="Q63" s="62"/>
      <c r="R63" s="62"/>
      <c r="S63" s="184"/>
      <c r="T63" s="62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129"/>
      <c r="AL63" s="129"/>
      <c r="AM63" s="129"/>
      <c r="AN63" s="129"/>
      <c r="AO63" s="129"/>
      <c r="AP63" s="129"/>
      <c r="AQ63" s="129"/>
      <c r="AR63" s="129" t="s">
        <v>113</v>
      </c>
      <c r="AS63" s="129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 t="s">
        <v>113</v>
      </c>
      <c r="BE63" s="129" t="s">
        <v>120</v>
      </c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/>
      <c r="BU63" s="129"/>
      <c r="BV63" s="129"/>
      <c r="BW63" s="129"/>
      <c r="BX63" s="129"/>
      <c r="BY63" s="129"/>
      <c r="BZ63" s="129"/>
      <c r="CA63" s="129"/>
      <c r="CB63" s="129"/>
      <c r="CC63" s="129"/>
      <c r="CD63" s="129"/>
      <c r="CE63" s="129"/>
      <c r="CF63" s="129"/>
      <c r="CG63" s="129"/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 t="n">
        <f>COUNTIF(U63:CR63,"=√")</f>
        <v>2</v>
      </c>
      <c r="CT63" s="50"/>
      <c r="CU63" s="50"/>
    </row>
    <row r="64" s="50" customFormat="1" ht="17.25" customHeight="1">
      <c r="A64" s="90" t="n">
        <v>50</v>
      </c>
      <c r="B64" s="90" t="s">
        <v>194</v>
      </c>
      <c r="C64" s="90" t="s">
        <v>245</v>
      </c>
      <c r="D64" s="80" t="s">
        <v>254</v>
      </c>
      <c r="E64" s="129" t="s">
        <v>106</v>
      </c>
      <c r="F64" s="137"/>
      <c r="G64" s="129" t="s">
        <v>107</v>
      </c>
      <c r="H64" s="129" t="s">
        <v>122</v>
      </c>
      <c r="I64" s="131"/>
      <c r="J64" s="131" t="n">
        <v>12036437</v>
      </c>
      <c r="K64" s="129"/>
      <c r="L64" s="134" t="s">
        <v>255</v>
      </c>
      <c r="M64" s="129"/>
      <c r="N64" s="129"/>
      <c r="O64" s="62" t="n">
        <v>9</v>
      </c>
      <c r="P64" s="62"/>
      <c r="Q64" s="62"/>
      <c r="R64" s="62"/>
      <c r="S64" s="184"/>
      <c r="T64" s="62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129"/>
      <c r="AL64" s="129"/>
      <c r="AM64" s="129"/>
      <c r="AN64" s="129"/>
      <c r="AO64" s="129"/>
      <c r="AP64" s="129"/>
      <c r="AQ64" s="129"/>
      <c r="AR64" s="129" t="s">
        <v>113</v>
      </c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 t="s">
        <v>113</v>
      </c>
      <c r="BE64" s="129" t="s">
        <v>120</v>
      </c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/>
      <c r="BU64" s="129"/>
      <c r="BV64" s="129"/>
      <c r="BW64" s="129"/>
      <c r="BX64" s="129"/>
      <c r="BY64" s="129"/>
      <c r="BZ64" s="129"/>
      <c r="CA64" s="129"/>
      <c r="CB64" s="129"/>
      <c r="CC64" s="129"/>
      <c r="CD64" s="129"/>
      <c r="CE64" s="129"/>
      <c r="CF64" s="129"/>
      <c r="CG64" s="129"/>
      <c r="CH64" s="129"/>
      <c r="CI64" s="129"/>
      <c r="CJ64" s="129"/>
      <c r="CK64" s="129"/>
      <c r="CL64" s="129"/>
      <c r="CM64" s="129"/>
      <c r="CN64" s="129"/>
      <c r="CO64" s="129"/>
      <c r="CP64" s="129"/>
      <c r="CQ64" s="129"/>
      <c r="CR64" s="129"/>
      <c r="CS64" s="129" t="n">
        <f>COUNTIF(U64:CR64,"=√")</f>
        <v>2</v>
      </c>
      <c r="CT64" s="50"/>
      <c r="CU64" s="50"/>
    </row>
    <row r="65" s="50" customFormat="1" ht="17.25" customHeight="1">
      <c r="A65" s="129" t="n">
        <v>51</v>
      </c>
      <c r="B65" s="129" t="s">
        <v>194</v>
      </c>
      <c r="C65" s="129" t="s">
        <v>245</v>
      </c>
      <c r="D65" s="134" t="s">
        <v>256</v>
      </c>
      <c r="E65" s="129" t="s">
        <v>106</v>
      </c>
      <c r="F65" s="137"/>
      <c r="G65" s="129" t="s">
        <v>107</v>
      </c>
      <c r="H65" s="129" t="s">
        <v>122</v>
      </c>
      <c r="I65" s="131"/>
      <c r="J65" s="131" t="n">
        <v>12036436</v>
      </c>
      <c r="K65" s="129"/>
      <c r="L65" s="134" t="s">
        <v>256</v>
      </c>
      <c r="M65" s="129"/>
      <c r="N65" s="129"/>
      <c r="O65" s="62" t="n">
        <v>9</v>
      </c>
      <c r="P65" s="62"/>
      <c r="Q65" s="62"/>
      <c r="R65" s="62"/>
      <c r="S65" s="184"/>
      <c r="T65" s="62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129"/>
      <c r="AL65" s="129"/>
      <c r="AM65" s="129"/>
      <c r="AN65" s="129"/>
      <c r="AO65" s="129"/>
      <c r="AP65" s="129"/>
      <c r="AQ65" s="129"/>
      <c r="AR65" s="129" t="s">
        <v>113</v>
      </c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 t="s">
        <v>113</v>
      </c>
      <c r="BE65" s="129" t="s">
        <v>120</v>
      </c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/>
      <c r="BU65" s="129"/>
      <c r="BV65" s="129"/>
      <c r="BW65" s="129"/>
      <c r="BX65" s="129"/>
      <c r="BY65" s="129"/>
      <c r="BZ65" s="129"/>
      <c r="CA65" s="129"/>
      <c r="CB65" s="129"/>
      <c r="CC65" s="129"/>
      <c r="CD65" s="129"/>
      <c r="CE65" s="129"/>
      <c r="CF65" s="129"/>
      <c r="CG65" s="129"/>
      <c r="CH65" s="129"/>
      <c r="CI65" s="129"/>
      <c r="CJ65" s="129"/>
      <c r="CK65" s="129"/>
      <c r="CL65" s="129"/>
      <c r="CM65" s="129"/>
      <c r="CN65" s="129"/>
      <c r="CO65" s="129"/>
      <c r="CP65" s="129"/>
      <c r="CQ65" s="129"/>
      <c r="CR65" s="129"/>
      <c r="CS65" s="129" t="n">
        <f>COUNTIF(U65:CR65,"=√")</f>
        <v>2</v>
      </c>
      <c r="CT65" s="50"/>
      <c r="CU65" s="50"/>
    </row>
    <row r="66" s="50" customFormat="1" ht="17.25" customHeight="1">
      <c r="A66" s="90" t="n">
        <v>52</v>
      </c>
      <c r="B66" s="90" t="s">
        <v>194</v>
      </c>
      <c r="C66" s="90" t="s">
        <v>257</v>
      </c>
      <c r="D66" s="80" t="s">
        <v>258</v>
      </c>
      <c r="E66" s="129" t="s">
        <v>106</v>
      </c>
      <c r="F66" s="129"/>
      <c r="G66" s="129" t="s">
        <v>107</v>
      </c>
      <c r="H66" s="129" t="s">
        <v>122</v>
      </c>
      <c r="I66" s="131"/>
      <c r="J66" s="131" t="n">
        <v>12036354</v>
      </c>
      <c r="K66" s="129"/>
      <c r="L66" s="134" t="s">
        <v>259</v>
      </c>
      <c r="M66" s="129"/>
      <c r="N66" s="129"/>
      <c r="O66" s="62" t="n">
        <v>9</v>
      </c>
      <c r="P66" s="62"/>
      <c r="Q66" s="62"/>
      <c r="R66" s="62"/>
      <c r="S66" s="184"/>
      <c r="T66" s="62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129"/>
      <c r="AL66" s="129"/>
      <c r="AM66" s="129"/>
      <c r="AN66" s="129"/>
      <c r="AO66" s="129"/>
      <c r="AP66" s="129"/>
      <c r="AQ66" s="129"/>
      <c r="AR66" s="129" t="s">
        <v>113</v>
      </c>
      <c r="AS66" s="129"/>
      <c r="AT66" s="129"/>
      <c r="AU66" s="129"/>
      <c r="AV66" s="129"/>
      <c r="AW66" s="129" t="s">
        <v>113</v>
      </c>
      <c r="AX66" s="129" t="s">
        <v>113</v>
      </c>
      <c r="AY66" s="129"/>
      <c r="AZ66" s="129"/>
      <c r="BA66" s="129"/>
      <c r="BB66" s="129"/>
      <c r="BC66" s="129"/>
      <c r="BD66" s="129" t="s">
        <v>113</v>
      </c>
      <c r="BE66" s="129" t="s">
        <v>120</v>
      </c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 t="s">
        <v>113</v>
      </c>
      <c r="CD66" s="129"/>
      <c r="CE66" s="129"/>
      <c r="CF66" s="129"/>
      <c r="CG66" s="129"/>
      <c r="CH66" s="129"/>
      <c r="CI66" s="129"/>
      <c r="CJ66" s="129"/>
      <c r="CK66" s="129"/>
      <c r="CL66" s="129"/>
      <c r="CM66" s="129"/>
      <c r="CN66" s="129"/>
      <c r="CO66" s="129"/>
      <c r="CP66" s="129"/>
      <c r="CQ66" s="129"/>
      <c r="CR66" s="129"/>
      <c r="CS66" s="129" t="n">
        <f>COUNTIF(U66:CR66,"=√")</f>
        <v>5</v>
      </c>
      <c r="CT66" s="50"/>
      <c r="CU66" s="50"/>
    </row>
    <row r="67" s="50" customFormat="1" ht="17.25" customHeight="1">
      <c r="A67" s="129" t="n">
        <v>53</v>
      </c>
      <c r="B67" s="129" t="s">
        <v>194</v>
      </c>
      <c r="C67" s="129" t="s">
        <v>257</v>
      </c>
      <c r="D67" s="134" t="s">
        <v>260</v>
      </c>
      <c r="E67" s="129" t="s">
        <v>106</v>
      </c>
      <c r="F67" s="129"/>
      <c r="G67" s="129" t="s">
        <v>107</v>
      </c>
      <c r="H67" s="129" t="s">
        <v>122</v>
      </c>
      <c r="I67" s="131"/>
      <c r="J67" s="131" t="n">
        <v>12036338</v>
      </c>
      <c r="K67" s="129"/>
      <c r="L67" s="134" t="s">
        <v>260</v>
      </c>
      <c r="M67" s="129"/>
      <c r="N67" s="129"/>
      <c r="O67" s="62" t="n">
        <v>9</v>
      </c>
      <c r="P67" s="62"/>
      <c r="Q67" s="62"/>
      <c r="R67" s="62"/>
      <c r="S67" s="184"/>
      <c r="T67" s="62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129"/>
      <c r="AL67" s="129"/>
      <c r="AM67" s="129"/>
      <c r="AN67" s="129"/>
      <c r="AO67" s="129"/>
      <c r="AP67" s="129"/>
      <c r="AQ67" s="129"/>
      <c r="AR67" s="129" t="s">
        <v>113</v>
      </c>
      <c r="AS67" s="129"/>
      <c r="AT67" s="129"/>
      <c r="AU67" s="129"/>
      <c r="AV67" s="129"/>
      <c r="AW67" s="129" t="s">
        <v>113</v>
      </c>
      <c r="AX67" s="129" t="s">
        <v>113</v>
      </c>
      <c r="AY67" s="129"/>
      <c r="AZ67" s="129"/>
      <c r="BA67" s="129"/>
      <c r="BB67" s="129"/>
      <c r="BC67" s="129"/>
      <c r="BD67" s="129" t="s">
        <v>113</v>
      </c>
      <c r="BE67" s="129" t="s">
        <v>120</v>
      </c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  <c r="CD67" s="129"/>
      <c r="CE67" s="129"/>
      <c r="CF67" s="129"/>
      <c r="CG67" s="129"/>
      <c r="CH67" s="129"/>
      <c r="CI67" s="129"/>
      <c r="CJ67" s="129"/>
      <c r="CK67" s="129"/>
      <c r="CL67" s="129"/>
      <c r="CM67" s="129"/>
      <c r="CN67" s="129"/>
      <c r="CO67" s="129"/>
      <c r="CP67" s="129"/>
      <c r="CQ67" s="129"/>
      <c r="CR67" s="129"/>
      <c r="CS67" s="129" t="n">
        <f>COUNTIF(U67:CR67,"=√")</f>
        <v>4</v>
      </c>
      <c r="CT67" s="50"/>
      <c r="CU67" s="50"/>
    </row>
    <row r="68" s="50" customFormat="1" ht="17.25" customHeight="1">
      <c r="A68" s="129" t="n">
        <v>54</v>
      </c>
      <c r="B68" s="129" t="s">
        <v>194</v>
      </c>
      <c r="C68" s="129" t="s">
        <v>257</v>
      </c>
      <c r="D68" s="134" t="s">
        <v>261</v>
      </c>
      <c r="E68" s="129" t="s">
        <v>106</v>
      </c>
      <c r="F68" s="129"/>
      <c r="G68" s="129" t="s">
        <v>107</v>
      </c>
      <c r="H68" s="129" t="s">
        <v>122</v>
      </c>
      <c r="I68" s="131"/>
      <c r="J68" s="131" t="n">
        <v>12036401</v>
      </c>
      <c r="K68" s="129"/>
      <c r="L68" s="134" t="s">
        <v>261</v>
      </c>
      <c r="M68" s="129"/>
      <c r="N68" s="129"/>
      <c r="O68" s="62" t="n">
        <v>9</v>
      </c>
      <c r="P68" s="62"/>
      <c r="Q68" s="62"/>
      <c r="R68" s="62"/>
      <c r="S68" s="184"/>
      <c r="T68" s="62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129"/>
      <c r="AL68" s="129"/>
      <c r="AM68" s="129"/>
      <c r="AN68" s="129"/>
      <c r="AO68" s="129"/>
      <c r="AP68" s="129"/>
      <c r="AQ68" s="129"/>
      <c r="AR68" s="129" t="s">
        <v>113</v>
      </c>
      <c r="AS68" s="129"/>
      <c r="AT68" s="129"/>
      <c r="AU68" s="129"/>
      <c r="AV68" s="129"/>
      <c r="AW68" s="129" t="s">
        <v>113</v>
      </c>
      <c r="AX68" s="129" t="s">
        <v>113</v>
      </c>
      <c r="AY68" s="129"/>
      <c r="AZ68" s="129"/>
      <c r="BA68" s="129"/>
      <c r="BB68" s="129"/>
      <c r="BC68" s="129"/>
      <c r="BD68" s="129" t="s">
        <v>113</v>
      </c>
      <c r="BE68" s="129" t="s">
        <v>120</v>
      </c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29"/>
      <c r="CG68" s="129"/>
      <c r="CH68" s="129"/>
      <c r="CI68" s="129"/>
      <c r="CJ68" s="129"/>
      <c r="CK68" s="129"/>
      <c r="CL68" s="129"/>
      <c r="CM68" s="129"/>
      <c r="CN68" s="129"/>
      <c r="CO68" s="129"/>
      <c r="CP68" s="129"/>
      <c r="CQ68" s="129"/>
      <c r="CR68" s="129"/>
      <c r="CS68" s="129" t="n">
        <f>COUNTIF(U68:CR68,"=√")</f>
        <v>4</v>
      </c>
      <c r="CT68" s="50"/>
      <c r="CU68" s="50"/>
    </row>
    <row r="69" s="50" customFormat="1" ht="17.25" customHeight="1">
      <c r="A69" s="129" t="n">
        <v>55</v>
      </c>
      <c r="B69" s="129" t="s">
        <v>194</v>
      </c>
      <c r="C69" s="129" t="s">
        <v>257</v>
      </c>
      <c r="D69" s="134" t="s">
        <v>262</v>
      </c>
      <c r="E69" s="129" t="s">
        <v>106</v>
      </c>
      <c r="F69" s="129"/>
      <c r="G69" s="129" t="s">
        <v>107</v>
      </c>
      <c r="H69" s="129" t="s">
        <v>122</v>
      </c>
      <c r="I69" s="131"/>
      <c r="J69" s="131" t="n">
        <v>12036341</v>
      </c>
      <c r="K69" s="129"/>
      <c r="L69" s="134" t="s">
        <v>262</v>
      </c>
      <c r="M69" s="129"/>
      <c r="N69" s="129"/>
      <c r="O69" s="62" t="n">
        <v>9</v>
      </c>
      <c r="P69" s="62"/>
      <c r="Q69" s="62"/>
      <c r="R69" s="62"/>
      <c r="S69" s="184"/>
      <c r="T69" s="62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129"/>
      <c r="AL69" s="129"/>
      <c r="AM69" s="129"/>
      <c r="AN69" s="129"/>
      <c r="AO69" s="129"/>
      <c r="AP69" s="129"/>
      <c r="AQ69" s="129"/>
      <c r="AR69" s="129" t="s">
        <v>113</v>
      </c>
      <c r="AS69" s="129"/>
      <c r="AT69" s="129"/>
      <c r="AU69" s="129"/>
      <c r="AV69" s="129"/>
      <c r="AW69" s="129" t="s">
        <v>113</v>
      </c>
      <c r="AX69" s="129" t="s">
        <v>113</v>
      </c>
      <c r="AY69" s="129"/>
      <c r="AZ69" s="129"/>
      <c r="BA69" s="129"/>
      <c r="BB69" s="129"/>
      <c r="BC69" s="129"/>
      <c r="BD69" s="129" t="s">
        <v>113</v>
      </c>
      <c r="BE69" s="129" t="s">
        <v>120</v>
      </c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/>
      <c r="BU69" s="129"/>
      <c r="BV69" s="129"/>
      <c r="BW69" s="129"/>
      <c r="BX69" s="129"/>
      <c r="BY69" s="129"/>
      <c r="BZ69" s="129"/>
      <c r="CA69" s="129"/>
      <c r="CB69" s="129"/>
      <c r="CC69" s="129" t="s">
        <v>113</v>
      </c>
      <c r="CD69" s="129"/>
      <c r="CE69" s="129"/>
      <c r="CF69" s="129"/>
      <c r="CG69" s="129"/>
      <c r="CH69" s="129"/>
      <c r="CI69" s="129"/>
      <c r="CJ69" s="129"/>
      <c r="CK69" s="129"/>
      <c r="CL69" s="129"/>
      <c r="CM69" s="129"/>
      <c r="CN69" s="129"/>
      <c r="CO69" s="129"/>
      <c r="CP69" s="129"/>
      <c r="CQ69" s="129"/>
      <c r="CR69" s="129"/>
      <c r="CS69" s="129" t="n">
        <f>COUNTIF(U69:CR69,"=√")</f>
        <v>5</v>
      </c>
      <c r="CT69" s="50"/>
      <c r="CU69" s="50"/>
    </row>
    <row r="70" s="50" customFormat="1" ht="69.75" customHeight="1">
      <c r="A70" s="90" t="n">
        <v>56</v>
      </c>
      <c r="B70" s="90" t="s">
        <v>194</v>
      </c>
      <c r="C70" s="90" t="s">
        <v>257</v>
      </c>
      <c r="D70" s="80" t="s">
        <v>263</v>
      </c>
      <c r="E70" s="129" t="s">
        <v>106</v>
      </c>
      <c r="F70" s="129"/>
      <c r="G70" s="129" t="s">
        <v>107</v>
      </c>
      <c r="H70" s="129" t="s">
        <v>122</v>
      </c>
      <c r="I70" s="131"/>
      <c r="J70" s="131" t="n">
        <v>12036365</v>
      </c>
      <c r="K70" s="129"/>
      <c r="L70" s="134" t="s">
        <v>264</v>
      </c>
      <c r="M70" s="129"/>
      <c r="N70" s="129"/>
      <c r="O70" s="62" t="n">
        <v>9</v>
      </c>
      <c r="P70" s="62"/>
      <c r="Q70" s="62"/>
      <c r="R70" s="62"/>
      <c r="S70" s="184"/>
      <c r="T70" s="62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129"/>
      <c r="AL70" s="129"/>
      <c r="AM70" s="129"/>
      <c r="AN70" s="129"/>
      <c r="AO70" s="129"/>
      <c r="AP70" s="129"/>
      <c r="AQ70" s="129"/>
      <c r="AR70" s="129" t="s">
        <v>113</v>
      </c>
      <c r="AS70" s="129"/>
      <c r="AT70" s="129"/>
      <c r="AU70" s="129"/>
      <c r="AV70" s="129"/>
      <c r="AW70" s="129" t="s">
        <v>113</v>
      </c>
      <c r="AX70" s="129" t="s">
        <v>113</v>
      </c>
      <c r="AY70" s="129"/>
      <c r="AZ70" s="129"/>
      <c r="BA70" s="129"/>
      <c r="BB70" s="129"/>
      <c r="BC70" s="129"/>
      <c r="BD70" s="129" t="s">
        <v>113</v>
      </c>
      <c r="BE70" s="129" t="s">
        <v>120</v>
      </c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/>
      <c r="BU70" s="129"/>
      <c r="BV70" s="129"/>
      <c r="BW70" s="129"/>
      <c r="BX70" s="129"/>
      <c r="BY70" s="129"/>
      <c r="BZ70" s="129"/>
      <c r="CA70" s="129"/>
      <c r="CB70" s="129"/>
      <c r="CC70" s="129"/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29"/>
      <c r="CP70" s="129"/>
      <c r="CQ70" s="129"/>
      <c r="CR70" s="129"/>
      <c r="CS70" s="129" t="n">
        <f>COUNTIF(U70:CR70,"=√")</f>
        <v>4</v>
      </c>
      <c r="CT70" s="50"/>
      <c r="CU70" s="50"/>
    </row>
    <row r="71" s="50" customFormat="1" ht="64.71428571428572" customHeight="1">
      <c r="A71" s="129" t="n">
        <v>57</v>
      </c>
      <c r="B71" s="142" t="s">
        <v>265</v>
      </c>
      <c r="C71" s="142" t="s">
        <v>266</v>
      </c>
      <c r="D71" s="143" t="s">
        <v>267</v>
      </c>
      <c r="E71" s="129" t="s">
        <v>149</v>
      </c>
      <c r="F71" s="129" t="s">
        <v>107</v>
      </c>
      <c r="G71" s="129" t="s">
        <v>107</v>
      </c>
      <c r="H71" s="129" t="s">
        <v>122</v>
      </c>
      <c r="I71" s="131" t="s">
        <v>107</v>
      </c>
      <c r="J71" s="131" t="n">
        <v>12035833</v>
      </c>
      <c r="K71" s="129"/>
      <c r="L71" s="129"/>
      <c r="M71" s="129"/>
      <c r="N71" s="129"/>
      <c r="O71" s="62" t="n">
        <v>1</v>
      </c>
      <c r="P71" s="62" t="s">
        <v>111</v>
      </c>
      <c r="Q71" s="5"/>
      <c r="R71" s="5" t="n">
        <v>1</v>
      </c>
      <c r="S71" s="184"/>
      <c r="T71" s="62" t="s">
        <v>268</v>
      </c>
      <c r="U71" s="47" t="s">
        <v>113</v>
      </c>
      <c r="V71" s="47"/>
      <c r="W71" s="47"/>
      <c r="X71" s="47"/>
      <c r="Y71" s="47"/>
      <c r="Z71" s="47"/>
      <c r="AA71" s="47" t="s">
        <v>113</v>
      </c>
      <c r="AB71" s="47"/>
      <c r="AC71" s="47"/>
      <c r="AD71" s="47"/>
      <c r="AE71" s="47"/>
      <c r="AF71" s="47"/>
      <c r="AG71" s="47"/>
      <c r="AH71" s="47"/>
      <c r="AI71" s="47"/>
      <c r="AJ71" s="47"/>
      <c r="AK71" s="62"/>
      <c r="AL71" s="62"/>
      <c r="AM71" s="62" t="s">
        <v>269</v>
      </c>
      <c r="AN71" s="62"/>
      <c r="AO71" s="62" t="s">
        <v>270</v>
      </c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 t="s">
        <v>113</v>
      </c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  <c r="CB71" s="129"/>
      <c r="CC71" s="129"/>
      <c r="CD71" s="129"/>
      <c r="CE71" s="129"/>
      <c r="CF71" s="129"/>
      <c r="CG71" s="129" t="s">
        <v>197</v>
      </c>
      <c r="CH71" s="129"/>
      <c r="CI71" s="129"/>
      <c r="CJ71" s="129"/>
      <c r="CK71" s="129"/>
      <c r="CL71" s="129"/>
      <c r="CM71" s="129"/>
      <c r="CN71" s="129"/>
      <c r="CO71" s="129"/>
      <c r="CP71" s="129"/>
      <c r="CQ71" s="129"/>
      <c r="CR71" s="129"/>
      <c r="CS71" s="129" t="n">
        <f>COUNTIF(U71:CR71,"=√")</f>
        <v>3</v>
      </c>
      <c r="CT71" s="50"/>
      <c r="CU71" s="50"/>
    </row>
    <row r="72" s="50" customFormat="1" ht="16.5" customHeight="1">
      <c r="A72" s="129" t="n">
        <v>58</v>
      </c>
      <c r="B72" s="142" t="s">
        <v>265</v>
      </c>
      <c r="C72" s="142" t="s">
        <v>266</v>
      </c>
      <c r="D72" s="143" t="s">
        <v>271</v>
      </c>
      <c r="E72" s="129" t="s">
        <v>149</v>
      </c>
      <c r="F72" s="129" t="s">
        <v>107</v>
      </c>
      <c r="G72" s="129" t="s">
        <v>107</v>
      </c>
      <c r="H72" s="129" t="s">
        <v>122</v>
      </c>
      <c r="I72" s="131"/>
      <c r="J72" s="131" t="n">
        <v>12035834</v>
      </c>
      <c r="K72" s="129"/>
      <c r="L72" s="129"/>
      <c r="M72" s="129"/>
      <c r="N72" s="129"/>
      <c r="O72" s="62" t="n">
        <v>4</v>
      </c>
      <c r="P72" s="62" t="s">
        <v>111</v>
      </c>
      <c r="Q72" s="62"/>
      <c r="R72" s="62" t="n">
        <v>1</v>
      </c>
      <c r="S72" s="184"/>
      <c r="T72" s="62" t="s">
        <v>112</v>
      </c>
      <c r="U72" s="47" t="s">
        <v>113</v>
      </c>
      <c r="V72" s="47"/>
      <c r="W72" s="47"/>
      <c r="X72" s="47"/>
      <c r="Y72" s="47"/>
      <c r="Z72" s="47"/>
      <c r="AA72" s="47" t="s">
        <v>113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129"/>
      <c r="AL72" s="129"/>
      <c r="AM72" s="129" t="s">
        <v>113</v>
      </c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  <c r="CD72" s="129"/>
      <c r="CE72" s="129"/>
      <c r="CF72" s="129"/>
      <c r="CG72" s="129"/>
      <c r="CH72" s="129"/>
      <c r="CI72" s="129"/>
      <c r="CJ72" s="129"/>
      <c r="CK72" s="129"/>
      <c r="CL72" s="129"/>
      <c r="CM72" s="129"/>
      <c r="CN72" s="129"/>
      <c r="CO72" s="129"/>
      <c r="CP72" s="129"/>
      <c r="CQ72" s="129"/>
      <c r="CR72" s="129"/>
      <c r="CS72" s="129" t="n">
        <f>COUNTIF(U72:CR72,"=√")</f>
        <v>3</v>
      </c>
      <c r="CT72" s="50"/>
      <c r="CU72" s="50"/>
    </row>
    <row r="73" s="50" customFormat="1" ht="16.5" customHeight="1">
      <c r="A73" s="129" t="n">
        <v>59</v>
      </c>
      <c r="B73" s="142" t="s">
        <v>265</v>
      </c>
      <c r="C73" s="142" t="s">
        <v>266</v>
      </c>
      <c r="D73" s="143" t="s">
        <v>272</v>
      </c>
      <c r="E73" s="129" t="s">
        <v>149</v>
      </c>
      <c r="F73" s="129"/>
      <c r="G73" s="129" t="s">
        <v>107</v>
      </c>
      <c r="H73" s="129" t="s">
        <v>122</v>
      </c>
      <c r="I73" s="131"/>
      <c r="J73" s="131" t="n">
        <v>12035908</v>
      </c>
      <c r="K73" s="129"/>
      <c r="L73" s="129"/>
      <c r="M73" s="129"/>
      <c r="N73" s="129"/>
      <c r="O73" s="62" t="n">
        <v>2</v>
      </c>
      <c r="P73" s="62" t="s">
        <v>111</v>
      </c>
      <c r="Q73" s="62"/>
      <c r="R73" s="62"/>
      <c r="S73" s="184"/>
      <c r="T73" s="62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129"/>
      <c r="AL73" s="129"/>
      <c r="AM73" s="129" t="s">
        <v>113</v>
      </c>
      <c r="AN73" s="129"/>
      <c r="AO73" s="129" t="s">
        <v>113</v>
      </c>
      <c r="AP73" s="129"/>
      <c r="AQ73" s="129"/>
      <c r="AR73" s="129"/>
      <c r="AS73" s="129"/>
      <c r="AT73" s="129" t="s">
        <v>113</v>
      </c>
      <c r="AU73" s="129"/>
      <c r="AV73" s="129"/>
      <c r="AW73" s="129"/>
      <c r="AX73" s="129" t="s">
        <v>113</v>
      </c>
      <c r="AY73" s="129" t="s">
        <v>273</v>
      </c>
      <c r="AZ73" s="129"/>
      <c r="BA73" s="129"/>
      <c r="BB73" s="129"/>
      <c r="BC73" s="129"/>
      <c r="BD73" s="129"/>
      <c r="BE73" s="129"/>
      <c r="BF73" s="129"/>
      <c r="BG73" s="129" t="s">
        <v>113</v>
      </c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 t="n">
        <f>COUNTIF(U73:CR73,"=√")</f>
        <v>5</v>
      </c>
      <c r="CT73" s="108" t="n">
        <v>46138.4507754629</v>
      </c>
      <c r="CU73" s="50" t="s">
        <v>274</v>
      </c>
    </row>
    <row r="74" s="50" customFormat="1" ht="16.5" customHeight="1">
      <c r="A74" s="129" t="n">
        <v>60</v>
      </c>
      <c r="B74" s="142" t="s">
        <v>265</v>
      </c>
      <c r="C74" s="142" t="s">
        <v>266</v>
      </c>
      <c r="D74" s="143" t="s">
        <v>275</v>
      </c>
      <c r="E74" s="129" t="s">
        <v>149</v>
      </c>
      <c r="F74" s="129" t="s">
        <v>107</v>
      </c>
      <c r="G74" s="129" t="s">
        <v>107</v>
      </c>
      <c r="H74" s="129" t="s">
        <v>122</v>
      </c>
      <c r="I74" s="131"/>
      <c r="J74" s="131" t="n">
        <v>12036099</v>
      </c>
      <c r="K74" s="129"/>
      <c r="L74" s="129"/>
      <c r="M74" s="129"/>
      <c r="N74" s="129"/>
      <c r="O74" s="62" t="n">
        <v>9</v>
      </c>
      <c r="P74" s="62"/>
      <c r="Q74" s="62"/>
      <c r="R74" s="62"/>
      <c r="S74" s="184"/>
      <c r="T74" s="62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129"/>
      <c r="AL74" s="129"/>
      <c r="AM74" s="129" t="s">
        <v>113</v>
      </c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 t="s">
        <v>113</v>
      </c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29"/>
      <c r="CA74" s="129"/>
      <c r="CB74" s="129"/>
      <c r="CC74" s="129"/>
      <c r="CD74" s="129"/>
      <c r="CE74" s="129"/>
      <c r="CF74" s="129"/>
      <c r="CG74" s="129"/>
      <c r="CH74" s="129"/>
      <c r="CI74" s="129"/>
      <c r="CJ74" s="129"/>
      <c r="CK74" s="129"/>
      <c r="CL74" s="129"/>
      <c r="CM74" s="129"/>
      <c r="CN74" s="129"/>
      <c r="CO74" s="129"/>
      <c r="CP74" s="129"/>
      <c r="CQ74" s="129"/>
      <c r="CR74" s="129"/>
      <c r="CS74" s="129" t="n">
        <f>COUNTIF(U74:CR74,"=√")</f>
        <v>2</v>
      </c>
      <c r="CT74" s="50"/>
      <c r="CU74" s="50"/>
    </row>
    <row r="75" s="50" customFormat="1" ht="16.5" customHeight="1">
      <c r="A75" s="129" t="n">
        <v>61</v>
      </c>
      <c r="B75" s="142" t="s">
        <v>265</v>
      </c>
      <c r="C75" s="142" t="s">
        <v>266</v>
      </c>
      <c r="D75" s="143" t="s">
        <v>276</v>
      </c>
      <c r="E75" s="129" t="s">
        <v>149</v>
      </c>
      <c r="F75" s="129" t="s">
        <v>107</v>
      </c>
      <c r="G75" s="129" t="s">
        <v>107</v>
      </c>
      <c r="H75" s="129" t="s">
        <v>122</v>
      </c>
      <c r="I75" s="131" t="s">
        <v>107</v>
      </c>
      <c r="J75" s="131" t="n">
        <v>12036165</v>
      </c>
      <c r="K75" s="129"/>
      <c r="L75" s="129"/>
      <c r="M75" s="129"/>
      <c r="N75" s="129"/>
      <c r="O75" s="62" t="n">
        <v>3</v>
      </c>
      <c r="P75" s="62" t="n">
        <v>3</v>
      </c>
      <c r="Q75" s="62"/>
      <c r="R75" s="62" t="n">
        <v>2</v>
      </c>
      <c r="S75" s="184" t="s">
        <v>124</v>
      </c>
      <c r="T75" s="62" t="s">
        <v>112</v>
      </c>
      <c r="U75" s="47" t="s">
        <v>113</v>
      </c>
      <c r="V75" s="47"/>
      <c r="W75" s="47"/>
      <c r="X75" s="47"/>
      <c r="Y75" s="47"/>
      <c r="Z75" s="47"/>
      <c r="AA75" s="47" t="s">
        <v>113</v>
      </c>
      <c r="AB75" s="47"/>
      <c r="AC75" s="47"/>
      <c r="AD75" s="47"/>
      <c r="AE75" s="47"/>
      <c r="AF75" s="47"/>
      <c r="AG75" s="47"/>
      <c r="AH75" s="47"/>
      <c r="AI75" s="47"/>
      <c r="AJ75" s="47"/>
      <c r="AK75" s="129"/>
      <c r="AL75" s="129"/>
      <c r="AM75" s="129" t="s">
        <v>113</v>
      </c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 t="s">
        <v>113</v>
      </c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/>
      <c r="BU75" s="129"/>
      <c r="BV75" s="129"/>
      <c r="BW75" s="129"/>
      <c r="BX75" s="129"/>
      <c r="BY75" s="129"/>
      <c r="BZ75" s="129"/>
      <c r="CA75" s="129"/>
      <c r="CB75" s="129"/>
      <c r="CC75" s="129"/>
      <c r="CD75" s="129"/>
      <c r="CE75" s="129"/>
      <c r="CF75" s="129"/>
      <c r="CG75" s="129"/>
      <c r="CH75" s="129"/>
      <c r="CI75" s="129"/>
      <c r="CJ75" s="129"/>
      <c r="CK75" s="129"/>
      <c r="CL75" s="129"/>
      <c r="CM75" s="129"/>
      <c r="CN75" s="129"/>
      <c r="CO75" s="129"/>
      <c r="CP75" s="129"/>
      <c r="CQ75" s="129"/>
      <c r="CR75" s="129"/>
      <c r="CS75" s="129" t="n">
        <f>COUNTIF(U75:CR75,"=√")</f>
        <v>4</v>
      </c>
      <c r="CT75" s="50"/>
      <c r="CU75" s="50"/>
    </row>
    <row r="76" s="50" customFormat="1" ht="16.5" customHeight="1">
      <c r="A76" s="129" t="n">
        <v>62</v>
      </c>
      <c r="B76" s="142" t="s">
        <v>265</v>
      </c>
      <c r="C76" s="142" t="s">
        <v>266</v>
      </c>
      <c r="D76" s="143" t="s">
        <v>277</v>
      </c>
      <c r="E76" s="129" t="s">
        <v>149</v>
      </c>
      <c r="F76" s="129"/>
      <c r="G76" s="129" t="s">
        <v>107</v>
      </c>
      <c r="H76" s="129" t="s">
        <v>122</v>
      </c>
      <c r="I76" s="131"/>
      <c r="J76" s="138" t="n">
        <v>12036168</v>
      </c>
      <c r="K76" s="138" t="n">
        <v>12036195</v>
      </c>
      <c r="L76" s="129" t="s">
        <v>278</v>
      </c>
      <c r="M76" s="129" t="s">
        <v>279</v>
      </c>
      <c r="N76" s="129"/>
      <c r="O76" s="62" t="n">
        <v>6</v>
      </c>
      <c r="P76" s="62"/>
      <c r="Q76" s="62"/>
      <c r="R76" s="62"/>
      <c r="S76" s="184"/>
      <c r="T76" s="62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129"/>
      <c r="AL76" s="129"/>
      <c r="AM76" s="129" t="s">
        <v>113</v>
      </c>
      <c r="AN76" s="129"/>
      <c r="AO76" s="129"/>
      <c r="AP76" s="129"/>
      <c r="AQ76" s="129"/>
      <c r="AR76" s="129"/>
      <c r="AS76" s="129" t="s">
        <v>112</v>
      </c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 t="s">
        <v>113</v>
      </c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  <c r="CD76" s="129"/>
      <c r="CE76" s="129"/>
      <c r="CF76" s="129"/>
      <c r="CG76" s="129"/>
      <c r="CH76" s="129"/>
      <c r="CI76" s="129"/>
      <c r="CJ76" s="129"/>
      <c r="CK76" s="129"/>
      <c r="CL76" s="129"/>
      <c r="CM76" s="129"/>
      <c r="CN76" s="129"/>
      <c r="CO76" s="129"/>
      <c r="CP76" s="129"/>
      <c r="CQ76" s="129"/>
      <c r="CR76" s="129"/>
      <c r="CS76" s="129" t="n">
        <f>COUNTIF(U76:CR76,"=√")</f>
        <v>2</v>
      </c>
      <c r="CT76" s="108" t="n">
        <v>46151.6534027777</v>
      </c>
      <c r="CU76" s="50" t="s">
        <v>280</v>
      </c>
    </row>
    <row r="77" s="50" customFormat="1" ht="16.5" customHeight="1">
      <c r="A77" s="129" t="n">
        <v>63</v>
      </c>
      <c r="B77" s="142" t="s">
        <v>265</v>
      </c>
      <c r="C77" s="142" t="s">
        <v>266</v>
      </c>
      <c r="D77" s="143" t="s">
        <v>281</v>
      </c>
      <c r="E77" s="129" t="s">
        <v>149</v>
      </c>
      <c r="F77" s="129"/>
      <c r="G77" s="129" t="s">
        <v>107</v>
      </c>
      <c r="H77" s="129" t="s">
        <v>122</v>
      </c>
      <c r="I77" s="131"/>
      <c r="J77" s="131" t="n">
        <v>12036178</v>
      </c>
      <c r="K77" s="129"/>
      <c r="L77" s="129"/>
      <c r="M77" s="129"/>
      <c r="N77" s="129"/>
      <c r="O77" s="62" t="n">
        <v>4</v>
      </c>
      <c r="P77" s="62"/>
      <c r="Q77" s="62"/>
      <c r="R77" s="62"/>
      <c r="S77" s="184"/>
      <c r="T77" s="62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129"/>
      <c r="AL77" s="129"/>
      <c r="AM77" s="129" t="s">
        <v>113</v>
      </c>
      <c r="AN77" s="129"/>
      <c r="AO77" s="129"/>
      <c r="AP77" s="129"/>
      <c r="AQ77" s="129"/>
      <c r="AR77" s="129"/>
      <c r="AS77" s="129"/>
      <c r="AT77" s="129" t="s">
        <v>113</v>
      </c>
      <c r="AU77" s="129"/>
      <c r="AV77" s="129"/>
      <c r="AW77" s="129"/>
      <c r="AX77" s="129" t="s">
        <v>113</v>
      </c>
      <c r="AY77" s="129" t="s">
        <v>282</v>
      </c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29"/>
      <c r="CA77" s="129"/>
      <c r="CB77" s="129"/>
      <c r="CC77" s="129"/>
      <c r="CD77" s="129"/>
      <c r="CE77" s="129"/>
      <c r="CF77" s="129"/>
      <c r="CG77" s="129"/>
      <c r="CH77" s="129"/>
      <c r="CI77" s="129"/>
      <c r="CJ77" s="129"/>
      <c r="CK77" s="129"/>
      <c r="CL77" s="129"/>
      <c r="CM77" s="129"/>
      <c r="CN77" s="129"/>
      <c r="CO77" s="129"/>
      <c r="CP77" s="129"/>
      <c r="CQ77" s="129"/>
      <c r="CR77" s="129"/>
      <c r="CS77" s="129" t="n">
        <f>COUNTIF(U77:CR77,"=√")</f>
        <v>3</v>
      </c>
      <c r="CT77" s="108" t="n">
        <v>46138.4507754629</v>
      </c>
      <c r="CU77" s="50" t="s">
        <v>274</v>
      </c>
    </row>
    <row r="78" s="50" customFormat="1" ht="16.5" customHeight="1">
      <c r="A78" s="129" t="n">
        <v>64</v>
      </c>
      <c r="B78" s="142" t="s">
        <v>265</v>
      </c>
      <c r="C78" s="142" t="s">
        <v>266</v>
      </c>
      <c r="D78" s="143" t="s">
        <v>283</v>
      </c>
      <c r="E78" s="129" t="s">
        <v>149</v>
      </c>
      <c r="F78" s="129"/>
      <c r="G78" s="129" t="s">
        <v>107</v>
      </c>
      <c r="H78" s="129" t="s">
        <v>122</v>
      </c>
      <c r="I78" s="131"/>
      <c r="J78" s="131" t="n">
        <v>12036375</v>
      </c>
      <c r="K78" s="129"/>
      <c r="L78" s="129"/>
      <c r="M78" s="129"/>
      <c r="N78" s="129"/>
      <c r="O78" s="62" t="n">
        <v>5</v>
      </c>
      <c r="P78" s="62"/>
      <c r="Q78" s="62"/>
      <c r="R78" s="62"/>
      <c r="S78" s="184" t="s">
        <v>284</v>
      </c>
      <c r="T78" s="62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129"/>
      <c r="AL78" s="129"/>
      <c r="AM78" s="129" t="s">
        <v>113</v>
      </c>
      <c r="AN78" s="129"/>
      <c r="AO78" s="129"/>
      <c r="AP78" s="129"/>
      <c r="AQ78" s="129"/>
      <c r="AR78" s="129"/>
      <c r="AS78" s="129" t="s">
        <v>112</v>
      </c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  <c r="CD78" s="129"/>
      <c r="CE78" s="129"/>
      <c r="CF78" s="129"/>
      <c r="CG78" s="129"/>
      <c r="CH78" s="129"/>
      <c r="CI78" s="129"/>
      <c r="CJ78" s="129"/>
      <c r="CK78" s="129"/>
      <c r="CL78" s="129"/>
      <c r="CM78" s="129"/>
      <c r="CN78" s="129"/>
      <c r="CO78" s="129"/>
      <c r="CP78" s="129"/>
      <c r="CQ78" s="129"/>
      <c r="CR78" s="129"/>
      <c r="CS78" s="129" t="n">
        <f>COUNTIF(U78:CR78,"=√")</f>
        <v>1</v>
      </c>
      <c r="CT78" s="108" t="n">
        <v>46145.6747800925</v>
      </c>
      <c r="CU78" s="50" t="s">
        <v>285</v>
      </c>
    </row>
    <row r="79" s="50" customFormat="1" ht="16.5" customHeight="1">
      <c r="A79" s="129" t="n">
        <v>65</v>
      </c>
      <c r="B79" s="142" t="s">
        <v>265</v>
      </c>
      <c r="C79" s="142" t="s">
        <v>266</v>
      </c>
      <c r="D79" s="143" t="s">
        <v>286</v>
      </c>
      <c r="E79" s="129" t="s">
        <v>149</v>
      </c>
      <c r="F79" s="129" t="s">
        <v>107</v>
      </c>
      <c r="G79" s="129" t="s">
        <v>107</v>
      </c>
      <c r="H79" s="129" t="s">
        <v>122</v>
      </c>
      <c r="I79" s="131"/>
      <c r="J79" s="131" t="n">
        <v>12035846</v>
      </c>
      <c r="K79" s="129"/>
      <c r="L79" s="129"/>
      <c r="M79" s="129"/>
      <c r="N79" s="129"/>
      <c r="O79" s="62" t="n">
        <v>4</v>
      </c>
      <c r="P79" s="62" t="s">
        <v>111</v>
      </c>
      <c r="Q79" s="62"/>
      <c r="R79" s="62" t="n">
        <v>2</v>
      </c>
      <c r="S79" s="184"/>
      <c r="T79" s="62" t="s">
        <v>112</v>
      </c>
      <c r="U79" s="47" t="s">
        <v>113</v>
      </c>
      <c r="V79" s="47"/>
      <c r="W79" s="47"/>
      <c r="X79" s="47"/>
      <c r="Y79" s="47"/>
      <c r="Z79" s="47"/>
      <c r="AA79" s="47" t="s">
        <v>113</v>
      </c>
      <c r="AB79" s="47"/>
      <c r="AC79" s="47"/>
      <c r="AD79" s="47"/>
      <c r="AE79" s="47"/>
      <c r="AF79" s="47"/>
      <c r="AG79" s="47"/>
      <c r="AH79" s="47"/>
      <c r="AI79" s="47"/>
      <c r="AJ79" s="47"/>
      <c r="AK79" s="129"/>
      <c r="AL79" s="129"/>
      <c r="AM79" s="129" t="s">
        <v>113</v>
      </c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  <c r="CA79" s="129"/>
      <c r="CB79" s="129"/>
      <c r="CC79" s="129"/>
      <c r="CD79" s="129"/>
      <c r="CE79" s="129"/>
      <c r="CF79" s="129"/>
      <c r="CG79" s="129"/>
      <c r="CH79" s="129"/>
      <c r="CI79" s="129"/>
      <c r="CJ79" s="129"/>
      <c r="CK79" s="129"/>
      <c r="CL79" s="129"/>
      <c r="CM79" s="129"/>
      <c r="CN79" s="129"/>
      <c r="CO79" s="129"/>
      <c r="CP79" s="129"/>
      <c r="CQ79" s="129"/>
      <c r="CR79" s="129"/>
      <c r="CS79" s="129" t="n">
        <f>COUNTIF(U79:CR79,"=√")</f>
        <v>3</v>
      </c>
      <c r="CT79" s="50"/>
      <c r="CU79" s="50"/>
    </row>
    <row r="80" s="50" customFormat="1" ht="16.5" customHeight="1">
      <c r="A80" s="129" t="n">
        <v>66</v>
      </c>
      <c r="B80" s="142" t="s">
        <v>265</v>
      </c>
      <c r="C80" s="142" t="s">
        <v>287</v>
      </c>
      <c r="D80" s="143" t="s">
        <v>288</v>
      </c>
      <c r="E80" s="129" t="s">
        <v>149</v>
      </c>
      <c r="F80" s="129" t="s">
        <v>107</v>
      </c>
      <c r="G80" s="129" t="s">
        <v>107</v>
      </c>
      <c r="H80" s="129" t="s">
        <v>122</v>
      </c>
      <c r="I80" s="131" t="s">
        <v>107</v>
      </c>
      <c r="J80" s="131" t="n">
        <v>12035844</v>
      </c>
      <c r="K80" s="129"/>
      <c r="L80" s="129"/>
      <c r="M80" s="129"/>
      <c r="N80" s="129"/>
      <c r="O80" s="62" t="n">
        <v>1</v>
      </c>
      <c r="P80" s="62" t="s">
        <v>111</v>
      </c>
      <c r="Q80" s="62"/>
      <c r="R80" s="62" t="n">
        <v>1</v>
      </c>
      <c r="S80" s="184" t="s">
        <v>289</v>
      </c>
      <c r="T80" s="62" t="s">
        <v>112</v>
      </c>
      <c r="U80" s="47" t="s">
        <v>113</v>
      </c>
      <c r="V80" s="47"/>
      <c r="W80" s="47"/>
      <c r="X80" s="47"/>
      <c r="Y80" s="47"/>
      <c r="Z80" s="47"/>
      <c r="AA80" s="47" t="s">
        <v>113</v>
      </c>
      <c r="AB80" s="47"/>
      <c r="AC80" s="47"/>
      <c r="AD80" s="47"/>
      <c r="AE80" s="47"/>
      <c r="AF80" s="47"/>
      <c r="AG80" s="47"/>
      <c r="AH80" s="47"/>
      <c r="AI80" s="47"/>
      <c r="AJ80" s="47"/>
      <c r="AK80" s="129"/>
      <c r="AL80" s="129"/>
      <c r="AM80" s="129"/>
      <c r="AN80" s="129"/>
      <c r="AO80" s="129"/>
      <c r="AP80" s="129" t="s">
        <v>113</v>
      </c>
      <c r="AQ80" s="129"/>
      <c r="AR80" s="129"/>
      <c r="AS80" s="129" t="s">
        <v>290</v>
      </c>
      <c r="AT80" s="129" t="s">
        <v>113</v>
      </c>
      <c r="AU80" s="129" t="s">
        <v>113</v>
      </c>
      <c r="AV80" s="129"/>
      <c r="AW80" s="129"/>
      <c r="AX80" s="129" t="s">
        <v>113</v>
      </c>
      <c r="AY80" s="129"/>
      <c r="AZ80" s="129"/>
      <c r="BA80" s="129" t="s">
        <v>113</v>
      </c>
      <c r="BB80" s="5"/>
      <c r="BC80" s="129"/>
      <c r="BD80" s="129" t="s">
        <v>113</v>
      </c>
      <c r="BE80" s="129" t="s">
        <v>120</v>
      </c>
      <c r="BF80" s="129"/>
      <c r="BG80" s="129" t="s">
        <v>113</v>
      </c>
      <c r="BH80" s="129" t="s">
        <v>113</v>
      </c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29"/>
      <c r="BT80" s="129"/>
      <c r="BU80" s="129"/>
      <c r="BV80" s="129"/>
      <c r="BW80" s="129"/>
      <c r="BX80" s="129"/>
      <c r="BY80" s="129"/>
      <c r="BZ80" s="47" t="s">
        <v>113</v>
      </c>
      <c r="CA80" s="129"/>
      <c r="CB80" s="129"/>
      <c r="CC80" s="129"/>
      <c r="CD80" s="129"/>
      <c r="CE80" s="129"/>
      <c r="CF80" s="129"/>
      <c r="CG80" s="129"/>
      <c r="CH80" s="129"/>
      <c r="CI80" s="129"/>
      <c r="CJ80" s="129"/>
      <c r="CK80" s="129"/>
      <c r="CL80" s="129"/>
      <c r="CM80" s="129"/>
      <c r="CN80" s="129"/>
      <c r="CO80" s="129"/>
      <c r="CP80" s="129"/>
      <c r="CQ80" s="129"/>
      <c r="CR80" s="129"/>
      <c r="CS80" s="129" t="n">
        <f>COUNTIF(U80:CR80,"=√")</f>
        <v>11</v>
      </c>
      <c r="CT80" s="108" t="n">
        <v>46136.3967476851</v>
      </c>
      <c r="CU80" s="50" t="s">
        <v>291</v>
      </c>
    </row>
    <row r="81" s="50" customFormat="1" ht="16.5" customHeight="1">
      <c r="A81" s="129" t="n">
        <v>67</v>
      </c>
      <c r="B81" s="142" t="s">
        <v>265</v>
      </c>
      <c r="C81" s="142" t="s">
        <v>287</v>
      </c>
      <c r="D81" s="143" t="s">
        <v>292</v>
      </c>
      <c r="E81" s="129" t="s">
        <v>149</v>
      </c>
      <c r="F81" s="129" t="s">
        <v>107</v>
      </c>
      <c r="G81" s="129" t="s">
        <v>107</v>
      </c>
      <c r="H81" s="129" t="s">
        <v>122</v>
      </c>
      <c r="I81" s="131" t="s">
        <v>107</v>
      </c>
      <c r="J81" s="131" t="n">
        <v>12035907</v>
      </c>
      <c r="K81" s="129"/>
      <c r="L81" s="129"/>
      <c r="M81" s="129"/>
      <c r="N81" s="129"/>
      <c r="O81" s="62" t="n">
        <v>1</v>
      </c>
      <c r="P81" s="62" t="s">
        <v>111</v>
      </c>
      <c r="Q81" s="62"/>
      <c r="R81" s="62" t="n">
        <v>1</v>
      </c>
      <c r="S81" s="184" t="s">
        <v>289</v>
      </c>
      <c r="T81" s="62" t="s">
        <v>112</v>
      </c>
      <c r="U81" s="47" t="s">
        <v>113</v>
      </c>
      <c r="V81" s="47"/>
      <c r="W81" s="47"/>
      <c r="X81" s="47"/>
      <c r="Y81" s="47"/>
      <c r="Z81" s="47"/>
      <c r="AA81" s="47" t="s">
        <v>113</v>
      </c>
      <c r="AB81" s="47"/>
      <c r="AC81" s="47"/>
      <c r="AD81" s="47"/>
      <c r="AE81" s="47"/>
      <c r="AF81" s="47"/>
      <c r="AG81" s="47"/>
      <c r="AH81" s="47"/>
      <c r="AI81" s="47"/>
      <c r="AJ81" s="47"/>
      <c r="AK81" s="129"/>
      <c r="AL81" s="129"/>
      <c r="AM81" s="129"/>
      <c r="AN81" s="129"/>
      <c r="AO81" s="129"/>
      <c r="AP81" s="129" t="s">
        <v>113</v>
      </c>
      <c r="AQ81" s="129"/>
      <c r="AR81" s="129"/>
      <c r="AS81" s="129" t="s">
        <v>290</v>
      </c>
      <c r="AT81" s="129" t="s">
        <v>113</v>
      </c>
      <c r="AU81" s="129" t="s">
        <v>113</v>
      </c>
      <c r="AV81" s="129"/>
      <c r="AW81" s="129"/>
      <c r="AX81" s="129" t="s">
        <v>113</v>
      </c>
      <c r="AY81" s="129"/>
      <c r="AZ81" s="129"/>
      <c r="BA81" s="129" t="s">
        <v>113</v>
      </c>
      <c r="BB81" s="5"/>
      <c r="BC81" s="129"/>
      <c r="BD81" s="129" t="s">
        <v>113</v>
      </c>
      <c r="BE81" s="129" t="s">
        <v>120</v>
      </c>
      <c r="BF81" s="129"/>
      <c r="BG81" s="129" t="s">
        <v>113</v>
      </c>
      <c r="BH81" s="129" t="s">
        <v>113</v>
      </c>
      <c r="BI81" s="129"/>
      <c r="BJ81" s="129"/>
      <c r="BK81" s="129"/>
      <c r="BL81" s="129"/>
      <c r="BM81" s="129"/>
      <c r="BN81" s="129"/>
      <c r="BO81" s="129"/>
      <c r="BP81" s="129"/>
      <c r="BQ81" s="129"/>
      <c r="BR81" s="129"/>
      <c r="BS81" s="129"/>
      <c r="BT81" s="129"/>
      <c r="BU81" s="129"/>
      <c r="BV81" s="129"/>
      <c r="BW81" s="129"/>
      <c r="BX81" s="129"/>
      <c r="BY81" s="129"/>
      <c r="BZ81" s="47" t="s">
        <v>113</v>
      </c>
      <c r="CA81" s="129"/>
      <c r="CB81" s="129"/>
      <c r="CC81" s="129"/>
      <c r="CD81" s="129"/>
      <c r="CE81" s="129"/>
      <c r="CF81" s="129"/>
      <c r="CG81" s="129"/>
      <c r="CH81" s="129"/>
      <c r="CI81" s="129"/>
      <c r="CJ81" s="129"/>
      <c r="CK81" s="129"/>
      <c r="CL81" s="129"/>
      <c r="CM81" s="129"/>
      <c r="CN81" s="129"/>
      <c r="CO81" s="129"/>
      <c r="CP81" s="129"/>
      <c r="CQ81" s="129"/>
      <c r="CR81" s="129"/>
      <c r="CS81" s="129" t="n">
        <f>COUNTIF(U81:CR81,"=√")</f>
        <v>11</v>
      </c>
      <c r="CT81" s="108" t="n">
        <v>46136.3968055555</v>
      </c>
      <c r="CU81" s="50" t="s">
        <v>293</v>
      </c>
    </row>
    <row r="82" s="50" customFormat="1" ht="16.5" customHeight="1">
      <c r="A82" s="129" t="n">
        <v>68</v>
      </c>
      <c r="B82" s="142" t="s">
        <v>265</v>
      </c>
      <c r="C82" s="142" t="s">
        <v>294</v>
      </c>
      <c r="D82" s="143" t="s">
        <v>295</v>
      </c>
      <c r="E82" s="129" t="s">
        <v>149</v>
      </c>
      <c r="F82" s="129" t="s">
        <v>107</v>
      </c>
      <c r="G82" s="129" t="s">
        <v>107</v>
      </c>
      <c r="H82" s="129" t="s">
        <v>122</v>
      </c>
      <c r="I82" s="131" t="s">
        <v>107</v>
      </c>
      <c r="J82" s="131" t="n">
        <v>12036157</v>
      </c>
      <c r="K82" s="129"/>
      <c r="L82" s="129"/>
      <c r="M82" s="129"/>
      <c r="N82" s="129"/>
      <c r="O82" s="62" t="n">
        <v>1</v>
      </c>
      <c r="P82" s="62" t="s">
        <v>111</v>
      </c>
      <c r="Q82" s="62"/>
      <c r="R82" s="62" t="n">
        <v>1</v>
      </c>
      <c r="S82" s="184" t="s">
        <v>296</v>
      </c>
      <c r="T82" s="62" t="s">
        <v>297</v>
      </c>
      <c r="U82" s="47" t="s">
        <v>113</v>
      </c>
      <c r="V82" s="47"/>
      <c r="W82" s="47"/>
      <c r="X82" s="47"/>
      <c r="Y82" s="47"/>
      <c r="Z82" s="47"/>
      <c r="AA82" s="47" t="s">
        <v>113</v>
      </c>
      <c r="AB82" s="47"/>
      <c r="AC82" s="47"/>
      <c r="AD82" s="47"/>
      <c r="AE82" s="47"/>
      <c r="AF82" s="47"/>
      <c r="AG82" s="47"/>
      <c r="AH82" s="47"/>
      <c r="AI82" s="47"/>
      <c r="AJ82" s="47"/>
      <c r="AK82" s="129"/>
      <c r="AL82" s="129"/>
      <c r="AM82" s="129"/>
      <c r="AN82" s="129"/>
      <c r="AO82" s="129"/>
      <c r="AP82" s="129" t="s">
        <v>113</v>
      </c>
      <c r="AQ82" s="129"/>
      <c r="AR82" s="129"/>
      <c r="AS82" s="129" t="s">
        <v>120</v>
      </c>
      <c r="AT82" s="129" t="s">
        <v>113</v>
      </c>
      <c r="AU82" s="129" t="s">
        <v>113</v>
      </c>
      <c r="AV82" s="129"/>
      <c r="AW82" s="129"/>
      <c r="AX82" s="129" t="s">
        <v>113</v>
      </c>
      <c r="AY82" s="129"/>
      <c r="AZ82" s="129"/>
      <c r="BA82" s="129"/>
      <c r="BB82" s="5"/>
      <c r="BC82" s="129"/>
      <c r="BD82" s="129" t="s">
        <v>113</v>
      </c>
      <c r="BE82" s="129" t="s">
        <v>120</v>
      </c>
      <c r="BF82" s="129"/>
      <c r="BG82" s="129"/>
      <c r="BH82" s="129"/>
      <c r="BI82" s="129"/>
      <c r="BJ82" s="129"/>
      <c r="BK82" s="129"/>
      <c r="BL82" s="129"/>
      <c r="BM82" s="129"/>
      <c r="BN82" s="129"/>
      <c r="BO82" s="129"/>
      <c r="BP82" s="129"/>
      <c r="BQ82" s="129"/>
      <c r="BR82" s="129"/>
      <c r="BS82" s="129"/>
      <c r="BT82" s="129"/>
      <c r="BU82" s="129"/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/>
      <c r="CP82" s="129"/>
      <c r="CQ82" s="129"/>
      <c r="CR82" s="129"/>
      <c r="CS82" s="129" t="n">
        <f>COUNTIF(U82:CR82,"=√")</f>
        <v>7</v>
      </c>
      <c r="CT82" s="50"/>
      <c r="CU82" s="50"/>
    </row>
    <row r="83" s="50" customFormat="1" ht="16.5" customHeight="1">
      <c r="A83" s="129" t="n">
        <v>69</v>
      </c>
      <c r="B83" s="142" t="s">
        <v>265</v>
      </c>
      <c r="C83" s="142" t="s">
        <v>294</v>
      </c>
      <c r="D83" s="143" t="s">
        <v>298</v>
      </c>
      <c r="E83" s="129" t="s">
        <v>149</v>
      </c>
      <c r="F83" s="129" t="s">
        <v>107</v>
      </c>
      <c r="G83" s="129" t="s">
        <v>107</v>
      </c>
      <c r="H83" s="129" t="s">
        <v>122</v>
      </c>
      <c r="I83" s="131" t="s">
        <v>107</v>
      </c>
      <c r="J83" s="131" t="n">
        <v>12036166</v>
      </c>
      <c r="K83" s="129"/>
      <c r="L83" s="129"/>
      <c r="M83" s="129"/>
      <c r="N83" s="129"/>
      <c r="O83" s="62" t="n">
        <v>1</v>
      </c>
      <c r="P83" s="62" t="s">
        <v>111</v>
      </c>
      <c r="Q83" s="62"/>
      <c r="R83" s="62" t="n">
        <v>1</v>
      </c>
      <c r="S83" s="184" t="s">
        <v>296</v>
      </c>
      <c r="T83" s="62" t="s">
        <v>297</v>
      </c>
      <c r="U83" s="47" t="s">
        <v>113</v>
      </c>
      <c r="V83" s="47"/>
      <c r="W83" s="47"/>
      <c r="X83" s="47"/>
      <c r="Y83" s="47"/>
      <c r="Z83" s="47"/>
      <c r="AA83" s="47" t="s">
        <v>113</v>
      </c>
      <c r="AB83" s="47"/>
      <c r="AC83" s="47"/>
      <c r="AD83" s="47"/>
      <c r="AE83" s="47"/>
      <c r="AF83" s="47"/>
      <c r="AG83" s="47"/>
      <c r="AH83" s="47"/>
      <c r="AI83" s="47"/>
      <c r="AJ83" s="47"/>
      <c r="AK83" s="129"/>
      <c r="AL83" s="129"/>
      <c r="AM83" s="129"/>
      <c r="AN83" s="129"/>
      <c r="AO83" s="129"/>
      <c r="AP83" s="129" t="s">
        <v>113</v>
      </c>
      <c r="AQ83" s="129"/>
      <c r="AR83" s="129"/>
      <c r="AS83" s="129" t="s">
        <v>120</v>
      </c>
      <c r="AT83" s="129" t="s">
        <v>113</v>
      </c>
      <c r="AU83" s="129" t="s">
        <v>113</v>
      </c>
      <c r="AV83" s="129"/>
      <c r="AW83" s="129"/>
      <c r="AX83" s="129" t="s">
        <v>113</v>
      </c>
      <c r="AY83" s="129"/>
      <c r="AZ83" s="129"/>
      <c r="BA83" s="129"/>
      <c r="BB83" s="5"/>
      <c r="BC83" s="129"/>
      <c r="BD83" s="129" t="s">
        <v>113</v>
      </c>
      <c r="BE83" s="129" t="s">
        <v>120</v>
      </c>
      <c r="BF83" s="129"/>
      <c r="BG83" s="129"/>
      <c r="BH83" s="129"/>
      <c r="BI83" s="129"/>
      <c r="BJ83" s="129"/>
      <c r="BK83" s="129"/>
      <c r="BL83" s="129"/>
      <c r="BM83" s="129"/>
      <c r="BN83" s="129"/>
      <c r="BO83" s="129"/>
      <c r="BP83" s="129"/>
      <c r="BQ83" s="129"/>
      <c r="BR83" s="129"/>
      <c r="BS83" s="129"/>
      <c r="BT83" s="129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 t="n">
        <f>COUNTIF(U83:CR83,"=√")</f>
        <v>7</v>
      </c>
      <c r="CT83" s="50"/>
      <c r="CU83" s="50"/>
    </row>
    <row r="84" s="50" customFormat="1" ht="27.75" customHeight="1">
      <c r="A84" s="129" t="n">
        <v>70</v>
      </c>
      <c r="B84" s="142" t="s">
        <v>265</v>
      </c>
      <c r="C84" s="142" t="s">
        <v>299</v>
      </c>
      <c r="D84" s="143" t="s">
        <v>300</v>
      </c>
      <c r="E84" s="129" t="s">
        <v>149</v>
      </c>
      <c r="F84" s="129" t="s">
        <v>107</v>
      </c>
      <c r="G84" s="129" t="s">
        <v>107</v>
      </c>
      <c r="H84" s="129" t="s">
        <v>122</v>
      </c>
      <c r="I84" s="131" t="s">
        <v>107</v>
      </c>
      <c r="J84" s="131" t="n">
        <v>12035849</v>
      </c>
      <c r="K84" s="129"/>
      <c r="L84" s="129"/>
      <c r="M84" s="129"/>
      <c r="N84" s="129"/>
      <c r="O84" s="62" t="n">
        <v>1</v>
      </c>
      <c r="P84" s="62" t="s">
        <v>111</v>
      </c>
      <c r="Q84" s="62"/>
      <c r="R84" s="62" t="n">
        <v>2</v>
      </c>
      <c r="S84" s="184" t="s">
        <v>124</v>
      </c>
      <c r="T84" s="62" t="s">
        <v>301</v>
      </c>
      <c r="U84" s="47" t="s">
        <v>113</v>
      </c>
      <c r="V84" s="47"/>
      <c r="W84" s="47"/>
      <c r="X84" s="47"/>
      <c r="Y84" s="47"/>
      <c r="Z84" s="47"/>
      <c r="AA84" s="47" t="s">
        <v>113</v>
      </c>
      <c r="AB84" s="47"/>
      <c r="AC84" s="47"/>
      <c r="AD84" s="47"/>
      <c r="AE84" s="47"/>
      <c r="AF84" s="47"/>
      <c r="AG84" s="47"/>
      <c r="AH84" s="47"/>
      <c r="AI84" s="47"/>
      <c r="AJ84" s="47"/>
      <c r="AK84" s="129"/>
      <c r="AL84" s="129"/>
      <c r="AM84" s="129"/>
      <c r="AN84" s="129"/>
      <c r="AO84" s="129"/>
      <c r="AP84" s="129" t="s">
        <v>113</v>
      </c>
      <c r="AQ84" s="129"/>
      <c r="AR84" s="129"/>
      <c r="AS84" s="129" t="s">
        <v>120</v>
      </c>
      <c r="AT84" s="129" t="s">
        <v>113</v>
      </c>
      <c r="AU84" s="129" t="s">
        <v>113</v>
      </c>
      <c r="AV84" s="129"/>
      <c r="AW84" s="129"/>
      <c r="AX84" s="129" t="s">
        <v>113</v>
      </c>
      <c r="AY84" s="129"/>
      <c r="AZ84" s="129"/>
      <c r="BA84" s="129" t="s">
        <v>113</v>
      </c>
      <c r="BB84" s="5"/>
      <c r="BC84" s="129"/>
      <c r="BD84" s="129" t="s">
        <v>113</v>
      </c>
      <c r="BE84" s="129" t="s">
        <v>120</v>
      </c>
      <c r="BF84" s="129"/>
      <c r="BG84" s="129"/>
      <c r="BH84" s="129" t="s">
        <v>113</v>
      </c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  <c r="BS84" s="129"/>
      <c r="BT84" s="129"/>
      <c r="BU84" s="129"/>
      <c r="BV84" s="129"/>
      <c r="BW84" s="129"/>
      <c r="BX84" s="129"/>
      <c r="BY84" s="129"/>
      <c r="BZ84" s="47" t="s">
        <v>113</v>
      </c>
      <c r="CA84" s="129"/>
      <c r="CB84" s="129"/>
      <c r="CC84" s="129"/>
      <c r="CD84" s="129"/>
      <c r="CE84" s="129"/>
      <c r="CF84" s="129"/>
      <c r="CG84" s="129"/>
      <c r="CH84" s="129"/>
      <c r="CI84" s="129"/>
      <c r="CJ84" s="129"/>
      <c r="CK84" s="129"/>
      <c r="CL84" s="129"/>
      <c r="CM84" s="129"/>
      <c r="CN84" s="129"/>
      <c r="CO84" s="129"/>
      <c r="CP84" s="129"/>
      <c r="CQ84" s="129"/>
      <c r="CR84" s="129"/>
      <c r="CS84" s="129" t="n">
        <f>COUNTIF(U84:CR84,"=√")</f>
        <v>10</v>
      </c>
      <c r="CT84" s="108" t="n">
        <v>46138.4454050925</v>
      </c>
      <c r="CU84" s="212" t="s">
        <v>302</v>
      </c>
    </row>
    <row r="85" s="50" customFormat="1" ht="16.5" customHeight="1">
      <c r="A85" s="129" t="n">
        <v>71</v>
      </c>
      <c r="B85" s="142" t="s">
        <v>265</v>
      </c>
      <c r="C85" s="142" t="s">
        <v>299</v>
      </c>
      <c r="D85" s="143" t="s">
        <v>303</v>
      </c>
      <c r="E85" s="129" t="s">
        <v>149</v>
      </c>
      <c r="F85" s="129"/>
      <c r="G85" s="129" t="s">
        <v>107</v>
      </c>
      <c r="H85" s="129" t="s">
        <v>122</v>
      </c>
      <c r="I85" s="131"/>
      <c r="J85" s="131" t="n">
        <v>12035845</v>
      </c>
      <c r="K85" s="129"/>
      <c r="L85" s="129"/>
      <c r="M85" s="129"/>
      <c r="N85" s="129"/>
      <c r="O85" s="62" t="n">
        <v>5</v>
      </c>
      <c r="P85" s="62" t="n">
        <v>3</v>
      </c>
      <c r="Q85" s="62"/>
      <c r="R85" s="62"/>
      <c r="S85" s="184" t="s">
        <v>124</v>
      </c>
      <c r="T85" s="62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129"/>
      <c r="AL85" s="129"/>
      <c r="AM85" s="129"/>
      <c r="AN85" s="129"/>
      <c r="AO85" s="129"/>
      <c r="AP85" s="129" t="s">
        <v>113</v>
      </c>
      <c r="AQ85" s="129"/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  <c r="BB85" s="129"/>
      <c r="BC85" s="129"/>
      <c r="BD85" s="129" t="s">
        <v>113</v>
      </c>
      <c r="BE85" s="129" t="s">
        <v>120</v>
      </c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29"/>
      <c r="BQ85" s="129"/>
      <c r="BR85" s="129"/>
      <c r="BS85" s="129"/>
      <c r="BT85" s="129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 t="n">
        <f>COUNTIF(U85:CR85,"=√")</f>
        <v>2</v>
      </c>
      <c r="CT85" s="50"/>
      <c r="CU85" s="50"/>
    </row>
    <row r="86" s="50" customFormat="1" ht="16.5" customHeight="1">
      <c r="A86" s="129" t="n">
        <v>72</v>
      </c>
      <c r="B86" s="142" t="s">
        <v>265</v>
      </c>
      <c r="C86" s="142" t="s">
        <v>294</v>
      </c>
      <c r="D86" s="143" t="s">
        <v>304</v>
      </c>
      <c r="E86" s="129" t="s">
        <v>149</v>
      </c>
      <c r="F86" s="129"/>
      <c r="G86" s="129" t="s">
        <v>107</v>
      </c>
      <c r="H86" s="129" t="s">
        <v>122</v>
      </c>
      <c r="I86" s="131"/>
      <c r="J86" s="131" t="n">
        <v>12036490</v>
      </c>
      <c r="K86" s="129"/>
      <c r="L86" s="129"/>
      <c r="M86" s="129"/>
      <c r="N86" s="129"/>
      <c r="O86" s="62" t="n">
        <v>5</v>
      </c>
      <c r="P86" s="62"/>
      <c r="Q86" s="62"/>
      <c r="R86" s="62"/>
      <c r="S86" s="184" t="s">
        <v>124</v>
      </c>
      <c r="T86" s="62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129"/>
      <c r="AL86" s="129"/>
      <c r="AM86" s="129"/>
      <c r="AN86" s="129"/>
      <c r="AO86" s="129"/>
      <c r="AP86" s="129"/>
      <c r="AQ86" s="129"/>
      <c r="AR86" s="129" t="s">
        <v>113</v>
      </c>
      <c r="AS86" s="129" t="s">
        <v>112</v>
      </c>
      <c r="AT86" s="129"/>
      <c r="AU86" s="129" t="s">
        <v>113</v>
      </c>
      <c r="AV86" s="129"/>
      <c r="AW86" s="129"/>
      <c r="AX86" s="129" t="s">
        <v>113</v>
      </c>
      <c r="AY86" s="129"/>
      <c r="AZ86" s="129" t="s">
        <v>113</v>
      </c>
      <c r="BA86" s="129"/>
      <c r="BB86" s="129"/>
      <c r="BC86" s="129"/>
      <c r="BD86" s="129" t="s">
        <v>113</v>
      </c>
      <c r="BE86" s="129" t="s">
        <v>120</v>
      </c>
      <c r="BF86" s="129"/>
      <c r="BG86" s="129" t="s">
        <v>113</v>
      </c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 t="n">
        <f>COUNTIF(U86:CR86,"=√")</f>
        <v>6</v>
      </c>
      <c r="CT86" s="50"/>
      <c r="CU86" s="50"/>
    </row>
    <row r="87" s="50" customFormat="1" ht="16.5" customHeight="1">
      <c r="A87" s="129" t="n">
        <v>73</v>
      </c>
      <c r="B87" s="142" t="s">
        <v>265</v>
      </c>
      <c r="C87" s="142" t="s">
        <v>294</v>
      </c>
      <c r="D87" s="143" t="s">
        <v>305</v>
      </c>
      <c r="E87" s="129" t="s">
        <v>149</v>
      </c>
      <c r="F87" s="129"/>
      <c r="G87" s="129" t="s">
        <v>107</v>
      </c>
      <c r="H87" s="129" t="s">
        <v>122</v>
      </c>
      <c r="I87" s="131"/>
      <c r="J87" s="131" t="n">
        <v>12036491</v>
      </c>
      <c r="K87" s="129"/>
      <c r="L87" s="129"/>
      <c r="M87" s="129"/>
      <c r="N87" s="129"/>
      <c r="O87" s="62" t="n">
        <v>8</v>
      </c>
      <c r="P87" s="62"/>
      <c r="Q87" s="62"/>
      <c r="R87" s="62"/>
      <c r="S87" s="184" t="s">
        <v>124</v>
      </c>
      <c r="T87" s="62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129"/>
      <c r="AL87" s="129"/>
      <c r="AM87" s="129"/>
      <c r="AN87" s="129"/>
      <c r="AO87" s="129"/>
      <c r="AP87" s="129"/>
      <c r="AQ87" s="129"/>
      <c r="AR87" s="129" t="s">
        <v>113</v>
      </c>
      <c r="AS87" s="129" t="s">
        <v>114</v>
      </c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 t="s">
        <v>113</v>
      </c>
      <c r="BE87" s="129" t="s">
        <v>120</v>
      </c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 t="n">
        <f>COUNTIF(U87:CR87,"=√")</f>
        <v>2</v>
      </c>
      <c r="CT87" s="50"/>
      <c r="CU87" s="50"/>
    </row>
    <row r="88" s="50" customFormat="1" ht="27.75" customHeight="1">
      <c r="A88" s="129" t="n">
        <v>74</v>
      </c>
      <c r="B88" s="142" t="s">
        <v>265</v>
      </c>
      <c r="C88" s="143" t="s">
        <v>294</v>
      </c>
      <c r="D88" s="143" t="s">
        <v>306</v>
      </c>
      <c r="E88" s="129" t="s">
        <v>149</v>
      </c>
      <c r="F88" s="129" t="s">
        <v>107</v>
      </c>
      <c r="G88" s="129" t="s">
        <v>107</v>
      </c>
      <c r="H88" s="129" t="s">
        <v>122</v>
      </c>
      <c r="I88" s="131" t="s">
        <v>107</v>
      </c>
      <c r="J88" s="131" t="n">
        <v>12035851</v>
      </c>
      <c r="K88" s="129"/>
      <c r="L88" s="129"/>
      <c r="M88" s="129"/>
      <c r="N88" s="129"/>
      <c r="O88" s="62" t="n">
        <v>1</v>
      </c>
      <c r="P88" s="62" t="s">
        <v>111</v>
      </c>
      <c r="Q88" s="62"/>
      <c r="R88" s="62" t="n">
        <v>1</v>
      </c>
      <c r="S88" s="184" t="s">
        <v>307</v>
      </c>
      <c r="T88" s="62" t="s">
        <v>308</v>
      </c>
      <c r="U88" s="47" t="s">
        <v>113</v>
      </c>
      <c r="V88" s="47"/>
      <c r="W88" s="47"/>
      <c r="X88" s="52" t="s">
        <v>113</v>
      </c>
      <c r="Y88" s="47"/>
      <c r="Z88" s="47" t="s">
        <v>113</v>
      </c>
      <c r="AA88" s="47"/>
      <c r="AB88" s="47"/>
      <c r="AC88" s="47"/>
      <c r="AD88" s="52" t="s">
        <v>113</v>
      </c>
      <c r="AE88" s="47"/>
      <c r="AF88" s="47"/>
      <c r="AG88" s="47"/>
      <c r="AH88" s="47"/>
      <c r="AI88" s="47"/>
      <c r="AJ88" s="47"/>
      <c r="AK88" s="129"/>
      <c r="AL88" s="129"/>
      <c r="AM88" s="129"/>
      <c r="AN88" s="129"/>
      <c r="AO88" s="129"/>
      <c r="AP88" s="129" t="s">
        <v>113</v>
      </c>
      <c r="AQ88" s="129"/>
      <c r="AR88" s="129"/>
      <c r="AS88" s="129" t="s">
        <v>120</v>
      </c>
      <c r="AT88" s="129" t="s">
        <v>113</v>
      </c>
      <c r="AU88" s="129" t="s">
        <v>113</v>
      </c>
      <c r="AV88" s="129"/>
      <c r="AW88" s="129"/>
      <c r="AX88" s="129" t="s">
        <v>113</v>
      </c>
      <c r="AY88" s="129"/>
      <c r="AZ88" s="129" t="s">
        <v>113</v>
      </c>
      <c r="BA88" s="52"/>
      <c r="BB88" s="129" t="s">
        <v>113</v>
      </c>
      <c r="BC88" s="129"/>
      <c r="BD88" s="129" t="s">
        <v>113</v>
      </c>
      <c r="BE88" s="129" t="s">
        <v>120</v>
      </c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47" t="s">
        <v>113</v>
      </c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 t="n">
        <f>COUNTIF(U88:CR88,"=√")</f>
        <v>12</v>
      </c>
      <c r="CT88" s="50"/>
      <c r="CU88" s="50"/>
    </row>
    <row r="89" s="50" customFormat="1" ht="27.75" customHeight="1">
      <c r="A89" s="129" t="n">
        <v>75</v>
      </c>
      <c r="B89" s="142" t="s">
        <v>265</v>
      </c>
      <c r="C89" s="143" t="s">
        <v>299</v>
      </c>
      <c r="D89" s="143" t="s">
        <v>309</v>
      </c>
      <c r="E89" s="129" t="s">
        <v>149</v>
      </c>
      <c r="F89" s="129" t="s">
        <v>107</v>
      </c>
      <c r="G89" s="129" t="s">
        <v>107</v>
      </c>
      <c r="H89" s="129" t="s">
        <v>122</v>
      </c>
      <c r="I89" s="131" t="s">
        <v>172</v>
      </c>
      <c r="J89" s="131" t="n">
        <v>12035854</v>
      </c>
      <c r="K89" s="129"/>
      <c r="L89" s="129"/>
      <c r="M89" s="129"/>
      <c r="N89" s="129"/>
      <c r="O89" s="62" t="n">
        <v>1</v>
      </c>
      <c r="P89" s="62" t="s">
        <v>111</v>
      </c>
      <c r="Q89" s="62"/>
      <c r="R89" s="62" t="n">
        <v>2</v>
      </c>
      <c r="S89" s="184" t="s">
        <v>112</v>
      </c>
      <c r="T89" s="62" t="s">
        <v>112</v>
      </c>
      <c r="U89" s="47" t="s">
        <v>113</v>
      </c>
      <c r="V89" s="47"/>
      <c r="W89" s="47"/>
      <c r="X89" s="52"/>
      <c r="Y89" s="47"/>
      <c r="Z89" s="47" t="s">
        <v>113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129"/>
      <c r="AL89" s="129"/>
      <c r="AM89" s="129"/>
      <c r="AN89" s="129"/>
      <c r="AO89" s="129"/>
      <c r="AP89" s="129" t="s">
        <v>113</v>
      </c>
      <c r="AQ89" s="129"/>
      <c r="AR89" s="129" t="s">
        <v>113</v>
      </c>
      <c r="AS89" s="129"/>
      <c r="AT89" s="129" t="s">
        <v>113</v>
      </c>
      <c r="AU89" s="129" t="s">
        <v>113</v>
      </c>
      <c r="AV89" s="129"/>
      <c r="AW89" s="129"/>
      <c r="AX89" s="129" t="s">
        <v>113</v>
      </c>
      <c r="AY89" s="129" t="s">
        <v>120</v>
      </c>
      <c r="AZ89" s="129"/>
      <c r="BA89" s="129"/>
      <c r="BB89" s="129"/>
      <c r="BC89" s="129"/>
      <c r="BD89" s="129" t="s">
        <v>113</v>
      </c>
      <c r="BE89" s="129" t="s">
        <v>120</v>
      </c>
      <c r="BF89" s="129"/>
      <c r="BG89" s="129"/>
      <c r="BH89" s="129"/>
      <c r="BI89" s="129" t="s">
        <v>113</v>
      </c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 t="n">
        <f>COUNTIF(U89:CR89,"=√")</f>
        <v>9</v>
      </c>
      <c r="CT89" s="108" t="n">
        <v>46128.4165972222</v>
      </c>
      <c r="CU89" s="213" t="s">
        <v>310</v>
      </c>
    </row>
    <row r="90" s="50" customFormat="1" ht="27.75" customHeight="1">
      <c r="A90" s="129" t="n">
        <v>76</v>
      </c>
      <c r="B90" s="142" t="s">
        <v>265</v>
      </c>
      <c r="C90" s="143" t="s">
        <v>294</v>
      </c>
      <c r="D90" s="143" t="s">
        <v>311</v>
      </c>
      <c r="E90" s="129" t="s">
        <v>149</v>
      </c>
      <c r="F90" s="129" t="s">
        <v>107</v>
      </c>
      <c r="G90" s="129" t="s">
        <v>107</v>
      </c>
      <c r="H90" s="129" t="s">
        <v>122</v>
      </c>
      <c r="I90" s="131"/>
      <c r="J90" s="131" t="n">
        <v>12036177</v>
      </c>
      <c r="K90" s="129"/>
      <c r="L90" s="129"/>
      <c r="M90" s="129"/>
      <c r="N90" s="129"/>
      <c r="O90" s="104" t="n">
        <v>5</v>
      </c>
      <c r="P90" s="62" t="s">
        <v>111</v>
      </c>
      <c r="Q90" s="62"/>
      <c r="R90" s="62" t="s">
        <v>312</v>
      </c>
      <c r="S90" s="184" t="s">
        <v>124</v>
      </c>
      <c r="T90" s="62" t="s">
        <v>112</v>
      </c>
      <c r="U90" s="47" t="s">
        <v>113</v>
      </c>
      <c r="V90" s="47"/>
      <c r="W90" s="47"/>
      <c r="X90" s="52" t="s">
        <v>113</v>
      </c>
      <c r="Y90" s="47"/>
      <c r="Z90" s="47" t="s">
        <v>113</v>
      </c>
      <c r="AA90" s="47"/>
      <c r="AB90" s="47"/>
      <c r="AC90" s="47"/>
      <c r="AD90" s="52"/>
      <c r="AE90" s="47"/>
      <c r="AF90" s="47"/>
      <c r="AG90" s="47"/>
      <c r="AH90" s="47"/>
      <c r="AI90" s="47"/>
      <c r="AJ90" s="47"/>
      <c r="AK90" s="129"/>
      <c r="AL90" s="129"/>
      <c r="AM90" s="129"/>
      <c r="AN90" s="129"/>
      <c r="AO90" s="129"/>
      <c r="AP90" s="129" t="s">
        <v>113</v>
      </c>
      <c r="AQ90" s="129"/>
      <c r="AR90" s="129"/>
      <c r="AS90" s="129"/>
      <c r="AT90" s="52"/>
      <c r="AU90" s="129" t="s">
        <v>113</v>
      </c>
      <c r="AV90" s="129"/>
      <c r="AW90" s="129"/>
      <c r="AX90" s="129" t="s">
        <v>113</v>
      </c>
      <c r="AY90" s="129"/>
      <c r="AZ90" s="129" t="s">
        <v>113</v>
      </c>
      <c r="BA90" s="129"/>
      <c r="BB90" s="129" t="s">
        <v>113</v>
      </c>
      <c r="BC90" s="129"/>
      <c r="BD90" s="129" t="s">
        <v>113</v>
      </c>
      <c r="BE90" s="129" t="s">
        <v>120</v>
      </c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 t="n">
        <f>COUNTIF(U90:CR90,"=√")</f>
        <v>9</v>
      </c>
      <c r="CT90" s="50"/>
      <c r="CU90" s="50"/>
    </row>
    <row r="91" s="50" customFormat="1" ht="16.5" customHeight="1">
      <c r="A91" s="129" t="n">
        <v>77</v>
      </c>
      <c r="B91" s="142" t="s">
        <v>265</v>
      </c>
      <c r="C91" s="143" t="s">
        <v>294</v>
      </c>
      <c r="D91" s="143" t="s">
        <v>313</v>
      </c>
      <c r="E91" s="129" t="s">
        <v>149</v>
      </c>
      <c r="F91" s="137"/>
      <c r="G91" s="129" t="s">
        <v>107</v>
      </c>
      <c r="H91" s="129" t="s">
        <v>122</v>
      </c>
      <c r="I91" s="131"/>
      <c r="J91" s="131" t="n">
        <v>12036189</v>
      </c>
      <c r="K91" s="129"/>
      <c r="L91" s="129"/>
      <c r="M91" s="129"/>
      <c r="N91" s="129"/>
      <c r="O91" s="62" t="n">
        <v>9</v>
      </c>
      <c r="P91" s="62"/>
      <c r="Q91" s="62"/>
      <c r="R91" s="62"/>
      <c r="S91" s="184"/>
      <c r="T91" s="62"/>
      <c r="U91" s="47"/>
      <c r="V91" s="47"/>
      <c r="W91" s="47"/>
      <c r="X91" s="47"/>
      <c r="Y91" s="47"/>
      <c r="Z91" s="47" t="s">
        <v>113</v>
      </c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 t="s">
        <v>113</v>
      </c>
      <c r="BA91" s="129"/>
      <c r="BB91" s="129" t="s">
        <v>113</v>
      </c>
      <c r="BC91" s="129" t="s">
        <v>112</v>
      </c>
      <c r="BD91" s="129" t="s">
        <v>113</v>
      </c>
      <c r="BE91" s="129" t="s">
        <v>120</v>
      </c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 t="n">
        <f>COUNTIF(U91:CR91,"=√")</f>
        <v>4</v>
      </c>
      <c r="CT91" s="50"/>
      <c r="CU91" s="50"/>
    </row>
    <row r="92" s="50" customFormat="1" ht="16.5" customHeight="1">
      <c r="A92" s="129" t="n">
        <v>78</v>
      </c>
      <c r="B92" s="142" t="s">
        <v>265</v>
      </c>
      <c r="C92" s="143" t="s">
        <v>294</v>
      </c>
      <c r="D92" s="143" t="s">
        <v>314</v>
      </c>
      <c r="E92" s="129" t="s">
        <v>149</v>
      </c>
      <c r="F92" s="137" t="s">
        <v>107</v>
      </c>
      <c r="G92" s="129" t="s">
        <v>107</v>
      </c>
      <c r="H92" s="129" t="s">
        <v>122</v>
      </c>
      <c r="I92" s="131"/>
      <c r="J92" s="131" t="n">
        <v>12036190</v>
      </c>
      <c r="K92" s="129"/>
      <c r="L92" s="129"/>
      <c r="M92" s="129"/>
      <c r="N92" s="129"/>
      <c r="O92" s="104" t="n">
        <v>6</v>
      </c>
      <c r="P92" s="62" t="s">
        <v>213</v>
      </c>
      <c r="Q92" s="62"/>
      <c r="R92" s="62"/>
      <c r="S92" s="184" t="s">
        <v>124</v>
      </c>
      <c r="T92" s="62" t="s">
        <v>112</v>
      </c>
      <c r="U92" s="47" t="s">
        <v>113</v>
      </c>
      <c r="V92" s="47"/>
      <c r="W92" s="47"/>
      <c r="X92" s="52" t="s">
        <v>113</v>
      </c>
      <c r="Y92" s="47"/>
      <c r="Z92" s="47" t="s">
        <v>113</v>
      </c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 t="s">
        <v>113</v>
      </c>
      <c r="AV92" s="129"/>
      <c r="AW92" s="129"/>
      <c r="AX92" s="129" t="s">
        <v>113</v>
      </c>
      <c r="AY92" s="129"/>
      <c r="AZ92" s="129" t="s">
        <v>113</v>
      </c>
      <c r="BA92" s="129"/>
      <c r="BB92" s="129" t="s">
        <v>113</v>
      </c>
      <c r="BC92" s="129" t="s">
        <v>112</v>
      </c>
      <c r="BD92" s="129" t="s">
        <v>113</v>
      </c>
      <c r="BE92" s="129" t="s">
        <v>120</v>
      </c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 t="n">
        <f>COUNTIF(U92:CR92,"=√")</f>
        <v>8</v>
      </c>
      <c r="CT92" s="50"/>
      <c r="CU92" s="50"/>
    </row>
    <row r="93" s="50" customFormat="1" ht="16.5" customHeight="1">
      <c r="A93" s="129" t="n">
        <v>79</v>
      </c>
      <c r="B93" s="142" t="s">
        <v>265</v>
      </c>
      <c r="C93" s="143" t="s">
        <v>294</v>
      </c>
      <c r="D93" s="143" t="s">
        <v>315</v>
      </c>
      <c r="E93" s="129" t="s">
        <v>149</v>
      </c>
      <c r="F93" s="137"/>
      <c r="G93" s="129" t="s">
        <v>107</v>
      </c>
      <c r="H93" s="129" t="s">
        <v>122</v>
      </c>
      <c r="I93" s="131"/>
      <c r="J93" s="131" t="n">
        <v>12036191</v>
      </c>
      <c r="K93" s="129"/>
      <c r="L93" s="129"/>
      <c r="M93" s="129"/>
      <c r="N93" s="129"/>
      <c r="O93" s="62" t="n">
        <v>9</v>
      </c>
      <c r="P93" s="62"/>
      <c r="Q93" s="62"/>
      <c r="R93" s="62"/>
      <c r="S93" s="184" t="s">
        <v>124</v>
      </c>
      <c r="T93" s="62"/>
      <c r="U93" s="47"/>
      <c r="V93" s="47"/>
      <c r="W93" s="47"/>
      <c r="X93" s="47"/>
      <c r="Y93" s="47"/>
      <c r="Z93" s="47" t="s">
        <v>113</v>
      </c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 t="s">
        <v>113</v>
      </c>
      <c r="BA93" s="129"/>
      <c r="BB93" s="129" t="s">
        <v>113</v>
      </c>
      <c r="BC93" s="129" t="s">
        <v>112</v>
      </c>
      <c r="BD93" s="129" t="s">
        <v>113</v>
      </c>
      <c r="BE93" s="129" t="s">
        <v>120</v>
      </c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 t="n">
        <f>COUNTIF(U93:CR93,"=√")</f>
        <v>4</v>
      </c>
      <c r="CT93" s="50"/>
      <c r="CU93" s="50"/>
    </row>
    <row r="94" s="50" customFormat="1" ht="16.5" customHeight="1">
      <c r="A94" s="129" t="n">
        <v>80</v>
      </c>
      <c r="B94" s="142" t="s">
        <v>265</v>
      </c>
      <c r="C94" s="143" t="s">
        <v>294</v>
      </c>
      <c r="D94" s="143" t="s">
        <v>316</v>
      </c>
      <c r="E94" s="129" t="s">
        <v>149</v>
      </c>
      <c r="F94" s="129" t="s">
        <v>107</v>
      </c>
      <c r="G94" s="129" t="s">
        <v>107</v>
      </c>
      <c r="H94" s="129" t="s">
        <v>122</v>
      </c>
      <c r="I94" s="131"/>
      <c r="J94" s="131" t="n">
        <v>12036171</v>
      </c>
      <c r="K94" s="129"/>
      <c r="L94" s="129"/>
      <c r="M94" s="129"/>
      <c r="N94" s="129"/>
      <c r="O94" s="104" t="n">
        <v>5</v>
      </c>
      <c r="P94" s="62" t="s">
        <v>213</v>
      </c>
      <c r="Q94" s="62"/>
      <c r="R94" s="62"/>
      <c r="S94" s="184" t="s">
        <v>124</v>
      </c>
      <c r="T94" s="62"/>
      <c r="U94" s="47" t="s">
        <v>113</v>
      </c>
      <c r="V94" s="47"/>
      <c r="W94" s="47"/>
      <c r="X94" s="47"/>
      <c r="Y94" s="47"/>
      <c r="Z94" s="47" t="s">
        <v>113</v>
      </c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129"/>
      <c r="AL94" s="129"/>
      <c r="AM94" s="129"/>
      <c r="AN94" s="129"/>
      <c r="AO94" s="129"/>
      <c r="AP94" s="129" t="s">
        <v>113</v>
      </c>
      <c r="AQ94" s="129"/>
      <c r="AR94" s="129"/>
      <c r="AS94" s="129"/>
      <c r="AT94" s="129" t="s">
        <v>113</v>
      </c>
      <c r="AU94" s="129" t="s">
        <v>113</v>
      </c>
      <c r="AV94" s="129"/>
      <c r="AW94" s="129"/>
      <c r="AX94" s="129" t="s">
        <v>113</v>
      </c>
      <c r="AY94" s="129"/>
      <c r="AZ94" s="129"/>
      <c r="BA94" s="129"/>
      <c r="BB94" s="129"/>
      <c r="BC94" s="129"/>
      <c r="BD94" s="129" t="s">
        <v>113</v>
      </c>
      <c r="BE94" s="129" t="s">
        <v>120</v>
      </c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 t="n">
        <f>COUNTIF(U94:CR94,"=√")</f>
        <v>7</v>
      </c>
      <c r="CT94" s="50"/>
      <c r="CU94" s="50"/>
    </row>
    <row r="95" s="50" customFormat="1" ht="16.5" customHeight="1">
      <c r="A95" s="129" t="n">
        <v>81</v>
      </c>
      <c r="B95" s="142" t="s">
        <v>265</v>
      </c>
      <c r="C95" s="143" t="s">
        <v>294</v>
      </c>
      <c r="D95" s="143" t="s">
        <v>317</v>
      </c>
      <c r="E95" s="129" t="s">
        <v>149</v>
      </c>
      <c r="F95" s="129" t="s">
        <v>107</v>
      </c>
      <c r="G95" s="129" t="s">
        <v>107</v>
      </c>
      <c r="H95" s="129" t="s">
        <v>122</v>
      </c>
      <c r="I95" s="131"/>
      <c r="J95" s="131" t="n">
        <v>12036173</v>
      </c>
      <c r="K95" s="129"/>
      <c r="L95" s="129"/>
      <c r="M95" s="129"/>
      <c r="N95" s="129"/>
      <c r="O95" s="104" t="n">
        <v>5</v>
      </c>
      <c r="P95" s="62" t="s">
        <v>111</v>
      </c>
      <c r="Q95" s="62"/>
      <c r="R95" s="62"/>
      <c r="S95" s="184" t="s">
        <v>124</v>
      </c>
      <c r="T95" s="62"/>
      <c r="U95" s="47" t="s">
        <v>113</v>
      </c>
      <c r="V95" s="47"/>
      <c r="W95" s="47"/>
      <c r="X95" s="47"/>
      <c r="Y95" s="47"/>
      <c r="Z95" s="47" t="s">
        <v>113</v>
      </c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129"/>
      <c r="AL95" s="129"/>
      <c r="AM95" s="129"/>
      <c r="AN95" s="129"/>
      <c r="AO95" s="129"/>
      <c r="AP95" s="129" t="s">
        <v>113</v>
      </c>
      <c r="AQ95" s="129"/>
      <c r="AR95" s="129"/>
      <c r="AS95" s="129"/>
      <c r="AT95" s="129" t="s">
        <v>113</v>
      </c>
      <c r="AU95" s="129" t="s">
        <v>113</v>
      </c>
      <c r="AV95" s="129"/>
      <c r="AW95" s="129"/>
      <c r="AX95" s="129" t="s">
        <v>113</v>
      </c>
      <c r="AY95" s="129"/>
      <c r="AZ95" s="129"/>
      <c r="BA95" s="129"/>
      <c r="BB95" s="129"/>
      <c r="BC95" s="129"/>
      <c r="BD95" s="129" t="s">
        <v>113</v>
      </c>
      <c r="BE95" s="129" t="s">
        <v>120</v>
      </c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 t="s">
        <v>113</v>
      </c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 t="n">
        <f>COUNTIF(U95:CR95,"=√")</f>
        <v>8</v>
      </c>
      <c r="CT95" s="50"/>
      <c r="CU95" s="50"/>
    </row>
    <row r="96" s="50" customFormat="1" ht="16.5" customHeight="1">
      <c r="A96" s="129" t="n">
        <v>82</v>
      </c>
      <c r="B96" s="142" t="s">
        <v>265</v>
      </c>
      <c r="C96" s="143" t="s">
        <v>294</v>
      </c>
      <c r="D96" s="143" t="s">
        <v>318</v>
      </c>
      <c r="E96" s="129" t="s">
        <v>149</v>
      </c>
      <c r="F96" s="129" t="s">
        <v>107</v>
      </c>
      <c r="G96" s="129" t="s">
        <v>107</v>
      </c>
      <c r="H96" s="129" t="s">
        <v>122</v>
      </c>
      <c r="I96" s="131"/>
      <c r="J96" s="131" t="n">
        <v>12036196</v>
      </c>
      <c r="K96" s="129"/>
      <c r="L96" s="129"/>
      <c r="M96" s="129"/>
      <c r="N96" s="129"/>
      <c r="O96" s="62" t="n">
        <v>10</v>
      </c>
      <c r="P96" s="62"/>
      <c r="Q96" s="62"/>
      <c r="R96" s="62"/>
      <c r="S96" s="184" t="s">
        <v>124</v>
      </c>
      <c r="T96" s="62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 t="s">
        <v>113</v>
      </c>
      <c r="BA96" s="129"/>
      <c r="BB96" s="129" t="s">
        <v>113</v>
      </c>
      <c r="BC96" s="129"/>
      <c r="BD96" s="129" t="s">
        <v>113</v>
      </c>
      <c r="BE96" s="129" t="s">
        <v>120</v>
      </c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  <c r="CD96" s="129"/>
      <c r="CE96" s="129"/>
      <c r="CF96" s="129"/>
      <c r="CG96" s="129"/>
      <c r="CH96" s="129"/>
      <c r="CI96" s="129"/>
      <c r="CJ96" s="129"/>
      <c r="CK96" s="129"/>
      <c r="CL96" s="129"/>
      <c r="CM96" s="129"/>
      <c r="CN96" s="129"/>
      <c r="CO96" s="129"/>
      <c r="CP96" s="129"/>
      <c r="CQ96" s="129"/>
      <c r="CR96" s="129"/>
      <c r="CS96" s="129" t="n">
        <f>COUNTIF(U96:CR96,"=√")</f>
        <v>3</v>
      </c>
      <c r="CT96" s="50"/>
      <c r="CU96" s="50"/>
    </row>
    <row r="97" s="50" customFormat="1" ht="16.5" customHeight="1">
      <c r="A97" s="90" t="n">
        <v>83</v>
      </c>
      <c r="B97" s="91" t="s">
        <v>265</v>
      </c>
      <c r="C97" s="92" t="s">
        <v>294</v>
      </c>
      <c r="D97" s="92" t="s">
        <v>319</v>
      </c>
      <c r="E97" s="129" t="s">
        <v>149</v>
      </c>
      <c r="F97" s="137"/>
      <c r="G97" s="129" t="s">
        <v>107</v>
      </c>
      <c r="H97" s="129" t="s">
        <v>122</v>
      </c>
      <c r="I97" s="131"/>
      <c r="J97" s="131" t="n">
        <v>12036197</v>
      </c>
      <c r="K97" s="129"/>
      <c r="L97" s="129"/>
      <c r="M97" s="129"/>
      <c r="N97" s="129"/>
      <c r="O97" s="62" t="n">
        <v>9</v>
      </c>
      <c r="P97" s="62"/>
      <c r="Q97" s="62"/>
      <c r="R97" s="62"/>
      <c r="S97" s="184" t="s">
        <v>124</v>
      </c>
      <c r="T97" s="62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 t="s">
        <v>113</v>
      </c>
      <c r="BA97" s="129"/>
      <c r="BB97" s="129" t="s">
        <v>113</v>
      </c>
      <c r="BC97" s="129"/>
      <c r="BD97" s="129" t="s">
        <v>113</v>
      </c>
      <c r="BE97" s="129" t="s">
        <v>120</v>
      </c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29"/>
      <c r="BU97" s="129"/>
      <c r="BV97" s="129"/>
      <c r="BW97" s="129"/>
      <c r="BX97" s="129"/>
      <c r="BY97" s="129"/>
      <c r="BZ97" s="129"/>
      <c r="CA97" s="129"/>
      <c r="CB97" s="129"/>
      <c r="CC97" s="129"/>
      <c r="CD97" s="129"/>
      <c r="CE97" s="129"/>
      <c r="CF97" s="129"/>
      <c r="CG97" s="129"/>
      <c r="CH97" s="129"/>
      <c r="CI97" s="129"/>
      <c r="CJ97" s="129"/>
      <c r="CK97" s="129"/>
      <c r="CL97" s="129"/>
      <c r="CM97" s="129"/>
      <c r="CN97" s="129"/>
      <c r="CO97" s="129"/>
      <c r="CP97" s="129"/>
      <c r="CQ97" s="129"/>
      <c r="CR97" s="129"/>
      <c r="CS97" s="129" t="n">
        <f>COUNTIF(U97:CR97,"=√")</f>
        <v>3</v>
      </c>
      <c r="CT97" s="50"/>
      <c r="CU97" s="50"/>
    </row>
    <row r="98" s="50" customFormat="1" ht="16.5" customHeight="1">
      <c r="A98" s="90" t="n">
        <v>84</v>
      </c>
      <c r="B98" s="91" t="s">
        <v>265</v>
      </c>
      <c r="C98" s="92" t="s">
        <v>294</v>
      </c>
      <c r="D98" s="92" t="s">
        <v>320</v>
      </c>
      <c r="E98" s="129" t="s">
        <v>149</v>
      </c>
      <c r="F98" s="137"/>
      <c r="G98" s="129" t="s">
        <v>107</v>
      </c>
      <c r="H98" s="129" t="s">
        <v>122</v>
      </c>
      <c r="I98" s="131"/>
      <c r="J98" s="135" t="n">
        <v>12036198</v>
      </c>
      <c r="K98" s="129"/>
      <c r="L98" s="129"/>
      <c r="M98" s="129"/>
      <c r="N98" s="129"/>
      <c r="O98" s="62" t="n">
        <v>9</v>
      </c>
      <c r="P98" s="62"/>
      <c r="Q98" s="62"/>
      <c r="R98" s="62"/>
      <c r="S98" s="184" t="s">
        <v>124</v>
      </c>
      <c r="T98" s="62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/>
      <c r="AY98" s="129"/>
      <c r="AZ98" s="129" t="s">
        <v>113</v>
      </c>
      <c r="BA98" s="129"/>
      <c r="BB98" s="129" t="s">
        <v>113</v>
      </c>
      <c r="BC98" s="129"/>
      <c r="BD98" s="129" t="s">
        <v>113</v>
      </c>
      <c r="BE98" s="129" t="s">
        <v>120</v>
      </c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  <c r="CD98" s="129"/>
      <c r="CE98" s="129"/>
      <c r="CF98" s="129"/>
      <c r="CG98" s="129"/>
      <c r="CH98" s="129"/>
      <c r="CI98" s="129"/>
      <c r="CJ98" s="129"/>
      <c r="CK98" s="129"/>
      <c r="CL98" s="129"/>
      <c r="CM98" s="129"/>
      <c r="CN98" s="129"/>
      <c r="CO98" s="129"/>
      <c r="CP98" s="129"/>
      <c r="CQ98" s="129"/>
      <c r="CR98" s="129"/>
      <c r="CS98" s="129" t="n">
        <f>COUNTIF(U98:CR98,"=√")</f>
        <v>3</v>
      </c>
      <c r="CT98" s="50"/>
      <c r="CU98" s="50"/>
    </row>
    <row r="99" s="50" customFormat="1" ht="16.5" customHeight="1">
      <c r="A99" s="129" t="n">
        <v>85</v>
      </c>
      <c r="B99" s="142" t="s">
        <v>265</v>
      </c>
      <c r="C99" s="142" t="s">
        <v>321</v>
      </c>
      <c r="D99" s="143" t="s">
        <v>322</v>
      </c>
      <c r="E99" s="129" t="s">
        <v>149</v>
      </c>
      <c r="F99" s="129" t="s">
        <v>107</v>
      </c>
      <c r="G99" s="129" t="s">
        <v>107</v>
      </c>
      <c r="H99" s="129" t="s">
        <v>122</v>
      </c>
      <c r="I99" s="131" t="s">
        <v>107</v>
      </c>
      <c r="J99" s="131" t="n">
        <v>12036461</v>
      </c>
      <c r="K99" s="129"/>
      <c r="L99" s="129"/>
      <c r="M99" s="129"/>
      <c r="N99" s="129"/>
      <c r="O99" s="62" t="n">
        <v>2</v>
      </c>
      <c r="P99" s="62" t="s">
        <v>111</v>
      </c>
      <c r="Q99" s="62"/>
      <c r="R99" s="62"/>
      <c r="S99" s="184" t="s">
        <v>124</v>
      </c>
      <c r="T99" s="62" t="s">
        <v>112</v>
      </c>
      <c r="U99" s="47" t="s">
        <v>113</v>
      </c>
      <c r="V99" s="47"/>
      <c r="W99" s="47"/>
      <c r="X99" s="47"/>
      <c r="Y99" s="47"/>
      <c r="Z99" s="47" t="s">
        <v>113</v>
      </c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129"/>
      <c r="AL99" s="129"/>
      <c r="AM99" s="129" t="s">
        <v>113</v>
      </c>
      <c r="AN99" s="129"/>
      <c r="AO99" s="129"/>
      <c r="AP99" s="129" t="s">
        <v>113</v>
      </c>
      <c r="AQ99" s="129"/>
      <c r="AR99" s="129"/>
      <c r="AS99" s="129"/>
      <c r="AT99" s="129"/>
      <c r="AU99" s="129"/>
      <c r="AV99" s="129"/>
      <c r="AW99" s="129"/>
      <c r="AX99" s="129"/>
      <c r="AY99" s="129"/>
      <c r="AZ99" s="129"/>
      <c r="BA99" s="129"/>
      <c r="BB99" s="129"/>
      <c r="BC99" s="129"/>
      <c r="BD99" s="129" t="s">
        <v>113</v>
      </c>
      <c r="BE99" s="129" t="s">
        <v>120</v>
      </c>
      <c r="BF99" s="129"/>
      <c r="BG99" s="129"/>
      <c r="BH99" s="129"/>
      <c r="BI99" s="129"/>
      <c r="BJ99" s="129"/>
      <c r="BK99" s="129"/>
      <c r="BL99" s="129"/>
      <c r="BM99" s="129"/>
      <c r="BN99" s="129"/>
      <c r="BO99" s="129"/>
      <c r="BP99" s="129"/>
      <c r="BQ99" s="129"/>
      <c r="BR99" s="129"/>
      <c r="BS99" s="129"/>
      <c r="BT99" s="129"/>
      <c r="BU99" s="129"/>
      <c r="BV99" s="129"/>
      <c r="BW99" s="129"/>
      <c r="BX99" s="129"/>
      <c r="BY99" s="129"/>
      <c r="BZ99" s="129"/>
      <c r="CA99" s="129"/>
      <c r="CB99" s="129"/>
      <c r="CC99" s="129"/>
      <c r="CD99" s="129"/>
      <c r="CE99" s="129"/>
      <c r="CF99" s="129"/>
      <c r="CG99" s="129"/>
      <c r="CH99" s="129"/>
      <c r="CI99" s="129"/>
      <c r="CJ99" s="129"/>
      <c r="CK99" s="129"/>
      <c r="CL99" s="129"/>
      <c r="CM99" s="129"/>
      <c r="CN99" s="129"/>
      <c r="CO99" s="129"/>
      <c r="CP99" s="129"/>
      <c r="CQ99" s="129"/>
      <c r="CR99" s="129"/>
      <c r="CS99" s="129" t="n">
        <f>COUNTIF(U99:CR99,"=√")</f>
        <v>5</v>
      </c>
      <c r="CT99" s="50"/>
      <c r="CU99" s="50"/>
    </row>
    <row r="100" s="50" customFormat="1" ht="16.5" customHeight="1">
      <c r="A100" s="129" t="n">
        <v>86</v>
      </c>
      <c r="B100" s="142" t="s">
        <v>265</v>
      </c>
      <c r="C100" s="142" t="s">
        <v>321</v>
      </c>
      <c r="D100" s="143" t="s">
        <v>323</v>
      </c>
      <c r="E100" s="129" t="s">
        <v>149</v>
      </c>
      <c r="F100" s="129" t="s">
        <v>107</v>
      </c>
      <c r="G100" s="129" t="s">
        <v>107</v>
      </c>
      <c r="H100" s="129" t="s">
        <v>122</v>
      </c>
      <c r="I100" s="131" t="s">
        <v>107</v>
      </c>
      <c r="J100" s="131" t="n">
        <v>12036462</v>
      </c>
      <c r="K100" s="129"/>
      <c r="L100" s="129"/>
      <c r="M100" s="129"/>
      <c r="N100" s="129"/>
      <c r="O100" s="62" t="n">
        <v>1</v>
      </c>
      <c r="P100" s="62" t="s">
        <v>111</v>
      </c>
      <c r="Q100" s="62"/>
      <c r="R100" s="62"/>
      <c r="S100" s="184" t="s">
        <v>124</v>
      </c>
      <c r="T100" s="62" t="s">
        <v>112</v>
      </c>
      <c r="U100" s="47" t="s">
        <v>113</v>
      </c>
      <c r="V100" s="47"/>
      <c r="W100" s="47"/>
      <c r="X100" s="47"/>
      <c r="Y100" s="47"/>
      <c r="Z100" s="47" t="s">
        <v>113</v>
      </c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129"/>
      <c r="AL100" s="129"/>
      <c r="AM100" s="129" t="s">
        <v>113</v>
      </c>
      <c r="AN100" s="129"/>
      <c r="AO100" s="129"/>
      <c r="AP100" s="129" t="s">
        <v>113</v>
      </c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 t="s">
        <v>113</v>
      </c>
      <c r="BE100" s="129" t="s">
        <v>120</v>
      </c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  <c r="CD100" s="129"/>
      <c r="CE100" s="129"/>
      <c r="CF100" s="129"/>
      <c r="CG100" s="129"/>
      <c r="CH100" s="129"/>
      <c r="CI100" s="129"/>
      <c r="CJ100" s="129"/>
      <c r="CK100" s="129"/>
      <c r="CL100" s="129"/>
      <c r="CM100" s="129"/>
      <c r="CN100" s="129"/>
      <c r="CO100" s="129"/>
      <c r="CP100" s="129"/>
      <c r="CQ100" s="129"/>
      <c r="CR100" s="129"/>
      <c r="CS100" s="129" t="n">
        <f>COUNTIF(U100:CR100,"=√")</f>
        <v>5</v>
      </c>
      <c r="CT100" s="50"/>
      <c r="CU100" s="50"/>
    </row>
    <row r="101" s="50" customFormat="1" ht="16.5" customHeight="1">
      <c r="A101" s="129" t="n">
        <v>87</v>
      </c>
      <c r="B101" s="142" t="s">
        <v>265</v>
      </c>
      <c r="C101" s="142" t="s">
        <v>324</v>
      </c>
      <c r="D101" s="143" t="s">
        <v>325</v>
      </c>
      <c r="E101" s="129" t="s">
        <v>149</v>
      </c>
      <c r="F101" s="129"/>
      <c r="G101" s="129" t="s">
        <v>107</v>
      </c>
      <c r="H101" s="129" t="s">
        <v>122</v>
      </c>
      <c r="I101" s="131" t="s">
        <v>128</v>
      </c>
      <c r="J101" s="131" t="n">
        <v>12035864</v>
      </c>
      <c r="K101" s="129"/>
      <c r="L101" s="129"/>
      <c r="M101" s="129"/>
      <c r="N101" s="129"/>
      <c r="O101" s="62" t="n">
        <v>1</v>
      </c>
      <c r="P101" s="62" t="s">
        <v>111</v>
      </c>
      <c r="Q101" s="62"/>
      <c r="R101" s="62"/>
      <c r="S101" s="184" t="s">
        <v>124</v>
      </c>
      <c r="T101" s="62" t="s">
        <v>112</v>
      </c>
      <c r="U101" s="65" t="s">
        <v>113</v>
      </c>
      <c r="V101" s="47"/>
      <c r="W101" s="47"/>
      <c r="X101" s="47"/>
      <c r="Y101" s="47"/>
      <c r="Z101" s="47" t="s">
        <v>113</v>
      </c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129"/>
      <c r="AL101" s="129"/>
      <c r="AM101" s="129" t="s">
        <v>113</v>
      </c>
      <c r="AN101" s="129"/>
      <c r="AO101" s="129"/>
      <c r="AP101" s="129" t="s">
        <v>113</v>
      </c>
      <c r="AQ101" s="129"/>
      <c r="AR101" s="129"/>
      <c r="AS101" s="129" t="s">
        <v>112</v>
      </c>
      <c r="AT101" s="129" t="s">
        <v>113</v>
      </c>
      <c r="AU101" s="129" t="s">
        <v>113</v>
      </c>
      <c r="AV101" s="129"/>
      <c r="AW101" s="129"/>
      <c r="AX101" s="129" t="s">
        <v>113</v>
      </c>
      <c r="AY101" s="129"/>
      <c r="AZ101" s="129"/>
      <c r="BA101" s="129"/>
      <c r="BB101" s="129"/>
      <c r="BC101" s="129"/>
      <c r="BD101" s="129" t="s">
        <v>113</v>
      </c>
      <c r="BE101" s="129" t="s">
        <v>326</v>
      </c>
      <c r="BF101" s="129" t="s">
        <v>113</v>
      </c>
      <c r="BG101" s="129"/>
      <c r="BH101" s="129"/>
      <c r="BI101" s="129"/>
      <c r="BJ101" s="129"/>
      <c r="BK101" s="129"/>
      <c r="BL101" s="129"/>
      <c r="BM101" s="129"/>
      <c r="BN101" s="129"/>
      <c r="BO101" s="129"/>
      <c r="BP101" s="129"/>
      <c r="BQ101" s="129"/>
      <c r="BR101" s="129"/>
      <c r="BS101" s="129"/>
      <c r="BT101" s="129"/>
      <c r="BU101" s="129"/>
      <c r="BV101" s="129"/>
      <c r="BW101" s="129"/>
      <c r="BX101" s="129"/>
      <c r="BY101" s="129"/>
      <c r="BZ101" s="129"/>
      <c r="CA101" s="129"/>
      <c r="CB101" s="129"/>
      <c r="CC101" s="129"/>
      <c r="CD101" s="129"/>
      <c r="CE101" s="129"/>
      <c r="CF101" s="129"/>
      <c r="CG101" s="129"/>
      <c r="CH101" s="129"/>
      <c r="CI101" s="129"/>
      <c r="CJ101" s="129"/>
      <c r="CK101" s="129"/>
      <c r="CL101" s="129"/>
      <c r="CM101" s="129"/>
      <c r="CN101" s="129"/>
      <c r="CO101" s="129"/>
      <c r="CP101" s="129"/>
      <c r="CQ101" s="129"/>
      <c r="CR101" s="129"/>
      <c r="CS101" s="129" t="n">
        <f>COUNTIF(U101:CR101,"=√")</f>
        <v>9</v>
      </c>
      <c r="CT101" s="50"/>
      <c r="CU101" s="50"/>
    </row>
    <row r="102" s="50" customFormat="1" ht="16.5" customHeight="1">
      <c r="A102" s="129" t="n">
        <v>88</v>
      </c>
      <c r="B102" s="142" t="s">
        <v>265</v>
      </c>
      <c r="C102" s="142" t="s">
        <v>324</v>
      </c>
      <c r="D102" s="143" t="s">
        <v>327</v>
      </c>
      <c r="E102" s="129" t="s">
        <v>149</v>
      </c>
      <c r="F102" s="129"/>
      <c r="G102" s="129" t="s">
        <v>107</v>
      </c>
      <c r="H102" s="129" t="s">
        <v>122</v>
      </c>
      <c r="I102" s="131" t="s">
        <v>172</v>
      </c>
      <c r="J102" s="131" t="n">
        <v>12035865</v>
      </c>
      <c r="K102" s="129"/>
      <c r="L102" s="129"/>
      <c r="M102" s="129"/>
      <c r="N102" s="129"/>
      <c r="O102" s="62" t="n">
        <v>1</v>
      </c>
      <c r="P102" s="62" t="s">
        <v>111</v>
      </c>
      <c r="Q102" s="62"/>
      <c r="R102" s="62"/>
      <c r="S102" s="184" t="s">
        <v>124</v>
      </c>
      <c r="T102" s="62" t="s">
        <v>112</v>
      </c>
      <c r="U102" s="65" t="s">
        <v>113</v>
      </c>
      <c r="V102" s="47"/>
      <c r="W102" s="47"/>
      <c r="X102" s="47"/>
      <c r="Y102" s="47"/>
      <c r="Z102" s="47" t="s">
        <v>113</v>
      </c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129"/>
      <c r="AL102" s="129"/>
      <c r="AM102" s="129" t="s">
        <v>113</v>
      </c>
      <c r="AN102" s="129"/>
      <c r="AO102" s="129"/>
      <c r="AP102" s="129" t="s">
        <v>113</v>
      </c>
      <c r="AQ102" s="129"/>
      <c r="AR102" s="129"/>
      <c r="AS102" s="129" t="s">
        <v>112</v>
      </c>
      <c r="AT102" s="129" t="s">
        <v>113</v>
      </c>
      <c r="AU102" s="129" t="s">
        <v>113</v>
      </c>
      <c r="AV102" s="129"/>
      <c r="AW102" s="129"/>
      <c r="AX102" s="129" t="s">
        <v>113</v>
      </c>
      <c r="AY102" s="129"/>
      <c r="AZ102" s="129"/>
      <c r="BA102" s="129"/>
      <c r="BB102" s="129"/>
      <c r="BC102" s="129"/>
      <c r="BD102" s="129" t="s">
        <v>113</v>
      </c>
      <c r="BE102" s="129" t="s">
        <v>120</v>
      </c>
      <c r="BF102" s="129" t="s">
        <v>113</v>
      </c>
      <c r="BG102" s="129"/>
      <c r="BH102" s="129"/>
      <c r="BI102" s="129"/>
      <c r="BJ102" s="129"/>
      <c r="BK102" s="129"/>
      <c r="BL102" s="129"/>
      <c r="BM102" s="129"/>
      <c r="BN102" s="129"/>
      <c r="BO102" s="129"/>
      <c r="BP102" s="129"/>
      <c r="BQ102" s="129"/>
      <c r="BR102" s="129"/>
      <c r="BS102" s="129"/>
      <c r="BT102" s="129"/>
      <c r="BU102" s="129"/>
      <c r="BV102" s="129"/>
      <c r="BW102" s="129"/>
      <c r="BX102" s="129"/>
      <c r="BY102" s="129"/>
      <c r="BZ102" s="129"/>
      <c r="CA102" s="129"/>
      <c r="CB102" s="129"/>
      <c r="CC102" s="129"/>
      <c r="CD102" s="129"/>
      <c r="CE102" s="129"/>
      <c r="CF102" s="129"/>
      <c r="CG102" s="129"/>
      <c r="CH102" s="129"/>
      <c r="CI102" s="129"/>
      <c r="CJ102" s="129"/>
      <c r="CK102" s="129"/>
      <c r="CL102" s="129"/>
      <c r="CM102" s="129"/>
      <c r="CN102" s="129"/>
      <c r="CO102" s="129"/>
      <c r="CP102" s="129"/>
      <c r="CQ102" s="129"/>
      <c r="CR102" s="129"/>
      <c r="CS102" s="129" t="n">
        <f>COUNTIF(U102:CR102,"=√")</f>
        <v>9</v>
      </c>
      <c r="CT102" s="50"/>
      <c r="CU102" s="50"/>
    </row>
    <row r="103" s="50" customFormat="1" ht="16.5" customHeight="1">
      <c r="A103" s="129" t="n">
        <v>89</v>
      </c>
      <c r="B103" s="142" t="s">
        <v>265</v>
      </c>
      <c r="C103" s="142" t="s">
        <v>324</v>
      </c>
      <c r="D103" s="143" t="s">
        <v>328</v>
      </c>
      <c r="E103" s="129" t="s">
        <v>149</v>
      </c>
      <c r="F103" s="129"/>
      <c r="G103" s="129" t="s">
        <v>107</v>
      </c>
      <c r="H103" s="129" t="s">
        <v>122</v>
      </c>
      <c r="I103" s="131"/>
      <c r="J103" s="131" t="n">
        <v>12036494</v>
      </c>
      <c r="K103" s="129"/>
      <c r="L103" s="129"/>
      <c r="M103" s="129"/>
      <c r="N103" s="129"/>
      <c r="O103" s="62" t="n">
        <v>1</v>
      </c>
      <c r="P103" s="62" t="s">
        <v>111</v>
      </c>
      <c r="Q103" s="62"/>
      <c r="R103" s="62"/>
      <c r="S103" s="184" t="s">
        <v>124</v>
      </c>
      <c r="T103" s="62"/>
      <c r="U103" s="65" t="s">
        <v>113</v>
      </c>
      <c r="V103" s="47"/>
      <c r="W103" s="47"/>
      <c r="X103" s="47"/>
      <c r="Y103" s="47"/>
      <c r="Z103" s="47" t="s">
        <v>113</v>
      </c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129"/>
      <c r="AL103" s="129"/>
      <c r="AM103" s="129" t="s">
        <v>113</v>
      </c>
      <c r="AN103" s="129"/>
      <c r="AO103" s="129"/>
      <c r="AP103" s="129" t="s">
        <v>113</v>
      </c>
      <c r="AQ103" s="129"/>
      <c r="AR103" s="129"/>
      <c r="AS103" s="129" t="s">
        <v>112</v>
      </c>
      <c r="AT103" s="129" t="s">
        <v>113</v>
      </c>
      <c r="AU103" s="129" t="s">
        <v>113</v>
      </c>
      <c r="AV103" s="129"/>
      <c r="AW103" s="129"/>
      <c r="AX103" s="129" t="s">
        <v>113</v>
      </c>
      <c r="AY103" s="129"/>
      <c r="AZ103" s="129"/>
      <c r="BA103" s="129"/>
      <c r="BB103" s="129"/>
      <c r="BC103" s="129"/>
      <c r="BD103" s="129" t="s">
        <v>113</v>
      </c>
      <c r="BE103" s="129" t="s">
        <v>120</v>
      </c>
      <c r="BF103" s="129" t="s">
        <v>113</v>
      </c>
      <c r="BG103" s="129"/>
      <c r="BH103" s="129"/>
      <c r="BI103" s="129"/>
      <c r="BJ103" s="129"/>
      <c r="BK103" s="129"/>
      <c r="BL103" s="129"/>
      <c r="BM103" s="129"/>
      <c r="BN103" s="129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/>
      <c r="BY103" s="129"/>
      <c r="BZ103" s="129"/>
      <c r="CA103" s="129"/>
      <c r="CB103" s="129"/>
      <c r="CC103" s="129"/>
      <c r="CD103" s="129"/>
      <c r="CE103" s="129"/>
      <c r="CF103" s="129"/>
      <c r="CG103" s="129"/>
      <c r="CH103" s="129"/>
      <c r="CI103" s="129"/>
      <c r="CJ103" s="129"/>
      <c r="CK103" s="129"/>
      <c r="CL103" s="129"/>
      <c r="CM103" s="129"/>
      <c r="CN103" s="129"/>
      <c r="CO103" s="129"/>
      <c r="CP103" s="129"/>
      <c r="CQ103" s="129"/>
      <c r="CR103" s="129"/>
      <c r="CS103" s="129" t="n">
        <f>COUNTIF(U103:CR103,"=√")</f>
        <v>9</v>
      </c>
      <c r="CT103" s="50"/>
      <c r="CU103" s="50"/>
    </row>
    <row r="104" s="50" customFormat="1" ht="16.5" customHeight="1">
      <c r="A104" s="129" t="n">
        <v>90</v>
      </c>
      <c r="B104" s="142" t="s">
        <v>265</v>
      </c>
      <c r="C104" s="142" t="s">
        <v>324</v>
      </c>
      <c r="D104" s="140" t="s">
        <v>329</v>
      </c>
      <c r="E104" s="129" t="s">
        <v>149</v>
      </c>
      <c r="F104" s="129" t="s">
        <v>107</v>
      </c>
      <c r="G104" s="129" t="s">
        <v>107</v>
      </c>
      <c r="H104" s="137" t="s">
        <v>122</v>
      </c>
      <c r="I104" s="131" t="s">
        <v>107</v>
      </c>
      <c r="J104" s="132" t="n">
        <v>12036395</v>
      </c>
      <c r="K104" s="129"/>
      <c r="L104" s="144"/>
      <c r="M104" s="144"/>
      <c r="N104" s="129"/>
      <c r="O104" s="62" t="n">
        <v>2</v>
      </c>
      <c r="P104" s="62" t="s">
        <v>111</v>
      </c>
      <c r="Q104" s="62"/>
      <c r="R104" s="62"/>
      <c r="S104" s="184" t="s">
        <v>296</v>
      </c>
      <c r="T104" s="62" t="s">
        <v>114</v>
      </c>
      <c r="U104" s="47" t="s">
        <v>113</v>
      </c>
      <c r="V104" s="47"/>
      <c r="W104" s="47"/>
      <c r="X104" s="47"/>
      <c r="Y104" s="47"/>
      <c r="Z104" s="47" t="s">
        <v>113</v>
      </c>
      <c r="AA104" s="47"/>
      <c r="AB104" s="47"/>
      <c r="AC104" s="47"/>
      <c r="AD104" s="47"/>
      <c r="AE104" s="47"/>
      <c r="AF104" s="47" t="s">
        <v>113</v>
      </c>
      <c r="AG104" s="47"/>
      <c r="AH104" s="47" t="s">
        <v>113</v>
      </c>
      <c r="AI104" s="47"/>
      <c r="AJ104" s="47"/>
      <c r="AK104" s="129"/>
      <c r="AL104" s="129"/>
      <c r="AM104" s="129" t="s">
        <v>113</v>
      </c>
      <c r="AN104" s="129"/>
      <c r="AO104" s="129"/>
      <c r="AP104" s="129" t="s">
        <v>113</v>
      </c>
      <c r="AQ104" s="129"/>
      <c r="AR104" s="129"/>
      <c r="AS104" s="129"/>
      <c r="AT104" s="129" t="s">
        <v>113</v>
      </c>
      <c r="AU104" s="129" t="s">
        <v>113</v>
      </c>
      <c r="AV104" s="129"/>
      <c r="AW104" s="129"/>
      <c r="AX104" s="129" t="s">
        <v>113</v>
      </c>
      <c r="AY104" s="129" t="s">
        <v>120</v>
      </c>
      <c r="AZ104" s="129"/>
      <c r="BA104" s="129"/>
      <c r="BB104" s="129"/>
      <c r="BC104" s="129"/>
      <c r="BD104" s="129" t="s">
        <v>113</v>
      </c>
      <c r="BE104" s="129" t="s">
        <v>120</v>
      </c>
      <c r="BF104" s="129"/>
      <c r="BG104" s="129" t="s">
        <v>113</v>
      </c>
      <c r="BH104" s="129"/>
      <c r="BI104" s="129"/>
      <c r="BJ104" s="129"/>
      <c r="BK104" s="129"/>
      <c r="BL104" s="129"/>
      <c r="BM104" s="129"/>
      <c r="BN104" s="129"/>
      <c r="BO104" s="129"/>
      <c r="BP104" s="129"/>
      <c r="BQ104" s="129"/>
      <c r="BR104" s="129"/>
      <c r="BS104" s="129"/>
      <c r="BT104" s="129"/>
      <c r="BU104" s="129"/>
      <c r="BV104" s="129"/>
      <c r="BW104" s="129"/>
      <c r="BX104" s="129"/>
      <c r="BY104" s="129"/>
      <c r="BZ104" s="129"/>
      <c r="CA104" s="129"/>
      <c r="CB104" s="129"/>
      <c r="CC104" s="129"/>
      <c r="CD104" s="129"/>
      <c r="CE104" s="129"/>
      <c r="CF104" s="129"/>
      <c r="CG104" s="129"/>
      <c r="CH104" s="129"/>
      <c r="CI104" s="129"/>
      <c r="CJ104" s="129"/>
      <c r="CK104" s="129"/>
      <c r="CL104" s="129"/>
      <c r="CM104" s="129"/>
      <c r="CN104" s="129"/>
      <c r="CO104" s="129"/>
      <c r="CP104" s="129"/>
      <c r="CQ104" s="129"/>
      <c r="CR104" s="129"/>
      <c r="CS104" s="129" t="n">
        <f>COUNTIF(U104:CR104,"=√")</f>
        <v>11</v>
      </c>
      <c r="CT104" s="50"/>
      <c r="CU104" s="50"/>
    </row>
    <row r="105" s="111" customFormat="1" ht="16.5" customHeight="1">
      <c r="A105" s="129" t="n">
        <v>91</v>
      </c>
      <c r="B105" s="142" t="s">
        <v>265</v>
      </c>
      <c r="C105" s="142" t="s">
        <v>324</v>
      </c>
      <c r="D105" s="145" t="s">
        <v>330</v>
      </c>
      <c r="E105" s="129" t="s">
        <v>149</v>
      </c>
      <c r="F105" s="129" t="s">
        <v>107</v>
      </c>
      <c r="G105" s="129" t="s">
        <v>107</v>
      </c>
      <c r="H105" s="129" t="s">
        <v>122</v>
      </c>
      <c r="I105" s="131" t="s">
        <v>107</v>
      </c>
      <c r="J105" s="132" t="n">
        <v>12036396</v>
      </c>
      <c r="K105" s="129"/>
      <c r="L105" s="144" t="s">
        <v>331</v>
      </c>
      <c r="M105" s="144" t="s">
        <v>332</v>
      </c>
      <c r="N105" s="129"/>
      <c r="O105" s="62" t="n">
        <v>2</v>
      </c>
      <c r="P105" s="62" t="s">
        <v>111</v>
      </c>
      <c r="Q105" s="62"/>
      <c r="R105" s="62"/>
      <c r="S105" s="184" t="s">
        <v>296</v>
      </c>
      <c r="T105" s="62" t="s">
        <v>114</v>
      </c>
      <c r="U105" s="47" t="s">
        <v>113</v>
      </c>
      <c r="V105" s="47"/>
      <c r="W105" s="47"/>
      <c r="X105" s="47"/>
      <c r="Y105" s="47"/>
      <c r="Z105" s="47" t="s">
        <v>113</v>
      </c>
      <c r="AA105" s="47"/>
      <c r="AB105" s="47"/>
      <c r="AC105" s="47"/>
      <c r="AD105" s="47"/>
      <c r="AE105" s="47"/>
      <c r="AF105" s="47" t="s">
        <v>113</v>
      </c>
      <c r="AG105" s="47"/>
      <c r="AH105" s="47" t="s">
        <v>113</v>
      </c>
      <c r="AI105" s="47"/>
      <c r="AJ105" s="47"/>
      <c r="AK105" s="129"/>
      <c r="AL105" s="129"/>
      <c r="AM105" s="129" t="s">
        <v>113</v>
      </c>
      <c r="AN105" s="129"/>
      <c r="AO105" s="129"/>
      <c r="AP105" s="129" t="s">
        <v>113</v>
      </c>
      <c r="AQ105" s="129"/>
      <c r="AR105" s="129"/>
      <c r="AS105" s="129"/>
      <c r="AT105" s="129" t="s">
        <v>113</v>
      </c>
      <c r="AU105" s="129" t="s">
        <v>113</v>
      </c>
      <c r="AV105" s="129"/>
      <c r="AW105" s="129"/>
      <c r="AX105" s="129" t="s">
        <v>113</v>
      </c>
      <c r="AY105" s="129" t="s">
        <v>120</v>
      </c>
      <c r="AZ105" s="129"/>
      <c r="BA105" s="129"/>
      <c r="BB105" s="129"/>
      <c r="BC105" s="129"/>
      <c r="BD105" s="129" t="s">
        <v>113</v>
      </c>
      <c r="BE105" s="129" t="s">
        <v>120</v>
      </c>
      <c r="BF105" s="129"/>
      <c r="BG105" s="129" t="s">
        <v>113</v>
      </c>
      <c r="BH105" s="129"/>
      <c r="BI105" s="129"/>
      <c r="BJ105" s="129"/>
      <c r="BK105" s="129" t="s">
        <v>113</v>
      </c>
      <c r="BL105" s="129"/>
      <c r="BM105" s="129"/>
      <c r="BN105" s="129"/>
      <c r="BO105" s="129"/>
      <c r="BP105" s="129"/>
      <c r="BQ105" s="129"/>
      <c r="BR105" s="129"/>
      <c r="BS105" s="129"/>
      <c r="BT105" s="129"/>
      <c r="BU105" s="129"/>
      <c r="BV105" s="129"/>
      <c r="BW105" s="129"/>
      <c r="BX105" s="129"/>
      <c r="BY105" s="129"/>
      <c r="BZ105" s="129"/>
      <c r="CA105" s="129"/>
      <c r="CB105" s="129"/>
      <c r="CC105" s="129"/>
      <c r="CD105" s="129"/>
      <c r="CE105" s="129"/>
      <c r="CF105" s="129"/>
      <c r="CG105" s="129"/>
      <c r="CH105" s="129"/>
      <c r="CI105" s="129"/>
      <c r="CJ105" s="129"/>
      <c r="CK105" s="129"/>
      <c r="CL105" s="129"/>
      <c r="CM105" s="129"/>
      <c r="CN105" s="129"/>
      <c r="CO105" s="129"/>
      <c r="CP105" s="129"/>
      <c r="CQ105" s="129"/>
      <c r="CR105" s="129"/>
      <c r="CS105" s="129" t="n">
        <f>COUNTIF(U105:CR105,"=√")</f>
        <v>12</v>
      </c>
      <c r="CT105" s="50"/>
      <c r="CU105" s="50"/>
    </row>
    <row r="106" s="50" customFormat="1" ht="16.5" customHeight="1">
      <c r="A106" s="112" t="n">
        <v>92</v>
      </c>
      <c r="B106" s="113" t="s">
        <v>265</v>
      </c>
      <c r="C106" s="113" t="s">
        <v>294</v>
      </c>
      <c r="D106" s="114" t="s">
        <v>128</v>
      </c>
      <c r="E106" s="129" t="s">
        <v>149</v>
      </c>
      <c r="F106" s="112"/>
      <c r="G106" s="112" t="s">
        <v>107</v>
      </c>
      <c r="H106" s="112" t="s">
        <v>122</v>
      </c>
      <c r="I106" s="136"/>
      <c r="J106" s="138" t="n">
        <v>12036486</v>
      </c>
      <c r="K106" s="112"/>
      <c r="L106" s="115"/>
      <c r="M106" s="112"/>
      <c r="N106" s="112"/>
      <c r="O106" s="62" t="n">
        <v>9</v>
      </c>
      <c r="P106" s="116" t="s">
        <v>111</v>
      </c>
      <c r="Q106" s="116"/>
      <c r="R106" s="116"/>
      <c r="S106" s="184" t="s">
        <v>124</v>
      </c>
      <c r="T106" s="116"/>
      <c r="U106" s="117"/>
      <c r="V106" s="117"/>
      <c r="W106" s="117"/>
      <c r="X106" s="117"/>
      <c r="Y106" s="117"/>
      <c r="Z106" s="118" t="s">
        <v>113</v>
      </c>
      <c r="AA106" s="118" t="s">
        <v>113</v>
      </c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 t="s">
        <v>113</v>
      </c>
      <c r="BE106" s="112" t="s">
        <v>114</v>
      </c>
      <c r="BF106" s="112"/>
      <c r="BG106" s="112"/>
      <c r="BH106" s="112"/>
      <c r="BI106" s="112"/>
      <c r="BJ106" s="112" t="s">
        <v>113</v>
      </c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 t="n">
        <f>COUNTIF(U106:CR106,"=√")</f>
        <v>4</v>
      </c>
      <c r="CT106" s="119" t="n">
        <v>46128.4199421296</v>
      </c>
      <c r="CU106" s="111" t="s">
        <v>333</v>
      </c>
    </row>
    <row r="107" s="50" customFormat="1" ht="16.5" customHeight="1">
      <c r="A107" s="129" t="n">
        <v>93</v>
      </c>
      <c r="B107" s="142" t="s">
        <v>265</v>
      </c>
      <c r="C107" s="142" t="s">
        <v>334</v>
      </c>
      <c r="D107" s="140" t="s">
        <v>335</v>
      </c>
      <c r="E107" s="129" t="s">
        <v>149</v>
      </c>
      <c r="F107" s="129"/>
      <c r="G107" s="129"/>
      <c r="H107" s="137" t="s">
        <v>122</v>
      </c>
      <c r="I107" s="131"/>
      <c r="J107" s="132" t="n">
        <v>12036478</v>
      </c>
      <c r="K107" s="137" t="s">
        <v>149</v>
      </c>
      <c r="L107" s="137"/>
      <c r="M107" s="129"/>
      <c r="N107" s="129"/>
      <c r="O107" s="104" t="n">
        <v>4</v>
      </c>
      <c r="P107" s="62" t="s">
        <v>111</v>
      </c>
      <c r="Q107" s="62"/>
      <c r="R107" s="62"/>
      <c r="S107" s="184"/>
      <c r="T107" s="62" t="s">
        <v>120</v>
      </c>
      <c r="U107" s="47" t="s">
        <v>113</v>
      </c>
      <c r="V107" s="47"/>
      <c r="W107" s="47"/>
      <c r="X107" s="47"/>
      <c r="Y107" s="47"/>
      <c r="Z107" s="47" t="s">
        <v>113</v>
      </c>
      <c r="AA107" s="47" t="s">
        <v>113</v>
      </c>
      <c r="AB107" s="47"/>
      <c r="AC107" s="47"/>
      <c r="AD107" s="47"/>
      <c r="AE107" s="47"/>
      <c r="AF107" s="47"/>
      <c r="AG107" s="47"/>
      <c r="AH107" s="47"/>
      <c r="AI107" s="47"/>
      <c r="AJ107" s="47"/>
      <c r="AK107" s="129"/>
      <c r="AL107" s="129"/>
      <c r="AM107" s="129"/>
      <c r="AN107" s="129"/>
      <c r="AO107" s="129"/>
      <c r="AP107" s="129" t="s">
        <v>113</v>
      </c>
      <c r="AQ107" s="129"/>
      <c r="AR107" s="129"/>
      <c r="AS107" s="129" t="s">
        <v>120</v>
      </c>
      <c r="AT107" s="129"/>
      <c r="AU107" s="129" t="s">
        <v>113</v>
      </c>
      <c r="AV107" s="129"/>
      <c r="AW107" s="129"/>
      <c r="AX107" s="129" t="s">
        <v>113</v>
      </c>
      <c r="AY107" s="129" t="s">
        <v>120</v>
      </c>
      <c r="AZ107" s="129"/>
      <c r="BA107" s="129"/>
      <c r="BB107" s="129"/>
      <c r="BC107" s="129"/>
      <c r="BD107" s="129" t="s">
        <v>113</v>
      </c>
      <c r="BE107" s="129" t="s">
        <v>120</v>
      </c>
      <c r="BF107" s="129"/>
      <c r="BG107" s="129" t="s">
        <v>113</v>
      </c>
      <c r="BH107" s="129"/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/>
      <c r="BU107" s="129"/>
      <c r="BV107" s="129"/>
      <c r="BW107" s="129"/>
      <c r="BX107" s="129"/>
      <c r="BY107" s="129"/>
      <c r="BZ107" s="129"/>
      <c r="CA107" s="129"/>
      <c r="CB107" s="129"/>
      <c r="CC107" s="129"/>
      <c r="CD107" s="129"/>
      <c r="CE107" s="129"/>
      <c r="CF107" s="129"/>
      <c r="CG107" s="129"/>
      <c r="CH107" s="129"/>
      <c r="CI107" s="129"/>
      <c r="CJ107" s="129"/>
      <c r="CK107" s="129"/>
      <c r="CL107" s="129"/>
      <c r="CM107" s="129"/>
      <c r="CN107" s="129"/>
      <c r="CO107" s="129"/>
      <c r="CP107" s="129"/>
      <c r="CQ107" s="129"/>
      <c r="CR107" s="129"/>
      <c r="CS107" s="129" t="n">
        <f>COUNTIF(U107:CR107,"=√")</f>
        <v>8</v>
      </c>
      <c r="CT107" s="50"/>
      <c r="CU107" s="50"/>
    </row>
    <row r="108" s="50" customFormat="1" ht="16.5" customHeight="1">
      <c r="A108" s="129" t="s">
        <v>336</v>
      </c>
      <c r="B108" s="142" t="s">
        <v>265</v>
      </c>
      <c r="C108" s="142" t="s">
        <v>334</v>
      </c>
      <c r="D108" s="143" t="s">
        <v>337</v>
      </c>
      <c r="E108" s="129" t="s">
        <v>149</v>
      </c>
      <c r="F108" s="129" t="s">
        <v>107</v>
      </c>
      <c r="G108" s="129" t="s">
        <v>107</v>
      </c>
      <c r="H108" s="129" t="s">
        <v>122</v>
      </c>
      <c r="I108" s="131"/>
      <c r="J108" s="131" t="n">
        <v>12036479</v>
      </c>
      <c r="K108" s="129" t="s">
        <v>338</v>
      </c>
      <c r="L108" s="143" t="s">
        <v>335</v>
      </c>
      <c r="M108" s="143" t="s">
        <v>339</v>
      </c>
      <c r="N108" s="129"/>
      <c r="O108" s="104" t="n">
        <v>4</v>
      </c>
      <c r="P108" s="62" t="s">
        <v>111</v>
      </c>
      <c r="Q108" s="62"/>
      <c r="R108" s="62"/>
      <c r="S108" s="184"/>
      <c r="T108" s="62" t="s">
        <v>120</v>
      </c>
      <c r="U108" s="47" t="s">
        <v>113</v>
      </c>
      <c r="V108" s="47"/>
      <c r="W108" s="47"/>
      <c r="X108" s="47"/>
      <c r="Y108" s="47"/>
      <c r="Z108" s="47" t="s">
        <v>113</v>
      </c>
      <c r="AA108" s="47" t="s">
        <v>113</v>
      </c>
      <c r="AB108" s="47"/>
      <c r="AC108" s="47"/>
      <c r="AD108" s="47"/>
      <c r="AE108" s="47"/>
      <c r="AF108" s="47"/>
      <c r="AG108" s="47"/>
      <c r="AH108" s="47"/>
      <c r="AI108" s="47"/>
      <c r="AJ108" s="47"/>
      <c r="AK108" s="129"/>
      <c r="AL108" s="129"/>
      <c r="AM108" s="129"/>
      <c r="AN108" s="129"/>
      <c r="AO108" s="129"/>
      <c r="AP108" s="129" t="s">
        <v>113</v>
      </c>
      <c r="AQ108" s="129"/>
      <c r="AR108" s="129"/>
      <c r="AS108" s="129" t="s">
        <v>120</v>
      </c>
      <c r="AT108" s="129"/>
      <c r="AU108" s="129" t="s">
        <v>113</v>
      </c>
      <c r="AV108" s="129"/>
      <c r="AW108" s="129"/>
      <c r="AX108" s="129" t="s">
        <v>113</v>
      </c>
      <c r="AY108" s="129" t="s">
        <v>120</v>
      </c>
      <c r="AZ108" s="129"/>
      <c r="BA108" s="129"/>
      <c r="BB108" s="129"/>
      <c r="BC108" s="129"/>
      <c r="BD108" s="129" t="s">
        <v>113</v>
      </c>
      <c r="BE108" s="129" t="s">
        <v>120</v>
      </c>
      <c r="BF108" s="129"/>
      <c r="BG108" s="129" t="s">
        <v>113</v>
      </c>
      <c r="BH108" s="129"/>
      <c r="BI108" s="129"/>
      <c r="BJ108" s="129"/>
      <c r="BK108" s="129" t="s">
        <v>113</v>
      </c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29"/>
      <c r="BY108" s="129"/>
      <c r="BZ108" s="129"/>
      <c r="CA108" s="129"/>
      <c r="CB108" s="129"/>
      <c r="CC108" s="129"/>
      <c r="CD108" s="129"/>
      <c r="CE108" s="129"/>
      <c r="CF108" s="129"/>
      <c r="CG108" s="129"/>
      <c r="CH108" s="129"/>
      <c r="CI108" s="129"/>
      <c r="CJ108" s="129"/>
      <c r="CK108" s="129"/>
      <c r="CL108" s="129"/>
      <c r="CM108" s="129"/>
      <c r="CN108" s="129"/>
      <c r="CO108" s="129"/>
      <c r="CP108" s="129"/>
      <c r="CQ108" s="129"/>
      <c r="CR108" s="129"/>
      <c r="CS108" s="129" t="n">
        <f>COUNTIF(U108:CR108,"=√")</f>
        <v>9</v>
      </c>
      <c r="CT108" s="50"/>
      <c r="CU108" s="50"/>
    </row>
    <row r="109" s="50" customFormat="1" ht="16.5" customHeight="1">
      <c r="A109" s="129" t="n">
        <v>95</v>
      </c>
      <c r="B109" s="142" t="s">
        <v>265</v>
      </c>
      <c r="C109" s="142" t="s">
        <v>324</v>
      </c>
      <c r="D109" s="140" t="s">
        <v>340</v>
      </c>
      <c r="E109" s="129" t="s">
        <v>341</v>
      </c>
      <c r="F109" s="137"/>
      <c r="G109" s="137"/>
      <c r="H109" s="137" t="s">
        <v>122</v>
      </c>
      <c r="I109" s="131"/>
      <c r="J109" s="132" t="n">
        <v>12036506</v>
      </c>
      <c r="K109" s="137"/>
      <c r="L109" s="137"/>
      <c r="M109" s="137"/>
      <c r="N109" s="137"/>
      <c r="O109" s="104" t="n">
        <v>4</v>
      </c>
      <c r="P109" s="62"/>
      <c r="Q109" s="62"/>
      <c r="R109" s="62"/>
      <c r="S109" s="184"/>
      <c r="T109" s="62" t="s">
        <v>120</v>
      </c>
      <c r="U109" s="47" t="s">
        <v>113</v>
      </c>
      <c r="V109" s="47"/>
      <c r="W109" s="47"/>
      <c r="X109" s="47"/>
      <c r="Y109" s="47"/>
      <c r="Z109" s="47" t="s">
        <v>113</v>
      </c>
      <c r="AA109" s="47" t="s">
        <v>113</v>
      </c>
      <c r="AB109" s="47"/>
      <c r="AC109" s="47"/>
      <c r="AD109" s="47"/>
      <c r="AE109" s="47"/>
      <c r="AF109" s="47"/>
      <c r="AG109" s="47"/>
      <c r="AH109" s="47"/>
      <c r="AI109" s="47"/>
      <c r="AJ109" s="47"/>
      <c r="AK109" s="129"/>
      <c r="AL109" s="129"/>
      <c r="AM109" s="129"/>
      <c r="AN109" s="129"/>
      <c r="AO109" s="129"/>
      <c r="AP109" s="129" t="s">
        <v>113</v>
      </c>
      <c r="AQ109" s="129" t="s">
        <v>113</v>
      </c>
      <c r="AR109" s="129"/>
      <c r="AS109" s="129" t="s">
        <v>120</v>
      </c>
      <c r="AT109" s="129"/>
      <c r="AU109" s="129" t="s">
        <v>113</v>
      </c>
      <c r="AV109" s="129" t="s">
        <v>113</v>
      </c>
      <c r="AW109" s="129"/>
      <c r="AX109" s="129" t="s">
        <v>113</v>
      </c>
      <c r="AY109" s="129" t="s">
        <v>120</v>
      </c>
      <c r="AZ109" s="129"/>
      <c r="BA109" s="129"/>
      <c r="BB109" s="129"/>
      <c r="BC109" s="129"/>
      <c r="BD109" s="129" t="s">
        <v>113</v>
      </c>
      <c r="BE109" s="129" t="s">
        <v>120</v>
      </c>
      <c r="BF109" s="129"/>
      <c r="BG109" s="129"/>
      <c r="BH109" s="129"/>
      <c r="BI109" s="129"/>
      <c r="BJ109" s="129"/>
      <c r="BK109" s="129" t="s">
        <v>113</v>
      </c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29"/>
      <c r="BY109" s="129"/>
      <c r="BZ109" s="129"/>
      <c r="CA109" s="129"/>
      <c r="CB109" s="129"/>
      <c r="CC109" s="129"/>
      <c r="CD109" s="129"/>
      <c r="CE109" s="129"/>
      <c r="CF109" s="129"/>
      <c r="CG109" s="129"/>
      <c r="CH109" s="129"/>
      <c r="CI109" s="129"/>
      <c r="CJ109" s="129"/>
      <c r="CK109" s="129"/>
      <c r="CL109" s="129"/>
      <c r="CM109" s="129"/>
      <c r="CN109" s="129"/>
      <c r="CO109" s="129"/>
      <c r="CP109" s="129"/>
      <c r="CQ109" s="129"/>
      <c r="CR109" s="129"/>
      <c r="CS109" s="129" t="n">
        <f>COUNTIF(U109:CR109,"=√")</f>
        <v>10</v>
      </c>
      <c r="CT109" s="50"/>
      <c r="CU109" s="50"/>
    </row>
    <row r="110" s="50" customFormat="1" ht="16.5" customHeight="1">
      <c r="A110" s="129" t="n">
        <v>96</v>
      </c>
      <c r="B110" s="142" t="s">
        <v>265</v>
      </c>
      <c r="C110" s="142" t="s">
        <v>324</v>
      </c>
      <c r="D110" s="140" t="s">
        <v>342</v>
      </c>
      <c r="E110" s="129" t="s">
        <v>341</v>
      </c>
      <c r="F110" s="137"/>
      <c r="G110" s="137"/>
      <c r="H110" s="137" t="s">
        <v>122</v>
      </c>
      <c r="I110" s="131"/>
      <c r="J110" s="132" t="n">
        <v>12036507</v>
      </c>
      <c r="K110" s="137"/>
      <c r="L110" s="137"/>
      <c r="M110" s="137"/>
      <c r="N110" s="137"/>
      <c r="O110" s="104" t="n">
        <v>4</v>
      </c>
      <c r="P110" s="62" t="s">
        <v>213</v>
      </c>
      <c r="Q110" s="62"/>
      <c r="R110" s="62"/>
      <c r="S110" s="184"/>
      <c r="T110" s="62" t="s">
        <v>120</v>
      </c>
      <c r="U110" s="47" t="s">
        <v>113</v>
      </c>
      <c r="V110" s="47"/>
      <c r="W110" s="47"/>
      <c r="X110" s="47"/>
      <c r="Y110" s="47"/>
      <c r="Z110" s="47" t="s">
        <v>113</v>
      </c>
      <c r="AA110" s="47" t="s">
        <v>113</v>
      </c>
      <c r="AB110" s="47"/>
      <c r="AC110" s="47"/>
      <c r="AD110" s="47"/>
      <c r="AE110" s="47"/>
      <c r="AF110" s="47"/>
      <c r="AG110" s="47"/>
      <c r="AH110" s="47"/>
      <c r="AI110" s="47"/>
      <c r="AJ110" s="47"/>
      <c r="AK110" s="129"/>
      <c r="AL110" s="129"/>
      <c r="AM110" s="129"/>
      <c r="AN110" s="129"/>
      <c r="AO110" s="129"/>
      <c r="AP110" s="129" t="s">
        <v>113</v>
      </c>
      <c r="AQ110" s="129" t="s">
        <v>113</v>
      </c>
      <c r="AR110" s="129"/>
      <c r="AS110" s="129" t="s">
        <v>120</v>
      </c>
      <c r="AT110" s="129"/>
      <c r="AU110" s="129" t="s">
        <v>113</v>
      </c>
      <c r="AV110" s="129" t="s">
        <v>113</v>
      </c>
      <c r="AW110" s="129"/>
      <c r="AX110" s="129" t="s">
        <v>113</v>
      </c>
      <c r="AY110" s="129" t="s">
        <v>120</v>
      </c>
      <c r="AZ110" s="129"/>
      <c r="BA110" s="129"/>
      <c r="BB110" s="129"/>
      <c r="BC110" s="129"/>
      <c r="BD110" s="129" t="s">
        <v>113</v>
      </c>
      <c r="BE110" s="129" t="s">
        <v>120</v>
      </c>
      <c r="BF110" s="129"/>
      <c r="BG110" s="129"/>
      <c r="BH110" s="129"/>
      <c r="BI110" s="129"/>
      <c r="BJ110" s="129"/>
      <c r="BK110" s="129" t="s">
        <v>113</v>
      </c>
      <c r="BL110" s="129"/>
      <c r="BM110" s="129"/>
      <c r="BN110" s="129"/>
      <c r="BO110" s="129"/>
      <c r="BP110" s="129"/>
      <c r="BQ110" s="129"/>
      <c r="BR110" s="129"/>
      <c r="BS110" s="129"/>
      <c r="BT110" s="129"/>
      <c r="BU110" s="129"/>
      <c r="BV110" s="129"/>
      <c r="BW110" s="129"/>
      <c r="BX110" s="129"/>
      <c r="BY110" s="129"/>
      <c r="BZ110" s="129"/>
      <c r="CA110" s="129"/>
      <c r="CB110" s="129"/>
      <c r="CC110" s="129"/>
      <c r="CD110" s="129"/>
      <c r="CE110" s="129"/>
      <c r="CF110" s="129"/>
      <c r="CG110" s="129"/>
      <c r="CH110" s="129"/>
      <c r="CI110" s="129"/>
      <c r="CJ110" s="129"/>
      <c r="CK110" s="129"/>
      <c r="CL110" s="129"/>
      <c r="CM110" s="129"/>
      <c r="CN110" s="129"/>
      <c r="CO110" s="129"/>
      <c r="CP110" s="129"/>
      <c r="CQ110" s="129"/>
      <c r="CR110" s="129"/>
      <c r="CS110" s="129" t="n">
        <f>COUNTIF(U110:CR110,"=√")</f>
        <v>10</v>
      </c>
      <c r="CT110" s="50"/>
      <c r="CU110" s="50"/>
    </row>
    <row r="111" s="50" customFormat="1" ht="16.5" customHeight="1">
      <c r="A111" s="90" t="n">
        <v>97</v>
      </c>
      <c r="B111" s="91" t="s">
        <v>265</v>
      </c>
      <c r="C111" s="91" t="s">
        <v>334</v>
      </c>
      <c r="D111" s="92" t="s">
        <v>343</v>
      </c>
      <c r="E111" s="129" t="s">
        <v>149</v>
      </c>
      <c r="F111" s="129"/>
      <c r="G111" s="129" t="s">
        <v>107</v>
      </c>
      <c r="H111" s="129" t="s">
        <v>122</v>
      </c>
      <c r="I111" s="131"/>
      <c r="J111" s="131" t="n">
        <v>12035877</v>
      </c>
      <c r="K111" s="129"/>
      <c r="L111" s="129"/>
      <c r="M111" s="129"/>
      <c r="N111" s="129"/>
      <c r="O111" s="62" t="n">
        <v>9</v>
      </c>
      <c r="P111" s="62"/>
      <c r="Q111" s="62"/>
      <c r="R111" s="62"/>
      <c r="S111" s="184" t="s">
        <v>124</v>
      </c>
      <c r="T111" s="62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 t="s">
        <v>113</v>
      </c>
      <c r="BE111" s="129" t="s">
        <v>120</v>
      </c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29"/>
      <c r="BS111" s="129"/>
      <c r="BT111" s="129"/>
      <c r="BU111" s="129"/>
      <c r="BV111" s="129"/>
      <c r="BW111" s="129"/>
      <c r="BX111" s="129"/>
      <c r="BY111" s="129"/>
      <c r="BZ111" s="129"/>
      <c r="CA111" s="129"/>
      <c r="CB111" s="129"/>
      <c r="CC111" s="129"/>
      <c r="CD111" s="129"/>
      <c r="CE111" s="129"/>
      <c r="CF111" s="129"/>
      <c r="CG111" s="129"/>
      <c r="CH111" s="129"/>
      <c r="CI111" s="129"/>
      <c r="CJ111" s="129"/>
      <c r="CK111" s="129"/>
      <c r="CL111" s="129"/>
      <c r="CM111" s="129"/>
      <c r="CN111" s="129"/>
      <c r="CO111" s="129"/>
      <c r="CP111" s="129"/>
      <c r="CQ111" s="129"/>
      <c r="CR111" s="129"/>
      <c r="CS111" s="129" t="n">
        <f>COUNTIF(U111:CR111,"=√")</f>
        <v>1</v>
      </c>
      <c r="CT111" s="50"/>
      <c r="CU111" s="50"/>
    </row>
    <row r="112" s="50" customFormat="1" ht="16.5" customHeight="1">
      <c r="A112" s="90" t="n">
        <v>98</v>
      </c>
      <c r="B112" s="91" t="s">
        <v>265</v>
      </c>
      <c r="C112" s="91" t="s">
        <v>334</v>
      </c>
      <c r="D112" s="92" t="s">
        <v>344</v>
      </c>
      <c r="E112" s="129" t="s">
        <v>149</v>
      </c>
      <c r="F112" s="129"/>
      <c r="G112" s="129" t="s">
        <v>107</v>
      </c>
      <c r="H112" s="129" t="s">
        <v>122</v>
      </c>
      <c r="I112" s="131"/>
      <c r="J112" s="131" t="n">
        <v>12036156</v>
      </c>
      <c r="K112" s="129" t="s">
        <v>345</v>
      </c>
      <c r="L112" s="129"/>
      <c r="M112" s="129"/>
      <c r="N112" s="129"/>
      <c r="O112" s="62" t="n">
        <v>9</v>
      </c>
      <c r="P112" s="62"/>
      <c r="Q112" s="62"/>
      <c r="R112" s="62"/>
      <c r="S112" s="184" t="s">
        <v>124</v>
      </c>
      <c r="T112" s="62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129"/>
      <c r="AL112" s="129"/>
      <c r="AM112" s="129"/>
      <c r="AN112" s="129"/>
      <c r="AO112" s="129"/>
      <c r="AP112" s="129" t="s">
        <v>113</v>
      </c>
      <c r="AQ112" s="129"/>
      <c r="AR112" s="129"/>
      <c r="AS112" s="129" t="s">
        <v>120</v>
      </c>
      <c r="AT112" s="129"/>
      <c r="AU112" s="129"/>
      <c r="AV112" s="129"/>
      <c r="AW112" s="129"/>
      <c r="AX112" s="129"/>
      <c r="AY112" s="129"/>
      <c r="AZ112" s="129"/>
      <c r="BA112" s="129"/>
      <c r="BB112" s="129"/>
      <c r="BC112" s="129"/>
      <c r="BD112" s="129" t="s">
        <v>113</v>
      </c>
      <c r="BE112" s="129" t="s">
        <v>120</v>
      </c>
      <c r="BF112" s="129"/>
      <c r="BG112" s="129" t="s">
        <v>113</v>
      </c>
      <c r="BH112" s="129"/>
      <c r="BI112" s="129"/>
      <c r="BJ112" s="129"/>
      <c r="BK112" s="129"/>
      <c r="BL112" s="129"/>
      <c r="BM112" s="129"/>
      <c r="BN112" s="129"/>
      <c r="BO112" s="129"/>
      <c r="BP112" s="129"/>
      <c r="BQ112" s="129"/>
      <c r="BR112" s="129"/>
      <c r="BS112" s="129"/>
      <c r="BT112" s="129"/>
      <c r="BU112" s="129"/>
      <c r="BV112" s="129"/>
      <c r="BW112" s="129"/>
      <c r="BX112" s="129"/>
      <c r="BY112" s="129"/>
      <c r="BZ112" s="129"/>
      <c r="CA112" s="129"/>
      <c r="CB112" s="129"/>
      <c r="CC112" s="129"/>
      <c r="CD112" s="129"/>
      <c r="CE112" s="129"/>
      <c r="CF112" s="129"/>
      <c r="CG112" s="129"/>
      <c r="CH112" s="129"/>
      <c r="CI112" s="129"/>
      <c r="CJ112" s="129"/>
      <c r="CK112" s="129"/>
      <c r="CL112" s="129"/>
      <c r="CM112" s="129"/>
      <c r="CN112" s="129"/>
      <c r="CO112" s="129"/>
      <c r="CP112" s="129"/>
      <c r="CQ112" s="129"/>
      <c r="CR112" s="129"/>
      <c r="CS112" s="129" t="n">
        <f>COUNTIF(U112:CR112,"=√")</f>
        <v>3</v>
      </c>
      <c r="CT112" s="50"/>
      <c r="CU112" s="50"/>
    </row>
    <row r="113" s="50" customFormat="1" ht="16.5" customHeight="1">
      <c r="A113" s="129" t="n">
        <v>99</v>
      </c>
      <c r="B113" s="142" t="s">
        <v>265</v>
      </c>
      <c r="C113" s="142" t="s">
        <v>334</v>
      </c>
      <c r="D113" s="143" t="s">
        <v>346</v>
      </c>
      <c r="E113" s="129" t="s">
        <v>149</v>
      </c>
      <c r="F113" s="129"/>
      <c r="G113" s="129" t="s">
        <v>218</v>
      </c>
      <c r="H113" s="129" t="s">
        <v>122</v>
      </c>
      <c r="I113" s="131"/>
      <c r="J113" s="131" t="n">
        <v>12036431</v>
      </c>
      <c r="K113" s="129"/>
      <c r="L113" s="129"/>
      <c r="M113" s="129"/>
      <c r="N113" s="129"/>
      <c r="O113" s="129" t="n">
        <v>10</v>
      </c>
      <c r="P113" s="129"/>
      <c r="Q113" s="129"/>
      <c r="R113" s="129"/>
      <c r="S113" s="185" t="s">
        <v>137</v>
      </c>
      <c r="T113" s="129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 t="s">
        <v>113</v>
      </c>
      <c r="BE113" s="129" t="s">
        <v>120</v>
      </c>
      <c r="BF113" s="129"/>
      <c r="BG113" s="129" t="s">
        <v>113</v>
      </c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 t="n">
        <f>COUNTIF(U113:CR113,"=√")</f>
        <v>2</v>
      </c>
      <c r="CT113" s="50"/>
      <c r="CU113" s="50"/>
    </row>
    <row r="114" s="50" customFormat="1" ht="16.5" customHeight="1">
      <c r="A114" s="129" t="n">
        <v>100</v>
      </c>
      <c r="B114" s="142" t="s">
        <v>265</v>
      </c>
      <c r="C114" s="142" t="s">
        <v>334</v>
      </c>
      <c r="D114" s="143" t="s">
        <v>347</v>
      </c>
      <c r="E114" s="129" t="s">
        <v>149</v>
      </c>
      <c r="F114" s="129"/>
      <c r="G114" s="129" t="s">
        <v>218</v>
      </c>
      <c r="H114" s="129" t="s">
        <v>122</v>
      </c>
      <c r="I114" s="131"/>
      <c r="J114" s="131" t="n">
        <v>12036432</v>
      </c>
      <c r="K114" s="129"/>
      <c r="L114" s="129"/>
      <c r="M114" s="129"/>
      <c r="N114" s="129"/>
      <c r="O114" s="129" t="n">
        <v>10</v>
      </c>
      <c r="P114" s="129"/>
      <c r="Q114" s="129"/>
      <c r="R114" s="129"/>
      <c r="S114" s="185" t="s">
        <v>137</v>
      </c>
      <c r="T114" s="129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 t="s">
        <v>113</v>
      </c>
      <c r="BE114" s="129" t="s">
        <v>120</v>
      </c>
      <c r="BF114" s="129"/>
      <c r="BG114" s="129" t="s">
        <v>113</v>
      </c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  <c r="CD114" s="129"/>
      <c r="CE114" s="129"/>
      <c r="CF114" s="129"/>
      <c r="CG114" s="129"/>
      <c r="CH114" s="129"/>
      <c r="CI114" s="129"/>
      <c r="CJ114" s="129"/>
      <c r="CK114" s="129"/>
      <c r="CL114" s="129"/>
      <c r="CM114" s="129"/>
      <c r="CN114" s="129"/>
      <c r="CO114" s="129"/>
      <c r="CP114" s="129"/>
      <c r="CQ114" s="129"/>
      <c r="CR114" s="129"/>
      <c r="CS114" s="129" t="n">
        <f>COUNTIF(U114:CR114,"=√")</f>
        <v>2</v>
      </c>
      <c r="CT114" s="50"/>
      <c r="CU114" s="50"/>
    </row>
    <row r="115" s="50" customFormat="1" ht="16.5" customHeight="1">
      <c r="A115" s="90" t="n">
        <v>101</v>
      </c>
      <c r="B115" s="91" t="s">
        <v>265</v>
      </c>
      <c r="C115" s="91" t="s">
        <v>334</v>
      </c>
      <c r="D115" s="92" t="s">
        <v>348</v>
      </c>
      <c r="E115" s="129" t="s">
        <v>149</v>
      </c>
      <c r="F115" s="129"/>
      <c r="G115" s="129" t="s">
        <v>218</v>
      </c>
      <c r="H115" s="129" t="s">
        <v>122</v>
      </c>
      <c r="I115" s="131"/>
      <c r="J115" s="131" t="n">
        <v>12036433</v>
      </c>
      <c r="K115" s="129"/>
      <c r="L115" s="129"/>
      <c r="M115" s="129"/>
      <c r="N115" s="129"/>
      <c r="O115" s="129" t="n">
        <v>10</v>
      </c>
      <c r="P115" s="129"/>
      <c r="Q115" s="129"/>
      <c r="R115" s="129"/>
      <c r="S115" s="185" t="s">
        <v>137</v>
      </c>
      <c r="T115" s="129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 t="s">
        <v>113</v>
      </c>
      <c r="BE115" s="129" t="s">
        <v>120</v>
      </c>
      <c r="BF115" s="129"/>
      <c r="BG115" s="129" t="s">
        <v>113</v>
      </c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 t="n">
        <f>COUNTIF(U115:CR115,"=√")</f>
        <v>2</v>
      </c>
      <c r="CT115" s="50"/>
      <c r="CU115" s="50"/>
    </row>
    <row r="116" s="50" customFormat="1" ht="16.5" customHeight="1">
      <c r="A116" s="129" t="n">
        <v>102</v>
      </c>
      <c r="B116" s="142" t="s">
        <v>265</v>
      </c>
      <c r="C116" s="142" t="s">
        <v>349</v>
      </c>
      <c r="D116" s="143" t="s">
        <v>349</v>
      </c>
      <c r="E116" s="129" t="s">
        <v>149</v>
      </c>
      <c r="F116" s="129"/>
      <c r="G116" s="129" t="s">
        <v>218</v>
      </c>
      <c r="H116" s="129" t="s">
        <v>122</v>
      </c>
      <c r="I116" s="131"/>
      <c r="J116" s="131" t="n">
        <v>12036470</v>
      </c>
      <c r="K116" s="129"/>
      <c r="L116" s="129"/>
      <c r="M116" s="129"/>
      <c r="N116" s="129"/>
      <c r="O116" s="104" t="n">
        <v>3</v>
      </c>
      <c r="P116" s="129" t="s">
        <v>111</v>
      </c>
      <c r="Q116" s="129"/>
      <c r="R116" s="129"/>
      <c r="S116" s="185" t="s">
        <v>137</v>
      </c>
      <c r="T116" s="129"/>
      <c r="U116" s="65" t="s">
        <v>113</v>
      </c>
      <c r="V116" s="47"/>
      <c r="W116" s="47"/>
      <c r="X116" s="47"/>
      <c r="Y116" s="47"/>
      <c r="Z116" s="47" t="s">
        <v>113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 t="s">
        <v>113</v>
      </c>
      <c r="AU116" s="129" t="s">
        <v>113</v>
      </c>
      <c r="AV116" s="129"/>
      <c r="AW116" s="129"/>
      <c r="AX116" s="129" t="s">
        <v>113</v>
      </c>
      <c r="AY116" s="129"/>
      <c r="AZ116" s="129"/>
      <c r="BA116" s="129"/>
      <c r="BB116" s="129"/>
      <c r="BC116" s="129"/>
      <c r="BD116" s="129" t="s">
        <v>113</v>
      </c>
      <c r="BE116" s="129" t="s">
        <v>120</v>
      </c>
      <c r="BF116" s="129"/>
      <c r="BG116" s="129"/>
      <c r="BH116" s="129"/>
      <c r="BI116" s="129"/>
      <c r="BJ116" s="129"/>
      <c r="BK116" s="129"/>
      <c r="BL116" s="129"/>
      <c r="BM116" s="129"/>
      <c r="BN116" s="129"/>
      <c r="BO116" s="129"/>
      <c r="BP116" s="129"/>
      <c r="BQ116" s="129"/>
      <c r="BR116" s="129"/>
      <c r="BS116" s="129"/>
      <c r="BT116" s="129"/>
      <c r="BU116" s="129"/>
      <c r="BV116" s="129"/>
      <c r="BW116" s="129"/>
      <c r="BX116" s="129"/>
      <c r="BY116" s="129"/>
      <c r="BZ116" s="129"/>
      <c r="CA116" s="129"/>
      <c r="CB116" s="129"/>
      <c r="CC116" s="129"/>
      <c r="CD116" s="129"/>
      <c r="CE116" s="129"/>
      <c r="CF116" s="129"/>
      <c r="CG116" s="129"/>
      <c r="CH116" s="129"/>
      <c r="CI116" s="129"/>
      <c r="CJ116" s="129"/>
      <c r="CK116" s="129"/>
      <c r="CL116" s="129"/>
      <c r="CM116" s="129"/>
      <c r="CN116" s="129"/>
      <c r="CO116" s="129"/>
      <c r="CP116" s="129"/>
      <c r="CQ116" s="129"/>
      <c r="CR116" s="129"/>
      <c r="CS116" s="129" t="n">
        <f>COUNTIF(U116:CR116,"=√")</f>
        <v>6</v>
      </c>
      <c r="CT116" s="50"/>
      <c r="CU116" s="50"/>
    </row>
    <row r="117" s="50" customFormat="1" ht="16.5" customHeight="1">
      <c r="A117" s="129" t="n">
        <v>103</v>
      </c>
      <c r="B117" s="142" t="s">
        <v>265</v>
      </c>
      <c r="C117" s="142" t="s">
        <v>334</v>
      </c>
      <c r="D117" s="143" t="s">
        <v>350</v>
      </c>
      <c r="E117" s="129" t="s">
        <v>149</v>
      </c>
      <c r="F117" s="129"/>
      <c r="G117" s="129" t="s">
        <v>218</v>
      </c>
      <c r="H117" s="129" t="s">
        <v>122</v>
      </c>
      <c r="I117" s="131"/>
      <c r="J117" s="131" t="n">
        <v>12036493</v>
      </c>
      <c r="K117" s="129"/>
      <c r="L117" s="129"/>
      <c r="M117" s="129"/>
      <c r="N117" s="129"/>
      <c r="O117" s="129" t="n">
        <v>10</v>
      </c>
      <c r="P117" s="129"/>
      <c r="Q117" s="129"/>
      <c r="R117" s="129"/>
      <c r="S117" s="185" t="s">
        <v>137</v>
      </c>
      <c r="T117" s="129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29"/>
      <c r="BC117" s="129"/>
      <c r="BD117" s="129" t="s">
        <v>113</v>
      </c>
      <c r="BE117" s="129" t="s">
        <v>120</v>
      </c>
      <c r="BF117" s="129"/>
      <c r="BG117" s="129"/>
      <c r="BH117" s="129"/>
      <c r="BI117" s="129"/>
      <c r="BJ117" s="129"/>
      <c r="BK117" s="129"/>
      <c r="BL117" s="129"/>
      <c r="BM117" s="129"/>
      <c r="BN117" s="129"/>
      <c r="BO117" s="129"/>
      <c r="BP117" s="129"/>
      <c r="BQ117" s="129"/>
      <c r="BR117" s="129"/>
      <c r="BS117" s="129"/>
      <c r="BT117" s="129"/>
      <c r="BU117" s="129"/>
      <c r="BV117" s="129"/>
      <c r="BW117" s="129"/>
      <c r="BX117" s="129"/>
      <c r="BY117" s="129"/>
      <c r="BZ117" s="129"/>
      <c r="CA117" s="129"/>
      <c r="CB117" s="129"/>
      <c r="CC117" s="129"/>
      <c r="CD117" s="129"/>
      <c r="CE117" s="129"/>
      <c r="CF117" s="129"/>
      <c r="CG117" s="129"/>
      <c r="CH117" s="129"/>
      <c r="CI117" s="129"/>
      <c r="CJ117" s="129"/>
      <c r="CK117" s="129"/>
      <c r="CL117" s="129"/>
      <c r="CM117" s="129"/>
      <c r="CN117" s="129"/>
      <c r="CO117" s="129"/>
      <c r="CP117" s="129"/>
      <c r="CQ117" s="129"/>
      <c r="CR117" s="129"/>
      <c r="CS117" s="129" t="n">
        <f>COUNTIF(U117:CR117,"=√")</f>
        <v>1</v>
      </c>
      <c r="CT117" s="50"/>
      <c r="CU117" s="50"/>
    </row>
    <row r="118" s="50" customFormat="1" ht="16.5" customHeight="1">
      <c r="A118" s="90" t="n">
        <v>104</v>
      </c>
      <c r="B118" s="91" t="s">
        <v>351</v>
      </c>
      <c r="C118" s="92" t="s">
        <v>352</v>
      </c>
      <c r="D118" s="93" t="s">
        <v>353</v>
      </c>
      <c r="E118" s="129" t="s">
        <v>354</v>
      </c>
      <c r="F118" s="129" t="s">
        <v>107</v>
      </c>
      <c r="G118" s="129" t="s">
        <v>107</v>
      </c>
      <c r="H118" s="129" t="s">
        <v>122</v>
      </c>
      <c r="I118" s="131"/>
      <c r="J118" s="131" t="n">
        <v>12036248</v>
      </c>
      <c r="K118" s="129" t="s">
        <v>355</v>
      </c>
      <c r="L118" s="129"/>
      <c r="M118" s="129"/>
      <c r="N118" s="129"/>
      <c r="O118" s="62" t="n">
        <v>5</v>
      </c>
      <c r="P118" s="62"/>
      <c r="Q118" s="62"/>
      <c r="R118" s="62"/>
      <c r="S118" s="184" t="s">
        <v>356</v>
      </c>
      <c r="T118" s="62" t="s">
        <v>112</v>
      </c>
      <c r="U118" s="47" t="s">
        <v>113</v>
      </c>
      <c r="V118" s="47"/>
      <c r="W118" s="47" t="s">
        <v>113</v>
      </c>
      <c r="X118" s="47"/>
      <c r="Y118" s="47"/>
      <c r="Z118" s="47"/>
      <c r="AA118" s="47"/>
      <c r="AB118" s="47" t="s">
        <v>113</v>
      </c>
      <c r="AC118" s="47"/>
      <c r="AD118" s="47"/>
      <c r="AE118" s="47"/>
      <c r="AF118" s="47"/>
      <c r="AG118" s="47"/>
      <c r="AH118" s="47"/>
      <c r="AI118" s="47"/>
      <c r="AJ118" s="47"/>
      <c r="AK118" s="129"/>
      <c r="AL118" s="129"/>
      <c r="AM118" s="129"/>
      <c r="AN118" s="129" t="s">
        <v>113</v>
      </c>
      <c r="AO118" s="129"/>
      <c r="AP118" s="129"/>
      <c r="AQ118" s="129"/>
      <c r="AR118" s="129"/>
      <c r="AS118" s="129"/>
      <c r="AT118" s="129"/>
      <c r="AU118" s="129"/>
      <c r="AV118" s="129" t="s">
        <v>113</v>
      </c>
      <c r="AW118" s="129"/>
      <c r="AX118" s="129" t="s">
        <v>113</v>
      </c>
      <c r="AY118" s="129"/>
      <c r="AZ118" s="129"/>
      <c r="BA118" s="129"/>
      <c r="BB118" s="129"/>
      <c r="BC118" s="129"/>
      <c r="BD118" s="129"/>
      <c r="BE118" s="129" t="s">
        <v>120</v>
      </c>
      <c r="BF118" s="129"/>
      <c r="BG118" s="129"/>
      <c r="BH118" s="129"/>
      <c r="BI118" s="129"/>
      <c r="BJ118" s="129"/>
      <c r="BK118" s="129"/>
      <c r="BL118" s="129"/>
      <c r="BM118" s="129"/>
      <c r="BN118" s="129"/>
      <c r="BO118" s="129"/>
      <c r="BP118" s="129"/>
      <c r="BQ118" s="129"/>
      <c r="BR118" s="129"/>
      <c r="BS118" s="129"/>
      <c r="BT118" s="129"/>
      <c r="BU118" s="129"/>
      <c r="BV118" s="129"/>
      <c r="BW118" s="129"/>
      <c r="BX118" s="129"/>
      <c r="BY118" s="129"/>
      <c r="BZ118" s="129"/>
      <c r="CA118" s="129"/>
      <c r="CB118" s="129"/>
      <c r="CC118" s="129"/>
      <c r="CD118" s="129"/>
      <c r="CE118" s="129"/>
      <c r="CF118" s="129"/>
      <c r="CG118" s="129"/>
      <c r="CH118" s="129"/>
      <c r="CI118" s="129"/>
      <c r="CJ118" s="129"/>
      <c r="CK118" s="129"/>
      <c r="CL118" s="129"/>
      <c r="CM118" s="129"/>
      <c r="CN118" s="129"/>
      <c r="CO118" s="129"/>
      <c r="CP118" s="129"/>
      <c r="CQ118" s="129"/>
      <c r="CR118" s="129"/>
      <c r="CS118" s="129" t="n">
        <f>COUNTIF(U118:CR118,"=√")</f>
        <v>6</v>
      </c>
      <c r="CT118" s="50"/>
      <c r="CU118" s="50"/>
    </row>
    <row r="119" s="50" customFormat="1" ht="16.5" customHeight="1">
      <c r="A119" s="129" t="n">
        <v>105</v>
      </c>
      <c r="B119" s="142" t="s">
        <v>351</v>
      </c>
      <c r="C119" s="143" t="s">
        <v>352</v>
      </c>
      <c r="D119" s="143" t="s">
        <v>357</v>
      </c>
      <c r="E119" s="129" t="s">
        <v>354</v>
      </c>
      <c r="F119" s="129" t="s">
        <v>107</v>
      </c>
      <c r="G119" s="129" t="s">
        <v>107</v>
      </c>
      <c r="H119" s="129" t="s">
        <v>122</v>
      </c>
      <c r="I119" s="131"/>
      <c r="J119" s="131" t="n">
        <v>12036249</v>
      </c>
      <c r="K119" s="129"/>
      <c r="L119" s="129"/>
      <c r="M119" s="129"/>
      <c r="N119" s="129"/>
      <c r="O119" s="62" t="n">
        <v>6</v>
      </c>
      <c r="P119" s="62" t="s">
        <v>111</v>
      </c>
      <c r="Q119" s="62"/>
      <c r="R119" s="62"/>
      <c r="S119" s="184"/>
      <c r="T119" s="62"/>
      <c r="U119" s="47" t="s">
        <v>113</v>
      </c>
      <c r="V119" s="47"/>
      <c r="W119" s="47" t="s">
        <v>113</v>
      </c>
      <c r="X119" s="47"/>
      <c r="Y119" s="47"/>
      <c r="Z119" s="47"/>
      <c r="AA119" s="47"/>
      <c r="AB119" s="47" t="s">
        <v>113</v>
      </c>
      <c r="AC119" s="47"/>
      <c r="AD119" s="47"/>
      <c r="AE119" s="47"/>
      <c r="AF119" s="47"/>
      <c r="AG119" s="47"/>
      <c r="AH119" s="47"/>
      <c r="AI119" s="47"/>
      <c r="AJ119" s="47"/>
      <c r="AK119" s="129"/>
      <c r="AL119" s="129"/>
      <c r="AM119" s="129"/>
      <c r="AN119" s="129" t="s">
        <v>113</v>
      </c>
      <c r="AO119" s="129"/>
      <c r="AP119" s="129"/>
      <c r="AQ119" s="129"/>
      <c r="AR119" s="129"/>
      <c r="AS119" s="129"/>
      <c r="AT119" s="129"/>
      <c r="AU119" s="129"/>
      <c r="AV119" s="129" t="s">
        <v>113</v>
      </c>
      <c r="AW119" s="129"/>
      <c r="AX119" s="129" t="s">
        <v>113</v>
      </c>
      <c r="AY119" s="129" t="s">
        <v>358</v>
      </c>
      <c r="AZ119" s="129"/>
      <c r="BA119" s="129"/>
      <c r="BB119" s="129"/>
      <c r="BC119" s="129"/>
      <c r="BD119" s="129"/>
      <c r="BE119" s="129" t="s">
        <v>120</v>
      </c>
      <c r="BF119" s="129"/>
      <c r="BG119" s="129"/>
      <c r="BH119" s="129"/>
      <c r="BI119" s="129"/>
      <c r="BJ119" s="129"/>
      <c r="BK119" s="129"/>
      <c r="BL119" s="129"/>
      <c r="BM119" s="129"/>
      <c r="BN119" s="129"/>
      <c r="BO119" s="129"/>
      <c r="BP119" s="129"/>
      <c r="BQ119" s="129"/>
      <c r="BR119" s="129"/>
      <c r="BS119" s="129"/>
      <c r="BT119" s="129"/>
      <c r="BU119" s="129"/>
      <c r="BV119" s="129"/>
      <c r="BW119" s="129"/>
      <c r="BX119" s="129"/>
      <c r="BY119" s="129"/>
      <c r="BZ119" s="129"/>
      <c r="CA119" s="129"/>
      <c r="CB119" s="129"/>
      <c r="CC119" s="129"/>
      <c r="CD119" s="129"/>
      <c r="CE119" s="129"/>
      <c r="CF119" s="129"/>
      <c r="CG119" s="129"/>
      <c r="CH119" s="129"/>
      <c r="CI119" s="129"/>
      <c r="CJ119" s="129"/>
      <c r="CK119" s="129"/>
      <c r="CL119" s="129"/>
      <c r="CM119" s="129"/>
      <c r="CN119" s="129"/>
      <c r="CO119" s="129"/>
      <c r="CP119" s="129"/>
      <c r="CQ119" s="129"/>
      <c r="CR119" s="129"/>
      <c r="CS119" s="129" t="n">
        <f>COUNTIF(U119:CR119,"=√")</f>
        <v>6</v>
      </c>
      <c r="CT119" s="50"/>
      <c r="CU119" s="50"/>
    </row>
    <row r="120" s="50" customFormat="1" ht="27.75" customHeight="1">
      <c r="A120" s="129" t="n">
        <v>106</v>
      </c>
      <c r="B120" s="142" t="s">
        <v>351</v>
      </c>
      <c r="C120" s="143" t="s">
        <v>352</v>
      </c>
      <c r="D120" s="143" t="s">
        <v>359</v>
      </c>
      <c r="E120" s="129" t="s">
        <v>354</v>
      </c>
      <c r="F120" s="129" t="s">
        <v>107</v>
      </c>
      <c r="G120" s="129" t="s">
        <v>107</v>
      </c>
      <c r="H120" s="129" t="s">
        <v>122</v>
      </c>
      <c r="I120" s="131"/>
      <c r="J120" s="131" t="n">
        <v>12036250</v>
      </c>
      <c r="K120" s="129" t="s">
        <v>360</v>
      </c>
      <c r="L120" s="129"/>
      <c r="M120" s="129"/>
      <c r="N120" s="129"/>
      <c r="O120" s="104" t="n">
        <v>5</v>
      </c>
      <c r="P120" s="62" t="s">
        <v>361</v>
      </c>
      <c r="Q120" s="62"/>
      <c r="R120" s="62"/>
      <c r="S120" s="184"/>
      <c r="T120" s="62" t="s">
        <v>112</v>
      </c>
      <c r="U120" s="47" t="s">
        <v>113</v>
      </c>
      <c r="V120" s="47"/>
      <c r="W120" s="47" t="s">
        <v>113</v>
      </c>
      <c r="X120" s="47"/>
      <c r="Y120" s="47"/>
      <c r="Z120" s="47"/>
      <c r="AA120" s="47"/>
      <c r="AB120" s="47" t="s">
        <v>113</v>
      </c>
      <c r="AC120" s="47"/>
      <c r="AD120" s="47"/>
      <c r="AE120" s="47"/>
      <c r="AF120" s="47"/>
      <c r="AG120" s="47"/>
      <c r="AH120" s="47"/>
      <c r="AI120" s="47"/>
      <c r="AJ120" s="47"/>
      <c r="AK120" s="129"/>
      <c r="AL120" s="129"/>
      <c r="AM120" s="129"/>
      <c r="AN120" s="129" t="s">
        <v>113</v>
      </c>
      <c r="AO120" s="129"/>
      <c r="AP120" s="129"/>
      <c r="AQ120" s="129"/>
      <c r="AR120" s="129"/>
      <c r="AS120" s="129"/>
      <c r="AT120" s="129"/>
      <c r="AU120" s="129"/>
      <c r="AV120" s="129" t="s">
        <v>113</v>
      </c>
      <c r="AW120" s="129"/>
      <c r="AX120" s="129" t="s">
        <v>113</v>
      </c>
      <c r="AY120" s="129"/>
      <c r="AZ120" s="129"/>
      <c r="BA120" s="129"/>
      <c r="BB120" s="129"/>
      <c r="BC120" s="129"/>
      <c r="BD120" s="129"/>
      <c r="BE120" s="129" t="s">
        <v>120</v>
      </c>
      <c r="BF120" s="129"/>
      <c r="BG120" s="129"/>
      <c r="BH120" s="129"/>
      <c r="BI120" s="129"/>
      <c r="BJ120" s="129"/>
      <c r="BK120" s="129"/>
      <c r="BL120" s="129"/>
      <c r="BM120" s="129"/>
      <c r="BN120" s="129"/>
      <c r="BO120" s="129"/>
      <c r="BP120" s="129"/>
      <c r="BQ120" s="129"/>
      <c r="BR120" s="129"/>
      <c r="BS120" s="129"/>
      <c r="BT120" s="129"/>
      <c r="BU120" s="129"/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/>
      <c r="CP120" s="129"/>
      <c r="CQ120" s="129"/>
      <c r="CR120" s="129"/>
      <c r="CS120" s="129" t="n">
        <f>COUNTIF(U120:CR120,"=√")</f>
        <v>6</v>
      </c>
      <c r="CT120" s="50"/>
      <c r="CU120" s="50"/>
    </row>
    <row r="121" s="50" customFormat="1" ht="16.5" customHeight="1">
      <c r="A121" s="129" t="n">
        <v>107</v>
      </c>
      <c r="B121" s="142" t="s">
        <v>351</v>
      </c>
      <c r="C121" s="143" t="s">
        <v>352</v>
      </c>
      <c r="D121" s="143" t="s">
        <v>362</v>
      </c>
      <c r="E121" s="129" t="s">
        <v>354</v>
      </c>
      <c r="F121" s="129"/>
      <c r="G121" s="129" t="s">
        <v>107</v>
      </c>
      <c r="H121" s="129" t="s">
        <v>122</v>
      </c>
      <c r="I121" s="131"/>
      <c r="J121" s="131" t="n">
        <v>12036251</v>
      </c>
      <c r="K121" s="129"/>
      <c r="L121" s="129"/>
      <c r="M121" s="129"/>
      <c r="N121" s="129"/>
      <c r="O121" s="62" t="n">
        <v>4</v>
      </c>
      <c r="P121" s="62"/>
      <c r="Q121" s="62"/>
      <c r="R121" s="62"/>
      <c r="S121" s="184"/>
      <c r="T121" s="62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129"/>
      <c r="AL121" s="129"/>
      <c r="AM121" s="129"/>
      <c r="AN121" s="129" t="s">
        <v>113</v>
      </c>
      <c r="AO121" s="129"/>
      <c r="AP121" s="129"/>
      <c r="AQ121" s="129"/>
      <c r="AR121" s="129"/>
      <c r="AS121" s="129"/>
      <c r="AT121" s="129"/>
      <c r="AU121" s="129"/>
      <c r="AV121" s="129" t="s">
        <v>113</v>
      </c>
      <c r="AW121" s="129"/>
      <c r="AX121" s="129" t="s">
        <v>113</v>
      </c>
      <c r="AY121" s="129" t="s">
        <v>282</v>
      </c>
      <c r="AZ121" s="129"/>
      <c r="BA121" s="129"/>
      <c r="BB121" s="129"/>
      <c r="BC121" s="129"/>
      <c r="BD121" s="129"/>
      <c r="BE121" s="129" t="s">
        <v>120</v>
      </c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 t="n">
        <f>COUNTIF(U121:CR121,"=√")</f>
        <v>3</v>
      </c>
      <c r="CT121" s="108" t="n">
        <v>46138.4507754629</v>
      </c>
      <c r="CU121" s="50" t="s">
        <v>274</v>
      </c>
    </row>
    <row r="122" s="50" customFormat="1" ht="115.25000000000001" customHeight="1">
      <c r="A122" s="129" t="n">
        <v>108</v>
      </c>
      <c r="B122" s="142" t="s">
        <v>351</v>
      </c>
      <c r="C122" s="143" t="s">
        <v>352</v>
      </c>
      <c r="D122" s="69" t="s">
        <v>363</v>
      </c>
      <c r="E122" s="129" t="s">
        <v>354</v>
      </c>
      <c r="F122" s="129" t="s">
        <v>107</v>
      </c>
      <c r="G122" s="129" t="s">
        <v>107</v>
      </c>
      <c r="H122" s="129" t="s">
        <v>122</v>
      </c>
      <c r="I122" s="131"/>
      <c r="J122" s="131" t="n">
        <v>12036252</v>
      </c>
      <c r="K122" s="129"/>
      <c r="L122" s="129"/>
      <c r="M122" s="129"/>
      <c r="N122" s="129"/>
      <c r="O122" s="104" t="n">
        <v>3</v>
      </c>
      <c r="P122" s="62" t="s">
        <v>111</v>
      </c>
      <c r="Q122" s="62"/>
      <c r="R122" s="62"/>
      <c r="S122" s="184"/>
      <c r="T122" s="62" t="s">
        <v>112</v>
      </c>
      <c r="U122" s="47" t="s">
        <v>113</v>
      </c>
      <c r="V122" s="47"/>
      <c r="W122" s="47"/>
      <c r="X122" s="47"/>
      <c r="Y122" s="47"/>
      <c r="Z122" s="47"/>
      <c r="AA122" s="47"/>
      <c r="AB122" s="47" t="s">
        <v>113</v>
      </c>
      <c r="AC122" s="47"/>
      <c r="AD122" s="47"/>
      <c r="AE122" s="47"/>
      <c r="AF122" s="47"/>
      <c r="AG122" s="47"/>
      <c r="AH122" s="47"/>
      <c r="AI122" s="47"/>
      <c r="AJ122" s="47"/>
      <c r="AK122" s="129"/>
      <c r="AL122" s="129"/>
      <c r="AM122" s="129"/>
      <c r="AN122" s="62" t="s">
        <v>269</v>
      </c>
      <c r="AO122" s="62" t="s">
        <v>270</v>
      </c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129"/>
      <c r="BE122" s="129" t="s">
        <v>120</v>
      </c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129"/>
      <c r="BQ122" s="129"/>
      <c r="BR122" s="129"/>
      <c r="BS122" s="129"/>
      <c r="BT122" s="129"/>
      <c r="BU122" s="129"/>
      <c r="BV122" s="129"/>
      <c r="BW122" s="129"/>
      <c r="BX122" s="129"/>
      <c r="BY122" s="129"/>
      <c r="BZ122" s="129"/>
      <c r="CA122" s="129"/>
      <c r="CB122" s="129"/>
      <c r="CC122" s="129"/>
      <c r="CD122" s="129"/>
      <c r="CE122" s="129"/>
      <c r="CF122" s="129"/>
      <c r="CG122" s="129" t="s">
        <v>197</v>
      </c>
      <c r="CH122" s="129"/>
      <c r="CI122" s="129"/>
      <c r="CJ122" s="129"/>
      <c r="CK122" s="129"/>
      <c r="CL122" s="129"/>
      <c r="CM122" s="129"/>
      <c r="CN122" s="129"/>
      <c r="CO122" s="129"/>
      <c r="CP122" s="129"/>
      <c r="CQ122" s="129"/>
      <c r="CR122" s="129"/>
      <c r="CS122" s="129" t="n">
        <f>COUNTIF(U122:CR122,"=√")</f>
        <v>2</v>
      </c>
      <c r="CT122" s="50"/>
      <c r="CU122" s="50"/>
    </row>
    <row r="123" s="50" customFormat="1" ht="16.5" customHeight="1">
      <c r="A123" s="129" t="n">
        <v>109</v>
      </c>
      <c r="B123" s="142" t="s">
        <v>351</v>
      </c>
      <c r="C123" s="143" t="s">
        <v>352</v>
      </c>
      <c r="D123" s="143" t="s">
        <v>364</v>
      </c>
      <c r="E123" s="129" t="s">
        <v>354</v>
      </c>
      <c r="F123" s="129" t="s">
        <v>107</v>
      </c>
      <c r="G123" s="129" t="s">
        <v>107</v>
      </c>
      <c r="H123" s="129" t="s">
        <v>122</v>
      </c>
      <c r="I123" s="131"/>
      <c r="J123" s="131" t="n">
        <v>12036253</v>
      </c>
      <c r="K123" s="129"/>
      <c r="L123" s="129"/>
      <c r="M123" s="129"/>
      <c r="N123" s="129"/>
      <c r="O123" s="62" t="n">
        <v>9</v>
      </c>
      <c r="P123" s="62"/>
      <c r="Q123" s="62"/>
      <c r="R123" s="62"/>
      <c r="S123" s="184"/>
      <c r="T123" s="62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129"/>
      <c r="AL123" s="129"/>
      <c r="AM123" s="129"/>
      <c r="AN123" s="129" t="s">
        <v>113</v>
      </c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 t="s">
        <v>120</v>
      </c>
      <c r="BF123" s="129"/>
      <c r="BG123" s="129"/>
      <c r="BH123" s="129"/>
      <c r="BI123" s="129"/>
      <c r="BJ123" s="129"/>
      <c r="BK123" s="129"/>
      <c r="BL123" s="129"/>
      <c r="BM123" s="129"/>
      <c r="BN123" s="129"/>
      <c r="BO123" s="129"/>
      <c r="BP123" s="129"/>
      <c r="BQ123" s="129"/>
      <c r="BR123" s="129"/>
      <c r="BS123" s="129"/>
      <c r="BT123" s="129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 t="n">
        <f>COUNTIF(U123:CR123,"=√")</f>
        <v>1</v>
      </c>
      <c r="CT123" s="50"/>
      <c r="CU123" s="50"/>
    </row>
    <row r="124" s="50" customFormat="1" ht="16.5" customHeight="1">
      <c r="A124" s="129" t="n">
        <v>110</v>
      </c>
      <c r="B124" s="142" t="s">
        <v>351</v>
      </c>
      <c r="C124" s="143" t="s">
        <v>352</v>
      </c>
      <c r="D124" s="143" t="s">
        <v>365</v>
      </c>
      <c r="E124" s="129" t="s">
        <v>354</v>
      </c>
      <c r="F124" s="129"/>
      <c r="G124" s="129" t="s">
        <v>107</v>
      </c>
      <c r="H124" s="129" t="s">
        <v>122</v>
      </c>
      <c r="I124" s="131"/>
      <c r="J124" s="131" t="n">
        <v>12036254</v>
      </c>
      <c r="K124" s="129"/>
      <c r="L124" s="129"/>
      <c r="M124" s="129"/>
      <c r="N124" s="129"/>
      <c r="O124" s="62" t="n">
        <v>4</v>
      </c>
      <c r="P124" s="62" t="s">
        <v>111</v>
      </c>
      <c r="Q124" s="62"/>
      <c r="R124" s="62"/>
      <c r="S124" s="184"/>
      <c r="T124" s="62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129"/>
      <c r="AL124" s="129"/>
      <c r="AM124" s="129"/>
      <c r="AN124" s="129" t="s">
        <v>113</v>
      </c>
      <c r="AO124" s="129"/>
      <c r="AP124" s="129"/>
      <c r="AQ124" s="129"/>
      <c r="AR124" s="129"/>
      <c r="AS124" s="129"/>
      <c r="AT124" s="129"/>
      <c r="AU124" s="129"/>
      <c r="AV124" s="129" t="s">
        <v>113</v>
      </c>
      <c r="AW124" s="129"/>
      <c r="AX124" s="129" t="s">
        <v>113</v>
      </c>
      <c r="AY124" s="129" t="s">
        <v>282</v>
      </c>
      <c r="AZ124" s="129"/>
      <c r="BA124" s="129"/>
      <c r="BB124" s="129"/>
      <c r="BC124" s="129"/>
      <c r="BD124" s="129"/>
      <c r="BE124" s="129" t="s">
        <v>120</v>
      </c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 t="n">
        <f>COUNTIF(U124:CR124,"=√")</f>
        <v>3</v>
      </c>
      <c r="CT124" s="108" t="n">
        <v>46138.4507754629</v>
      </c>
      <c r="CU124" s="50" t="s">
        <v>274</v>
      </c>
    </row>
    <row r="125" s="50" customFormat="1" ht="16.5" customHeight="1">
      <c r="A125" s="129" t="n">
        <v>111</v>
      </c>
      <c r="B125" s="10" t="s">
        <v>351</v>
      </c>
      <c r="C125" s="11" t="s">
        <v>352</v>
      </c>
      <c r="D125" s="11" t="s">
        <v>366</v>
      </c>
      <c r="E125" s="129" t="s">
        <v>354</v>
      </c>
      <c r="F125" s="50"/>
      <c r="G125" s="50" t="s">
        <v>107</v>
      </c>
      <c r="H125" s="50" t="s">
        <v>122</v>
      </c>
      <c r="I125" s="50"/>
      <c r="J125" s="50"/>
      <c r="K125" s="50"/>
      <c r="L125" s="50"/>
      <c r="M125" s="47"/>
      <c r="N125" s="47"/>
      <c r="O125" s="62" t="n">
        <v>9</v>
      </c>
      <c r="P125" s="47"/>
      <c r="Q125" s="47"/>
      <c r="R125" s="47"/>
      <c r="S125" s="186"/>
      <c r="T125" s="47"/>
      <c r="U125" s="47"/>
      <c r="V125" s="47"/>
      <c r="W125" s="47"/>
      <c r="X125" s="47"/>
      <c r="Y125" s="47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129" t="s">
        <v>113</v>
      </c>
      <c r="AO125" s="50"/>
      <c r="AP125" s="50"/>
      <c r="AQ125" s="50"/>
      <c r="AR125" s="50"/>
      <c r="AS125" s="50"/>
      <c r="AT125" s="50"/>
      <c r="AU125" s="50"/>
      <c r="AV125" s="129" t="s">
        <v>113</v>
      </c>
      <c r="AW125" s="50"/>
      <c r="AX125" s="129" t="s">
        <v>113</v>
      </c>
      <c r="AY125" s="129" t="s">
        <v>282</v>
      </c>
      <c r="AZ125" s="129"/>
      <c r="BA125" s="129"/>
      <c r="BB125" s="129"/>
      <c r="BC125" s="129"/>
      <c r="BD125" s="129"/>
      <c r="BE125" s="129" t="s">
        <v>120</v>
      </c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 t="n">
        <f>COUNTIF(U125:CR125,"=√")</f>
        <v>3</v>
      </c>
      <c r="CT125" s="108" t="n">
        <v>46138.4507754629</v>
      </c>
      <c r="CU125" s="50" t="s">
        <v>274</v>
      </c>
    </row>
    <row r="126" s="50" customFormat="1" ht="16.5" customHeight="1">
      <c r="A126" s="129" t="n">
        <v>112</v>
      </c>
      <c r="B126" s="142" t="s">
        <v>351</v>
      </c>
      <c r="C126" s="143" t="s">
        <v>352</v>
      </c>
      <c r="D126" s="143" t="s">
        <v>367</v>
      </c>
      <c r="E126" s="129" t="s">
        <v>354</v>
      </c>
      <c r="F126" s="129"/>
      <c r="G126" s="129" t="s">
        <v>107</v>
      </c>
      <c r="H126" s="129" t="s">
        <v>122</v>
      </c>
      <c r="I126" s="131"/>
      <c r="J126" s="131" t="s">
        <v>368</v>
      </c>
      <c r="K126" s="129"/>
      <c r="L126" s="129"/>
      <c r="M126" s="129"/>
      <c r="N126" s="129"/>
      <c r="O126" s="62" t="n">
        <v>9</v>
      </c>
      <c r="P126" s="62" t="n">
        <v>3</v>
      </c>
      <c r="Q126" s="62"/>
      <c r="R126" s="62"/>
      <c r="S126" s="184"/>
      <c r="T126" s="62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129"/>
      <c r="AL126" s="129"/>
      <c r="AM126" s="129"/>
      <c r="AN126" s="129" t="s">
        <v>113</v>
      </c>
      <c r="AO126" s="129"/>
      <c r="AP126" s="129"/>
      <c r="AQ126" s="129"/>
      <c r="AR126" s="129"/>
      <c r="AS126" s="129" t="s">
        <v>112</v>
      </c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 t="s">
        <v>120</v>
      </c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 t="n">
        <f>COUNTIF(U126:CR126,"=√")</f>
        <v>1</v>
      </c>
      <c r="CT126" s="50"/>
      <c r="CU126" s="50"/>
    </row>
    <row r="127" s="50" customFormat="1" ht="16.5" customHeight="1">
      <c r="A127" s="129" t="n">
        <v>239</v>
      </c>
      <c r="B127" s="142" t="s">
        <v>351</v>
      </c>
      <c r="C127" s="143" t="s">
        <v>352</v>
      </c>
      <c r="D127" s="143" t="s">
        <v>369</v>
      </c>
      <c r="E127" s="129" t="s">
        <v>354</v>
      </c>
      <c r="F127" s="129"/>
      <c r="G127" s="129" t="s">
        <v>107</v>
      </c>
      <c r="H127" s="129" t="s">
        <v>122</v>
      </c>
      <c r="I127" s="131"/>
      <c r="J127" s="131"/>
      <c r="K127" s="129"/>
      <c r="L127" s="129"/>
      <c r="M127" s="129"/>
      <c r="N127" s="129"/>
      <c r="O127" s="62" t="n">
        <v>9</v>
      </c>
      <c r="P127" s="62"/>
      <c r="Q127" s="62"/>
      <c r="R127" s="62"/>
      <c r="S127" s="184"/>
      <c r="T127" s="62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129"/>
      <c r="AL127" s="129"/>
      <c r="AM127" s="129"/>
      <c r="AN127" s="129" t="s">
        <v>113</v>
      </c>
      <c r="AO127" s="129"/>
      <c r="AP127" s="129"/>
      <c r="AQ127" s="129"/>
      <c r="AR127" s="129"/>
      <c r="AS127" s="129" t="s">
        <v>112</v>
      </c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 t="s">
        <v>120</v>
      </c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 t="n">
        <f>COUNTIF(U127:CR127,"=√")</f>
        <v>1</v>
      </c>
      <c r="CT127" s="50"/>
      <c r="CU127" s="50"/>
    </row>
    <row r="128" s="122" customFormat="1" ht="16.5" customHeight="1">
      <c r="A128" s="43" t="n">
        <v>113</v>
      </c>
      <c r="B128" s="107" t="s">
        <v>351</v>
      </c>
      <c r="C128" s="170" t="s">
        <v>352</v>
      </c>
      <c r="D128" s="170" t="s">
        <v>357</v>
      </c>
      <c r="E128" s="129" t="s">
        <v>354</v>
      </c>
      <c r="F128" s="122" t="s">
        <v>107</v>
      </c>
      <c r="G128" s="122" t="s">
        <v>107</v>
      </c>
      <c r="H128" s="122" t="s">
        <v>122</v>
      </c>
      <c r="K128" s="122" t="s">
        <v>370</v>
      </c>
      <c r="M128" s="53"/>
      <c r="N128" s="53"/>
      <c r="O128" s="97" t="n">
        <v>9</v>
      </c>
      <c r="P128" s="53"/>
      <c r="Q128" s="53"/>
      <c r="R128" s="53"/>
      <c r="S128" s="187"/>
      <c r="T128" s="53"/>
      <c r="U128" s="53"/>
      <c r="V128" s="53"/>
      <c r="W128" s="53"/>
      <c r="X128" s="53"/>
      <c r="Y128" s="53"/>
      <c r="AV128" s="154" t="s">
        <v>113</v>
      </c>
      <c r="AX128" s="154" t="s">
        <v>113</v>
      </c>
      <c r="AZ128" s="154"/>
      <c r="BA128" s="154"/>
      <c r="BB128" s="154"/>
      <c r="BC128" s="154"/>
      <c r="BD128" s="154"/>
      <c r="BE128" s="154" t="s">
        <v>120</v>
      </c>
      <c r="BF128" s="154"/>
      <c r="BG128" s="154"/>
      <c r="BH128" s="154"/>
      <c r="BI128" s="154"/>
      <c r="BJ128" s="154"/>
      <c r="BK128" s="154"/>
      <c r="BL128" s="154"/>
      <c r="BM128" s="154"/>
      <c r="BN128" s="154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  <c r="CK128" s="154"/>
      <c r="CL128" s="154"/>
      <c r="CM128" s="154"/>
      <c r="CN128" s="154"/>
      <c r="CO128" s="154"/>
      <c r="CP128" s="154"/>
      <c r="CQ128" s="154"/>
      <c r="CR128" s="154"/>
      <c r="CS128" s="154" t="n">
        <f>COUNTIF(U128:CR128,"=√")</f>
        <v>2</v>
      </c>
      <c r="CT128" s="154"/>
    </row>
    <row r="129" s="50" customFormat="1" ht="16.5" customHeight="1">
      <c r="A129" s="129" t="n">
        <v>114</v>
      </c>
      <c r="B129" s="148" t="s">
        <v>351</v>
      </c>
      <c r="C129" s="147" t="s">
        <v>352</v>
      </c>
      <c r="D129" s="147" t="s">
        <v>371</v>
      </c>
      <c r="E129" s="129" t="s">
        <v>354</v>
      </c>
      <c r="F129" s="130" t="s">
        <v>107</v>
      </c>
      <c r="G129" s="130" t="s">
        <v>107</v>
      </c>
      <c r="H129" s="130" t="s">
        <v>122</v>
      </c>
      <c r="I129" s="131"/>
      <c r="J129" s="141" t="n">
        <v>12036391</v>
      </c>
      <c r="K129" s="130" t="s">
        <v>372</v>
      </c>
      <c r="L129" s="129"/>
      <c r="M129" s="129"/>
      <c r="N129" s="129"/>
      <c r="O129" s="104" t="n">
        <v>5</v>
      </c>
      <c r="P129" s="62" t="s">
        <v>213</v>
      </c>
      <c r="Q129" s="62"/>
      <c r="R129" s="62"/>
      <c r="S129" s="184"/>
      <c r="T129" s="62" t="s">
        <v>112</v>
      </c>
      <c r="U129" s="47" t="s">
        <v>113</v>
      </c>
      <c r="V129" s="47"/>
      <c r="W129" s="47" t="s">
        <v>113</v>
      </c>
      <c r="X129" s="47"/>
      <c r="Y129" s="47"/>
      <c r="Z129" s="47"/>
      <c r="AA129" s="47"/>
      <c r="AB129" s="47" t="s">
        <v>113</v>
      </c>
      <c r="AC129" s="47"/>
      <c r="AD129" s="47"/>
      <c r="AE129" s="47"/>
      <c r="AF129" s="47"/>
      <c r="AG129" s="47"/>
      <c r="AH129" s="47"/>
      <c r="AI129" s="47"/>
      <c r="AJ129" s="47"/>
      <c r="AK129" s="129"/>
      <c r="AL129" s="129"/>
      <c r="AM129" s="129"/>
      <c r="AN129" s="129" t="s">
        <v>113</v>
      </c>
      <c r="AO129" s="129"/>
      <c r="AP129" s="129"/>
      <c r="AQ129" s="129"/>
      <c r="AR129" s="129"/>
      <c r="AS129" s="129"/>
      <c r="AT129" s="129"/>
      <c r="AU129" s="129"/>
      <c r="AV129" s="129" t="s">
        <v>113</v>
      </c>
      <c r="AW129" s="129"/>
      <c r="AX129" s="129" t="s">
        <v>113</v>
      </c>
      <c r="AY129" s="129"/>
      <c r="AZ129" s="129"/>
      <c r="BA129" s="129"/>
      <c r="BB129" s="129"/>
      <c r="BC129" s="129"/>
      <c r="BD129" s="129"/>
      <c r="BE129" s="129" t="s">
        <v>120</v>
      </c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 t="n">
        <f>COUNTIF(U129:CR129,"=√")</f>
        <v>6</v>
      </c>
      <c r="CT129" s="50"/>
      <c r="CU129" s="50"/>
    </row>
    <row r="130" s="50" customFormat="1" ht="62.96428571428572" customHeight="1">
      <c r="A130" s="129" t="n">
        <v>115</v>
      </c>
      <c r="B130" s="142" t="s">
        <v>351</v>
      </c>
      <c r="C130" s="142" t="s">
        <v>373</v>
      </c>
      <c r="D130" s="69" t="s">
        <v>373</v>
      </c>
      <c r="E130" s="129" t="s">
        <v>354</v>
      </c>
      <c r="F130" s="129" t="s">
        <v>107</v>
      </c>
      <c r="G130" s="129" t="s">
        <v>107</v>
      </c>
      <c r="H130" s="129" t="s">
        <v>122</v>
      </c>
      <c r="I130" s="131"/>
      <c r="J130" s="131" t="n">
        <v>12036263</v>
      </c>
      <c r="K130" s="129"/>
      <c r="L130" s="129"/>
      <c r="M130" s="129"/>
      <c r="N130" s="129"/>
      <c r="O130" s="62" t="n">
        <v>2</v>
      </c>
      <c r="P130" s="62" t="s">
        <v>111</v>
      </c>
      <c r="Q130" s="62"/>
      <c r="R130" s="62"/>
      <c r="S130" s="184" t="s">
        <v>356</v>
      </c>
      <c r="T130" s="62" t="s">
        <v>374</v>
      </c>
      <c r="U130" s="47" t="s">
        <v>113</v>
      </c>
      <c r="V130" s="47"/>
      <c r="W130" s="47"/>
      <c r="X130" s="47"/>
      <c r="Y130" s="47"/>
      <c r="Z130" s="47" t="s">
        <v>113</v>
      </c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129"/>
      <c r="AL130" s="129"/>
      <c r="AM130" s="129"/>
      <c r="AN130" s="129"/>
      <c r="AO130" s="129"/>
      <c r="AP130" s="129"/>
      <c r="AQ130" s="129" t="s">
        <v>113</v>
      </c>
      <c r="AR130" s="129"/>
      <c r="AS130" s="129" t="s">
        <v>375</v>
      </c>
      <c r="AT130" s="129"/>
      <c r="AU130" s="129"/>
      <c r="AV130" s="129" t="s">
        <v>113</v>
      </c>
      <c r="AW130" s="129"/>
      <c r="AX130" s="129" t="s">
        <v>113</v>
      </c>
      <c r="AY130" s="129"/>
      <c r="AZ130" s="129"/>
      <c r="BA130" s="129" t="s">
        <v>113</v>
      </c>
      <c r="BB130" s="129"/>
      <c r="BC130" s="129"/>
      <c r="BD130" s="129" t="s">
        <v>113</v>
      </c>
      <c r="BE130" s="129" t="s">
        <v>120</v>
      </c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 t="n">
        <f>COUNTIF(U130:CR130,"=√")</f>
        <v>7</v>
      </c>
      <c r="CT130" s="50"/>
      <c r="CU130" s="50"/>
    </row>
    <row r="131" s="127" customFormat="1" ht="16.5" customHeight="1">
      <c r="A131" s="129" t="n">
        <v>282</v>
      </c>
      <c r="B131" s="137"/>
      <c r="C131" s="137"/>
      <c r="D131" s="140" t="s">
        <v>376</v>
      </c>
      <c r="E131" s="129" t="s">
        <v>354</v>
      </c>
      <c r="F131" s="137" t="s">
        <v>107</v>
      </c>
      <c r="G131" s="129" t="s">
        <v>107</v>
      </c>
      <c r="H131" s="137" t="s">
        <v>122</v>
      </c>
      <c r="I131" s="132"/>
      <c r="J131" s="132" t="n">
        <v>12036460</v>
      </c>
      <c r="K131" s="137"/>
      <c r="L131" s="137"/>
      <c r="M131" s="137"/>
      <c r="N131" s="137"/>
      <c r="O131" s="62" t="n">
        <v>1</v>
      </c>
      <c r="P131" s="62" t="s">
        <v>111</v>
      </c>
      <c r="Q131" s="129"/>
      <c r="R131" s="129"/>
      <c r="S131" s="185"/>
      <c r="T131" s="129" t="s">
        <v>112</v>
      </c>
      <c r="U131" s="47" t="s">
        <v>113</v>
      </c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37"/>
      <c r="AL131" s="137"/>
      <c r="AM131" s="137"/>
      <c r="AN131" s="137"/>
      <c r="AO131" s="137"/>
      <c r="AP131" s="137"/>
      <c r="AQ131" s="137" t="s">
        <v>113</v>
      </c>
      <c r="AR131" s="137"/>
      <c r="AS131" s="129"/>
      <c r="AT131" s="137"/>
      <c r="AU131" s="137"/>
      <c r="AV131" s="137" t="s">
        <v>113</v>
      </c>
      <c r="AW131" s="137"/>
      <c r="AX131" s="137" t="s">
        <v>113</v>
      </c>
      <c r="AY131" s="129" t="s">
        <v>112</v>
      </c>
      <c r="AZ131" s="137"/>
      <c r="BA131" s="137"/>
      <c r="BB131" s="137"/>
      <c r="BC131" s="137"/>
      <c r="BD131" s="137" t="s">
        <v>113</v>
      </c>
      <c r="BE131" s="129" t="s">
        <v>120</v>
      </c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7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 t="n">
        <f>COUNTIF(U131:CR131,"=√")</f>
        <v>5</v>
      </c>
      <c r="CT131" s="202" t="n">
        <v>46138.4566319444</v>
      </c>
      <c r="CU131" s="127" t="s">
        <v>377</v>
      </c>
    </row>
    <row r="132" s="50" customFormat="1" ht="16.5" customHeight="1">
      <c r="A132" s="129" t="n">
        <v>116</v>
      </c>
      <c r="B132" s="142" t="s">
        <v>351</v>
      </c>
      <c r="C132" s="142" t="s">
        <v>373</v>
      </c>
      <c r="D132" s="143" t="s">
        <v>378</v>
      </c>
      <c r="E132" s="129" t="s">
        <v>354</v>
      </c>
      <c r="F132" s="129"/>
      <c r="G132" s="129" t="s">
        <v>107</v>
      </c>
      <c r="H132" s="129" t="s">
        <v>122</v>
      </c>
      <c r="I132" s="131"/>
      <c r="J132" s="131" t="n">
        <v>12036264</v>
      </c>
      <c r="K132" s="129"/>
      <c r="L132" s="129"/>
      <c r="M132" s="129"/>
      <c r="N132" s="129"/>
      <c r="O132" s="62" t="n">
        <v>5</v>
      </c>
      <c r="P132" s="62" t="n">
        <v>3</v>
      </c>
      <c r="Q132" s="62"/>
      <c r="R132" s="62"/>
      <c r="S132" s="184" t="s">
        <v>124</v>
      </c>
      <c r="T132" s="62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129"/>
      <c r="AL132" s="129"/>
      <c r="AM132" s="129"/>
      <c r="AN132" s="129"/>
      <c r="AO132" s="129"/>
      <c r="AP132" s="129"/>
      <c r="AQ132" s="129" t="s">
        <v>113</v>
      </c>
      <c r="AR132" s="129"/>
      <c r="AS132" s="129" t="s">
        <v>112</v>
      </c>
      <c r="AT132" s="129"/>
      <c r="AU132" s="129"/>
      <c r="AV132" s="129" t="s">
        <v>113</v>
      </c>
      <c r="AW132" s="129"/>
      <c r="AX132" s="129" t="s">
        <v>113</v>
      </c>
      <c r="AY132" s="129"/>
      <c r="AZ132" s="129"/>
      <c r="BA132" s="129"/>
      <c r="BB132" s="129"/>
      <c r="BC132" s="129"/>
      <c r="BD132" s="129" t="s">
        <v>113</v>
      </c>
      <c r="BE132" s="129" t="s">
        <v>120</v>
      </c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 t="n">
        <f>COUNTIF(U132:CR132,"=√")</f>
        <v>4</v>
      </c>
      <c r="CT132" s="50"/>
      <c r="CU132" s="50"/>
    </row>
    <row r="133" s="50" customFormat="1" ht="16.5" customHeight="1">
      <c r="A133" s="129" t="n">
        <v>117</v>
      </c>
      <c r="B133" s="142" t="s">
        <v>351</v>
      </c>
      <c r="C133" s="143" t="s">
        <v>379</v>
      </c>
      <c r="D133" s="143" t="s">
        <v>380</v>
      </c>
      <c r="E133" s="129" t="s">
        <v>354</v>
      </c>
      <c r="F133" s="129" t="s">
        <v>107</v>
      </c>
      <c r="G133" s="129" t="s">
        <v>107</v>
      </c>
      <c r="H133" s="129" t="s">
        <v>122</v>
      </c>
      <c r="I133" s="131"/>
      <c r="J133" s="131" t="n">
        <v>12036221</v>
      </c>
      <c r="K133" s="129"/>
      <c r="L133" s="129"/>
      <c r="M133" s="129"/>
      <c r="N133" s="129"/>
      <c r="O133" s="104" t="n">
        <v>4</v>
      </c>
      <c r="P133" s="62" t="s">
        <v>213</v>
      </c>
      <c r="Q133" s="62"/>
      <c r="R133" s="62"/>
      <c r="S133" s="184" t="s">
        <v>124</v>
      </c>
      <c r="T133" s="62" t="s">
        <v>112</v>
      </c>
      <c r="U133" s="47" t="s">
        <v>113</v>
      </c>
      <c r="V133" s="47"/>
      <c r="W133" s="47"/>
      <c r="X133" s="47"/>
      <c r="Y133" s="47"/>
      <c r="Z133" s="47" t="s">
        <v>113</v>
      </c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129"/>
      <c r="AL133" s="129"/>
      <c r="AM133" s="129"/>
      <c r="AN133" s="129"/>
      <c r="AO133" s="129"/>
      <c r="AP133" s="129"/>
      <c r="AQ133" s="129" t="s">
        <v>113</v>
      </c>
      <c r="AR133" s="129"/>
      <c r="AS133" s="129"/>
      <c r="AT133" s="129"/>
      <c r="AU133" s="129"/>
      <c r="AV133" s="129" t="s">
        <v>113</v>
      </c>
      <c r="AW133" s="129"/>
      <c r="AX133" s="129" t="s">
        <v>113</v>
      </c>
      <c r="AY133" s="129"/>
      <c r="AZ133" s="129"/>
      <c r="BA133" s="129" t="s">
        <v>113</v>
      </c>
      <c r="BB133" s="129"/>
      <c r="BC133" s="129"/>
      <c r="BD133" s="129" t="s">
        <v>113</v>
      </c>
      <c r="BE133" s="129" t="s">
        <v>120</v>
      </c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 t="n">
        <f>COUNTIF(U133:CR133,"=√")</f>
        <v>7</v>
      </c>
      <c r="CT133" s="50"/>
      <c r="CU133" s="50"/>
    </row>
    <row r="134" s="50" customFormat="1" ht="16.5" customHeight="1">
      <c r="A134" s="129" t="n">
        <v>118</v>
      </c>
      <c r="B134" s="142" t="s">
        <v>351</v>
      </c>
      <c r="C134" s="143" t="s">
        <v>379</v>
      </c>
      <c r="D134" s="143" t="s">
        <v>381</v>
      </c>
      <c r="E134" s="129" t="s">
        <v>354</v>
      </c>
      <c r="F134" s="129" t="s">
        <v>107</v>
      </c>
      <c r="G134" s="129" t="s">
        <v>107</v>
      </c>
      <c r="H134" s="129" t="s">
        <v>122</v>
      </c>
      <c r="I134" s="131"/>
      <c r="J134" s="131" t="n">
        <v>12036222</v>
      </c>
      <c r="K134" s="129"/>
      <c r="L134" s="129"/>
      <c r="M134" s="129"/>
      <c r="N134" s="129"/>
      <c r="O134" s="104" t="n">
        <v>2</v>
      </c>
      <c r="P134" s="62"/>
      <c r="Q134" s="62"/>
      <c r="R134" s="62"/>
      <c r="S134" s="184"/>
      <c r="T134" s="62" t="s">
        <v>297</v>
      </c>
      <c r="U134" s="47" t="s">
        <v>113</v>
      </c>
      <c r="V134" s="47"/>
      <c r="W134" s="47"/>
      <c r="X134" s="47"/>
      <c r="Y134" s="47"/>
      <c r="Z134" s="47" t="s">
        <v>113</v>
      </c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129"/>
      <c r="AL134" s="129"/>
      <c r="AM134" s="129"/>
      <c r="AN134" s="129"/>
      <c r="AO134" s="129"/>
      <c r="AP134" s="129"/>
      <c r="AQ134" s="129" t="s">
        <v>113</v>
      </c>
      <c r="AR134" s="129"/>
      <c r="AS134" s="129"/>
      <c r="AT134" s="129"/>
      <c r="AU134" s="129"/>
      <c r="AV134" s="129" t="s">
        <v>113</v>
      </c>
      <c r="AW134" s="129"/>
      <c r="AX134" s="129" t="s">
        <v>113</v>
      </c>
      <c r="AY134" s="129"/>
      <c r="AZ134" s="129"/>
      <c r="BA134" s="129"/>
      <c r="BB134" s="129"/>
      <c r="BC134" s="129"/>
      <c r="BD134" s="129" t="s">
        <v>113</v>
      </c>
      <c r="BE134" s="129" t="s">
        <v>120</v>
      </c>
      <c r="BF134" s="129"/>
      <c r="BG134" s="129"/>
      <c r="BH134" s="129"/>
      <c r="BI134" s="129"/>
      <c r="BJ134" s="129"/>
      <c r="BK134" s="129"/>
      <c r="BL134" s="129"/>
      <c r="BM134" s="129"/>
      <c r="BN134" s="129"/>
      <c r="BO134" s="129"/>
      <c r="BP134" s="129"/>
      <c r="BQ134" s="129"/>
      <c r="BR134" s="129"/>
      <c r="BS134" s="129"/>
      <c r="BT134" s="129"/>
      <c r="BU134" s="129"/>
      <c r="BV134" s="129"/>
      <c r="BW134" s="129"/>
      <c r="BX134" s="129"/>
      <c r="BY134" s="129"/>
      <c r="BZ134" s="129"/>
      <c r="CA134" s="129"/>
      <c r="CB134" s="129"/>
      <c r="CC134" s="129"/>
      <c r="CD134" s="129"/>
      <c r="CE134" s="129"/>
      <c r="CF134" s="129"/>
      <c r="CG134" s="129"/>
      <c r="CH134" s="129"/>
      <c r="CI134" s="129"/>
      <c r="CJ134" s="129"/>
      <c r="CK134" s="129"/>
      <c r="CL134" s="129"/>
      <c r="CM134" s="129"/>
      <c r="CN134" s="129"/>
      <c r="CO134" s="129"/>
      <c r="CP134" s="129"/>
      <c r="CQ134" s="129"/>
      <c r="CR134" s="129"/>
      <c r="CS134" s="129" t="n">
        <f>COUNTIF(U134:CR134,"=√")</f>
        <v>6</v>
      </c>
      <c r="CT134" s="50"/>
      <c r="CU134" s="50"/>
    </row>
    <row r="135" s="50" customFormat="1" ht="16.5" customHeight="1">
      <c r="A135" s="129" t="n">
        <v>119</v>
      </c>
      <c r="B135" s="142" t="s">
        <v>351</v>
      </c>
      <c r="C135" s="143" t="s">
        <v>379</v>
      </c>
      <c r="D135" s="143" t="s">
        <v>382</v>
      </c>
      <c r="E135" s="129" t="s">
        <v>354</v>
      </c>
      <c r="F135" s="129" t="s">
        <v>107</v>
      </c>
      <c r="G135" s="129" t="s">
        <v>107</v>
      </c>
      <c r="H135" s="129" t="s">
        <v>122</v>
      </c>
      <c r="I135" s="131"/>
      <c r="J135" s="131" t="n">
        <v>12036223</v>
      </c>
      <c r="K135" s="129"/>
      <c r="L135" s="129"/>
      <c r="M135" s="129"/>
      <c r="N135" s="129"/>
      <c r="O135" s="62" t="n">
        <v>2</v>
      </c>
      <c r="P135" s="62" t="s">
        <v>111</v>
      </c>
      <c r="Q135" s="62"/>
      <c r="R135" s="62"/>
      <c r="S135" s="184"/>
      <c r="T135" s="62" t="s">
        <v>297</v>
      </c>
      <c r="U135" s="47" t="s">
        <v>113</v>
      </c>
      <c r="V135" s="47"/>
      <c r="W135" s="47"/>
      <c r="X135" s="47"/>
      <c r="Y135" s="47"/>
      <c r="Z135" s="47" t="s">
        <v>113</v>
      </c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129"/>
      <c r="AL135" s="129"/>
      <c r="AM135" s="129"/>
      <c r="AN135" s="129"/>
      <c r="AO135" s="129"/>
      <c r="AP135" s="129"/>
      <c r="AQ135" s="129" t="s">
        <v>113</v>
      </c>
      <c r="AR135" s="129"/>
      <c r="AS135" s="129"/>
      <c r="AT135" s="129"/>
      <c r="AU135" s="129"/>
      <c r="AV135" s="129" t="s">
        <v>113</v>
      </c>
      <c r="AW135" s="129"/>
      <c r="AX135" s="129" t="s">
        <v>113</v>
      </c>
      <c r="AY135" s="129"/>
      <c r="AZ135" s="129"/>
      <c r="BA135" s="129"/>
      <c r="BB135" s="129"/>
      <c r="BC135" s="129"/>
      <c r="BD135" s="129" t="s">
        <v>113</v>
      </c>
      <c r="BE135" s="129" t="s">
        <v>120</v>
      </c>
      <c r="BF135" s="129"/>
      <c r="BG135" s="129"/>
      <c r="BH135" s="129"/>
      <c r="BI135" s="129"/>
      <c r="BJ135" s="129"/>
      <c r="BK135" s="129"/>
      <c r="BL135" s="129"/>
      <c r="BM135" s="129"/>
      <c r="BN135" s="129"/>
      <c r="BO135" s="129"/>
      <c r="BP135" s="129"/>
      <c r="BQ135" s="129"/>
      <c r="BR135" s="129"/>
      <c r="BS135" s="129"/>
      <c r="BT135" s="129"/>
      <c r="BU135" s="129"/>
      <c r="BV135" s="129"/>
      <c r="BW135" s="129"/>
      <c r="BX135" s="129"/>
      <c r="BY135" s="129"/>
      <c r="BZ135" s="129"/>
      <c r="CA135" s="129"/>
      <c r="CB135" s="129"/>
      <c r="CC135" s="129"/>
      <c r="CD135" s="129"/>
      <c r="CE135" s="129"/>
      <c r="CF135" s="129"/>
      <c r="CG135" s="129"/>
      <c r="CH135" s="129"/>
      <c r="CI135" s="129"/>
      <c r="CJ135" s="129"/>
      <c r="CK135" s="129"/>
      <c r="CL135" s="129"/>
      <c r="CM135" s="129"/>
      <c r="CN135" s="129"/>
      <c r="CO135" s="129"/>
      <c r="CP135" s="129"/>
      <c r="CQ135" s="129"/>
      <c r="CR135" s="129"/>
      <c r="CS135" s="129" t="n">
        <f>COUNTIF(U135:CR135,"=√")</f>
        <v>6</v>
      </c>
      <c r="CT135" s="50"/>
      <c r="CU135" s="50"/>
    </row>
    <row r="136" s="50" customFormat="1" ht="16.5" customHeight="1">
      <c r="A136" s="129" t="n">
        <v>120</v>
      </c>
      <c r="B136" s="142" t="s">
        <v>351</v>
      </c>
      <c r="C136" s="143" t="s">
        <v>379</v>
      </c>
      <c r="D136" s="143" t="s">
        <v>383</v>
      </c>
      <c r="E136" s="129" t="s">
        <v>354</v>
      </c>
      <c r="F136" s="129"/>
      <c r="G136" s="129" t="s">
        <v>107</v>
      </c>
      <c r="H136" s="129" t="s">
        <v>122</v>
      </c>
      <c r="I136" s="131" t="s">
        <v>172</v>
      </c>
      <c r="J136" s="135" t="n">
        <v>12036224</v>
      </c>
      <c r="K136" s="129"/>
      <c r="L136" s="129"/>
      <c r="M136" s="129"/>
      <c r="N136" s="129"/>
      <c r="O136" s="62" t="n">
        <v>1</v>
      </c>
      <c r="P136" s="62"/>
      <c r="Q136" s="62"/>
      <c r="R136" s="62"/>
      <c r="S136" s="184" t="s">
        <v>384</v>
      </c>
      <c r="T136" s="62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129"/>
      <c r="AL136" s="129"/>
      <c r="AM136" s="129"/>
      <c r="AN136" s="129"/>
      <c r="AO136" s="129"/>
      <c r="AP136" s="129"/>
      <c r="AQ136" s="129" t="s">
        <v>113</v>
      </c>
      <c r="AR136" s="129"/>
      <c r="AS136" s="129" t="s">
        <v>114</v>
      </c>
      <c r="AT136" s="129"/>
      <c r="AU136" s="129"/>
      <c r="AV136" s="129" t="s">
        <v>113</v>
      </c>
      <c r="AW136" s="129"/>
      <c r="AX136" s="129" t="s">
        <v>113</v>
      </c>
      <c r="AY136" s="129" t="s">
        <v>114</v>
      </c>
      <c r="AZ136" s="129" t="s">
        <v>113</v>
      </c>
      <c r="BA136" s="129"/>
      <c r="BB136" s="129" t="s">
        <v>113</v>
      </c>
      <c r="BC136" s="129"/>
      <c r="BD136" s="129" t="s">
        <v>113</v>
      </c>
      <c r="BE136" s="129" t="s">
        <v>120</v>
      </c>
      <c r="BF136" s="129"/>
      <c r="BG136" s="129" t="s">
        <v>113</v>
      </c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 t="s">
        <v>385</v>
      </c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 t="n">
        <f>COUNTIF(U136:CR136,"=√")</f>
        <v>7</v>
      </c>
      <c r="CT136" s="108" t="n">
        <v>46182.376099537</v>
      </c>
      <c r="CU136" s="50" t="s">
        <v>386</v>
      </c>
    </row>
    <row r="137" s="50" customFormat="1" ht="81" customHeight="1">
      <c r="A137" s="129" t="n">
        <v>121</v>
      </c>
      <c r="B137" s="142" t="s">
        <v>351</v>
      </c>
      <c r="C137" s="143" t="s">
        <v>379</v>
      </c>
      <c r="D137" s="143" t="s">
        <v>387</v>
      </c>
      <c r="E137" s="129" t="s">
        <v>354</v>
      </c>
      <c r="F137" s="129"/>
      <c r="G137" s="129" t="s">
        <v>107</v>
      </c>
      <c r="H137" s="129" t="s">
        <v>122</v>
      </c>
      <c r="I137" s="131"/>
      <c r="J137" s="131" t="n">
        <v>12036225</v>
      </c>
      <c r="K137" s="129"/>
      <c r="L137" s="129"/>
      <c r="M137" s="129"/>
      <c r="N137" s="129"/>
      <c r="O137" s="62" t="n">
        <v>4</v>
      </c>
      <c r="P137" s="62"/>
      <c r="Q137" s="62"/>
      <c r="R137" s="62"/>
      <c r="S137" s="184"/>
      <c r="T137" s="62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129"/>
      <c r="AL137" s="129"/>
      <c r="AM137" s="129"/>
      <c r="AN137" s="129"/>
      <c r="AO137" s="129"/>
      <c r="AP137" s="129"/>
      <c r="AQ137" s="129" t="s">
        <v>113</v>
      </c>
      <c r="AR137" s="129"/>
      <c r="AS137" s="129" t="s">
        <v>114</v>
      </c>
      <c r="AT137" s="129"/>
      <c r="AU137" s="129"/>
      <c r="AV137" s="129" t="s">
        <v>113</v>
      </c>
      <c r="AW137" s="129"/>
      <c r="AX137" s="129" t="s">
        <v>113</v>
      </c>
      <c r="AY137" s="129" t="s">
        <v>114</v>
      </c>
      <c r="AZ137" s="129"/>
      <c r="BA137" s="129"/>
      <c r="BB137" s="129"/>
      <c r="BC137" s="129"/>
      <c r="BD137" s="129" t="s">
        <v>113</v>
      </c>
      <c r="BE137" s="129" t="s">
        <v>120</v>
      </c>
      <c r="BF137" s="129"/>
      <c r="BG137" s="129"/>
      <c r="BH137" s="129"/>
      <c r="BI137" s="129"/>
      <c r="BJ137" s="129"/>
      <c r="BK137" s="129"/>
      <c r="BL137" s="129"/>
      <c r="BM137" s="129"/>
      <c r="BN137" s="129"/>
      <c r="BO137" s="129"/>
      <c r="BP137" s="129"/>
      <c r="BQ137" s="129"/>
      <c r="BR137" s="129"/>
      <c r="BS137" s="129"/>
      <c r="BT137" s="129"/>
      <c r="BU137" s="129"/>
      <c r="BV137" s="129"/>
      <c r="BW137" s="129"/>
      <c r="BX137" s="129"/>
      <c r="BY137" s="129"/>
      <c r="BZ137" s="129"/>
      <c r="CA137" s="129"/>
      <c r="CB137" s="129"/>
      <c r="CC137" s="129"/>
      <c r="CD137" s="129"/>
      <c r="CE137" s="129"/>
      <c r="CF137" s="129"/>
      <c r="CG137" s="129"/>
      <c r="CH137" s="129"/>
      <c r="CI137" s="129"/>
      <c r="CJ137" s="129"/>
      <c r="CK137" s="129"/>
      <c r="CL137" s="129"/>
      <c r="CM137" s="129"/>
      <c r="CN137" s="129"/>
      <c r="CO137" s="129"/>
      <c r="CP137" s="129"/>
      <c r="CQ137" s="129"/>
      <c r="CR137" s="129"/>
      <c r="CS137" s="129" t="n">
        <f>COUNTIF(U137:CR137,"=√")</f>
        <v>4</v>
      </c>
      <c r="CT137" s="50"/>
      <c r="CU137" s="50"/>
    </row>
    <row r="138" s="50" customFormat="1" ht="27.75" customHeight="1">
      <c r="A138" s="129" t="n">
        <v>122</v>
      </c>
      <c r="B138" s="142" t="s">
        <v>351</v>
      </c>
      <c r="C138" s="143" t="s">
        <v>379</v>
      </c>
      <c r="D138" s="143" t="s">
        <v>388</v>
      </c>
      <c r="E138" s="129" t="s">
        <v>354</v>
      </c>
      <c r="F138" s="129" t="s">
        <v>107</v>
      </c>
      <c r="G138" s="129" t="s">
        <v>107</v>
      </c>
      <c r="H138" s="129" t="s">
        <v>122</v>
      </c>
      <c r="I138" s="131" t="s">
        <v>107</v>
      </c>
      <c r="J138" s="131" t="n">
        <v>12036226</v>
      </c>
      <c r="K138" s="129"/>
      <c r="L138" s="129"/>
      <c r="M138" s="129"/>
      <c r="N138" s="129"/>
      <c r="O138" s="62" t="n">
        <v>1</v>
      </c>
      <c r="P138" s="62" t="s">
        <v>111</v>
      </c>
      <c r="Q138" s="62"/>
      <c r="R138" s="62"/>
      <c r="S138" s="184" t="s">
        <v>389</v>
      </c>
      <c r="T138" s="62" t="s">
        <v>308</v>
      </c>
      <c r="U138" s="47" t="s">
        <v>113</v>
      </c>
      <c r="V138" s="47"/>
      <c r="W138" s="47"/>
      <c r="X138" s="52" t="s">
        <v>113</v>
      </c>
      <c r="Y138" s="47"/>
      <c r="Z138" s="47" t="s">
        <v>113</v>
      </c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 t="s">
        <v>113</v>
      </c>
      <c r="AW138" s="129"/>
      <c r="AX138" s="129" t="s">
        <v>113</v>
      </c>
      <c r="AY138" s="129"/>
      <c r="AZ138" s="129" t="s">
        <v>113</v>
      </c>
      <c r="BA138" s="129"/>
      <c r="BB138" s="129" t="s">
        <v>113</v>
      </c>
      <c r="BC138" s="129"/>
      <c r="BD138" s="129" t="s">
        <v>113</v>
      </c>
      <c r="BE138" s="129" t="s">
        <v>120</v>
      </c>
      <c r="BF138" s="129"/>
      <c r="BG138" s="129"/>
      <c r="BH138" s="129"/>
      <c r="BI138" s="129"/>
      <c r="BJ138" s="129"/>
      <c r="BK138" s="129"/>
      <c r="BL138" s="129"/>
      <c r="BM138" s="129"/>
      <c r="BN138" s="129"/>
      <c r="BO138" s="129"/>
      <c r="BP138" s="129"/>
      <c r="BQ138" s="129"/>
      <c r="BR138" s="129"/>
      <c r="BS138" s="129"/>
      <c r="BT138" s="129"/>
      <c r="BU138" s="129"/>
      <c r="BV138" s="129"/>
      <c r="BW138" s="129"/>
      <c r="BX138" s="129"/>
      <c r="BY138" s="129"/>
      <c r="BZ138" s="129"/>
      <c r="CA138" s="129"/>
      <c r="CB138" s="129"/>
      <c r="CC138" s="129"/>
      <c r="CD138" s="129"/>
      <c r="CE138" s="129"/>
      <c r="CF138" s="129"/>
      <c r="CG138" s="129"/>
      <c r="CH138" s="129"/>
      <c r="CI138" s="129"/>
      <c r="CJ138" s="129"/>
      <c r="CK138" s="129"/>
      <c r="CL138" s="129"/>
      <c r="CM138" s="129"/>
      <c r="CN138" s="129"/>
      <c r="CO138" s="129"/>
      <c r="CP138" s="129"/>
      <c r="CQ138" s="129"/>
      <c r="CR138" s="129"/>
      <c r="CS138" s="129" t="n">
        <f>COUNTIF(U138:CR138,"=√")</f>
        <v>8</v>
      </c>
      <c r="CT138" s="50"/>
      <c r="CU138" s="50"/>
    </row>
    <row r="139" s="122" customFormat="1" ht="16.5" customHeight="1">
      <c r="A139" s="129" t="n">
        <v>123</v>
      </c>
      <c r="B139" s="142" t="s">
        <v>351</v>
      </c>
      <c r="C139" s="143" t="s">
        <v>379</v>
      </c>
      <c r="D139" s="143" t="s">
        <v>390</v>
      </c>
      <c r="E139" s="129" t="s">
        <v>354</v>
      </c>
      <c r="F139" s="129" t="s">
        <v>107</v>
      </c>
      <c r="G139" s="129" t="s">
        <v>107</v>
      </c>
      <c r="H139" s="129" t="s">
        <v>122</v>
      </c>
      <c r="I139" s="131"/>
      <c r="J139" s="131" t="n">
        <v>12036231</v>
      </c>
      <c r="K139" s="129"/>
      <c r="L139" s="129"/>
      <c r="M139" s="129"/>
      <c r="N139" s="129"/>
      <c r="O139" s="104" t="n">
        <v>7</v>
      </c>
      <c r="P139" s="62" t="s">
        <v>213</v>
      </c>
      <c r="Q139" s="62"/>
      <c r="R139" s="62"/>
      <c r="S139" s="184" t="s">
        <v>124</v>
      </c>
      <c r="T139" s="62"/>
      <c r="U139" s="47" t="s">
        <v>113</v>
      </c>
      <c r="V139" s="47"/>
      <c r="W139" s="47"/>
      <c r="X139" s="52" t="s">
        <v>113</v>
      </c>
      <c r="Y139" s="47"/>
      <c r="Z139" s="47" t="s">
        <v>113</v>
      </c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129"/>
      <c r="AL139" s="129"/>
      <c r="AM139" s="129"/>
      <c r="AN139" s="129"/>
      <c r="AO139" s="129"/>
      <c r="AP139" s="129"/>
      <c r="AQ139" s="129" t="s">
        <v>113</v>
      </c>
      <c r="AR139" s="129"/>
      <c r="AS139" s="129"/>
      <c r="AT139" s="129"/>
      <c r="AU139" s="129"/>
      <c r="AV139" s="129" t="s">
        <v>113</v>
      </c>
      <c r="AW139" s="129" t="s">
        <v>391</v>
      </c>
      <c r="AX139" s="129" t="s">
        <v>113</v>
      </c>
      <c r="AY139" s="129"/>
      <c r="AZ139" s="129"/>
      <c r="BA139" s="129"/>
      <c r="BB139" s="129"/>
      <c r="BC139" s="129"/>
      <c r="BD139" s="129" t="s">
        <v>113</v>
      </c>
      <c r="BE139" s="129" t="s">
        <v>120</v>
      </c>
      <c r="BF139" s="129"/>
      <c r="BG139" s="129"/>
      <c r="BH139" s="129"/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29"/>
      <c r="BT139" s="129"/>
      <c r="BU139" s="129"/>
      <c r="BV139" s="129"/>
      <c r="BW139" s="129"/>
      <c r="BX139" s="129"/>
      <c r="BY139" s="129"/>
      <c r="BZ139" s="129"/>
      <c r="CA139" s="129"/>
      <c r="CB139" s="129"/>
      <c r="CC139" s="129"/>
      <c r="CD139" s="129"/>
      <c r="CE139" s="129"/>
      <c r="CF139" s="129"/>
      <c r="CG139" s="129"/>
      <c r="CH139" s="129"/>
      <c r="CI139" s="129"/>
      <c r="CJ139" s="129"/>
      <c r="CK139" s="129"/>
      <c r="CL139" s="129"/>
      <c r="CM139" s="129"/>
      <c r="CN139" s="129"/>
      <c r="CO139" s="129"/>
      <c r="CP139" s="129"/>
      <c r="CQ139" s="129"/>
      <c r="CR139" s="129"/>
      <c r="CS139" s="129" t="n">
        <f>COUNTIF(U139:CR139,"=√")</f>
        <v>7</v>
      </c>
      <c r="CT139" s="50"/>
      <c r="CU139" s="50"/>
    </row>
    <row r="140" s="50" customFormat="1" ht="16.5" customHeight="1">
      <c r="A140" s="129"/>
      <c r="B140" s="142" t="s">
        <v>351</v>
      </c>
      <c r="C140" s="143" t="s">
        <v>379</v>
      </c>
      <c r="D140" s="143" t="s">
        <v>392</v>
      </c>
      <c r="E140" s="129" t="s">
        <v>354</v>
      </c>
      <c r="F140" s="129" t="s">
        <v>107</v>
      </c>
      <c r="G140" s="129" t="s">
        <v>107</v>
      </c>
      <c r="H140" s="129" t="s">
        <v>122</v>
      </c>
      <c r="I140" s="131"/>
      <c r="J140" s="131" t="n">
        <v>12036232</v>
      </c>
      <c r="K140" s="129"/>
      <c r="L140" s="129"/>
      <c r="M140" s="129"/>
      <c r="N140" s="129"/>
      <c r="O140" s="104" t="n">
        <v>6</v>
      </c>
      <c r="P140" s="62" t="s">
        <v>111</v>
      </c>
      <c r="Q140" s="62"/>
      <c r="R140" s="62"/>
      <c r="S140" s="184" t="s">
        <v>124</v>
      </c>
      <c r="T140" s="62"/>
      <c r="U140" s="47" t="s">
        <v>113</v>
      </c>
      <c r="V140" s="47"/>
      <c r="W140" s="47"/>
      <c r="X140" s="52" t="s">
        <v>113</v>
      </c>
      <c r="Y140" s="47"/>
      <c r="Z140" s="47" t="s">
        <v>113</v>
      </c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129"/>
      <c r="AL140" s="129"/>
      <c r="AM140" s="129"/>
      <c r="AN140" s="129"/>
      <c r="AO140" s="129"/>
      <c r="AP140" s="129"/>
      <c r="AQ140" s="129" t="s">
        <v>113</v>
      </c>
      <c r="AR140" s="129"/>
      <c r="AS140" s="129"/>
      <c r="AT140" s="129"/>
      <c r="AU140" s="129"/>
      <c r="AV140" s="129" t="s">
        <v>113</v>
      </c>
      <c r="AW140" s="129"/>
      <c r="AX140" s="129" t="s">
        <v>113</v>
      </c>
      <c r="AY140" s="129"/>
      <c r="AZ140" s="129" t="s">
        <v>113</v>
      </c>
      <c r="BA140" s="129"/>
      <c r="BB140" s="129" t="s">
        <v>113</v>
      </c>
      <c r="BC140" s="129"/>
      <c r="BD140" s="129" t="s">
        <v>113</v>
      </c>
      <c r="BE140" s="129" t="s">
        <v>120</v>
      </c>
      <c r="BF140" s="129"/>
      <c r="BG140" s="129"/>
      <c r="BH140" s="129"/>
      <c r="BI140" s="129"/>
      <c r="BJ140" s="129"/>
      <c r="BK140" s="129"/>
      <c r="BL140" s="129"/>
      <c r="BM140" s="129"/>
      <c r="BN140" s="129"/>
      <c r="BO140" s="129"/>
      <c r="BP140" s="129"/>
      <c r="BQ140" s="129"/>
      <c r="BR140" s="129"/>
      <c r="BS140" s="129"/>
      <c r="BT140" s="129"/>
      <c r="BU140" s="129"/>
      <c r="BV140" s="129"/>
      <c r="BW140" s="129"/>
      <c r="BX140" s="129"/>
      <c r="BY140" s="129"/>
      <c r="BZ140" s="129"/>
      <c r="CA140" s="129"/>
      <c r="CB140" s="129"/>
      <c r="CC140" s="129"/>
      <c r="CD140" s="129"/>
      <c r="CE140" s="129"/>
      <c r="CF140" s="129"/>
      <c r="CG140" s="129"/>
      <c r="CH140" s="129"/>
      <c r="CI140" s="129"/>
      <c r="CJ140" s="129"/>
      <c r="CK140" s="129"/>
      <c r="CL140" s="129"/>
      <c r="CM140" s="129"/>
      <c r="CN140" s="129"/>
      <c r="CO140" s="129"/>
      <c r="CP140" s="129"/>
      <c r="CQ140" s="129"/>
      <c r="CR140" s="129"/>
      <c r="CS140" s="129" t="n">
        <f>COUNTIF(U140:CR140,"=√")</f>
        <v>9</v>
      </c>
      <c r="CT140" s="122"/>
      <c r="CU140" s="122"/>
    </row>
    <row r="141" s="50" customFormat="1" ht="16.5" customHeight="1">
      <c r="A141" s="129" t="n">
        <v>243</v>
      </c>
      <c r="B141" s="63" t="s">
        <v>351</v>
      </c>
      <c r="C141" s="64" t="s">
        <v>379</v>
      </c>
      <c r="D141" s="64" t="s">
        <v>393</v>
      </c>
      <c r="E141" s="129" t="s">
        <v>354</v>
      </c>
      <c r="F141" s="154" t="s">
        <v>107</v>
      </c>
      <c r="G141" s="154" t="s">
        <v>394</v>
      </c>
      <c r="H141" s="154" t="s">
        <v>122</v>
      </c>
      <c r="I141" s="196"/>
      <c r="J141" s="196" t="n">
        <v>12036233</v>
      </c>
      <c r="K141" s="154"/>
      <c r="L141" s="154"/>
      <c r="M141" s="154"/>
      <c r="N141" s="154"/>
      <c r="O141" s="129" t="n">
        <v>11</v>
      </c>
      <c r="P141" s="154"/>
      <c r="Q141" s="154"/>
      <c r="R141" s="154"/>
      <c r="S141" s="188"/>
      <c r="T141" s="154"/>
      <c r="U141" s="53" t="s">
        <v>113</v>
      </c>
      <c r="V141" s="53"/>
      <c r="W141" s="53"/>
      <c r="X141" s="66" t="s">
        <v>113</v>
      </c>
      <c r="Y141" s="53"/>
      <c r="Z141" s="53" t="s">
        <v>113</v>
      </c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154"/>
      <c r="AL141" s="154"/>
      <c r="AM141" s="154"/>
      <c r="AN141" s="154" t="s">
        <v>113</v>
      </c>
      <c r="AO141" s="154"/>
      <c r="AP141" s="154"/>
      <c r="AQ141" s="154"/>
      <c r="AR141" s="154"/>
      <c r="AS141" s="154"/>
      <c r="AT141" s="154"/>
      <c r="AU141" s="154"/>
      <c r="AV141" s="154" t="s">
        <v>113</v>
      </c>
      <c r="AW141" s="154"/>
      <c r="AX141" s="154" t="s">
        <v>113</v>
      </c>
      <c r="AY141" s="154"/>
      <c r="AZ141" s="154"/>
      <c r="BA141" s="154"/>
      <c r="BB141" s="154" t="s">
        <v>113</v>
      </c>
      <c r="BC141" s="154"/>
      <c r="BD141" s="154" t="s">
        <v>113</v>
      </c>
      <c r="BE141" s="154" t="s">
        <v>120</v>
      </c>
      <c r="BF141" s="154"/>
      <c r="BG141" s="154"/>
      <c r="BH141" s="154"/>
      <c r="BI141" s="154"/>
      <c r="BJ141" s="154"/>
      <c r="BK141" s="154"/>
      <c r="BL141" s="154"/>
      <c r="BM141" s="154"/>
      <c r="BN141" s="154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  <c r="CK141" s="154"/>
      <c r="CL141" s="154"/>
      <c r="CM141" s="154"/>
      <c r="CN141" s="154"/>
      <c r="CO141" s="154"/>
      <c r="CP141" s="154"/>
      <c r="CQ141" s="154"/>
      <c r="CR141" s="154"/>
      <c r="CS141" s="154" t="n">
        <f>COUNTIF(U141:CR141,"=√")</f>
        <v>8</v>
      </c>
      <c r="CT141" s="50"/>
      <c r="CU141" s="50"/>
    </row>
    <row r="142" s="50" customFormat="1" ht="16.5" customHeight="1">
      <c r="A142" s="129" t="n">
        <v>125</v>
      </c>
      <c r="B142" s="142" t="s">
        <v>351</v>
      </c>
      <c r="C142" s="142" t="s">
        <v>395</v>
      </c>
      <c r="D142" s="140" t="s">
        <v>396</v>
      </c>
      <c r="E142" s="129" t="s">
        <v>354</v>
      </c>
      <c r="F142" s="137" t="s">
        <v>107</v>
      </c>
      <c r="G142" s="137" t="s">
        <v>107</v>
      </c>
      <c r="H142" s="137" t="s">
        <v>122</v>
      </c>
      <c r="I142" s="131" t="s">
        <v>107</v>
      </c>
      <c r="J142" s="132" t="n">
        <v>12036408</v>
      </c>
      <c r="K142" s="129"/>
      <c r="L142" s="144"/>
      <c r="M142" s="144"/>
      <c r="N142" s="129"/>
      <c r="O142" s="62" t="n">
        <v>2</v>
      </c>
      <c r="P142" s="62" t="s">
        <v>111</v>
      </c>
      <c r="Q142" s="62"/>
      <c r="R142" s="62"/>
      <c r="S142" s="184"/>
      <c r="T142" s="62" t="s">
        <v>397</v>
      </c>
      <c r="U142" s="47" t="s">
        <v>113</v>
      </c>
      <c r="V142" s="47"/>
      <c r="W142" s="47"/>
      <c r="X142" s="47"/>
      <c r="Y142" s="47"/>
      <c r="Z142" s="47" t="s">
        <v>113</v>
      </c>
      <c r="AA142" s="47"/>
      <c r="AB142" s="47"/>
      <c r="AC142" s="47"/>
      <c r="AD142" s="47"/>
      <c r="AE142" s="47"/>
      <c r="AF142" s="5"/>
      <c r="AG142" s="47" t="s">
        <v>113</v>
      </c>
      <c r="AH142" s="47" t="s">
        <v>113</v>
      </c>
      <c r="AI142" s="47"/>
      <c r="AJ142" s="47"/>
      <c r="AK142" s="129"/>
      <c r="AL142" s="129"/>
      <c r="AM142" s="129" t="s">
        <v>128</v>
      </c>
      <c r="AN142" s="129" t="s">
        <v>113</v>
      </c>
      <c r="AO142" s="129"/>
      <c r="AP142" s="129"/>
      <c r="AQ142" s="129" t="s">
        <v>113</v>
      </c>
      <c r="AR142" s="129"/>
      <c r="AS142" s="129"/>
      <c r="AT142" s="129"/>
      <c r="AU142" s="129"/>
      <c r="AV142" s="129" t="s">
        <v>113</v>
      </c>
      <c r="AW142" s="129"/>
      <c r="AX142" s="129" t="s">
        <v>113</v>
      </c>
      <c r="AY142" s="129" t="s">
        <v>120</v>
      </c>
      <c r="AZ142" s="129"/>
      <c r="BA142" s="129"/>
      <c r="BB142" s="129"/>
      <c r="BC142" s="129"/>
      <c r="BD142" s="129" t="s">
        <v>113</v>
      </c>
      <c r="BE142" s="129" t="s">
        <v>120</v>
      </c>
      <c r="BF142" s="129"/>
      <c r="BG142" s="129" t="s">
        <v>113</v>
      </c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29"/>
      <c r="BU142" s="129"/>
      <c r="BV142" s="129"/>
      <c r="BW142" s="129"/>
      <c r="BX142" s="129"/>
      <c r="BY142" s="129"/>
      <c r="BZ142" s="129"/>
      <c r="CA142" s="129"/>
      <c r="CB142" s="129"/>
      <c r="CC142" s="129"/>
      <c r="CD142" s="129"/>
      <c r="CE142" s="129"/>
      <c r="CF142" s="129"/>
      <c r="CG142" s="129"/>
      <c r="CH142" s="129"/>
      <c r="CI142" s="129"/>
      <c r="CJ142" s="129"/>
      <c r="CK142" s="129"/>
      <c r="CL142" s="129"/>
      <c r="CM142" s="129"/>
      <c r="CN142" s="129"/>
      <c r="CO142" s="129"/>
      <c r="CP142" s="129"/>
      <c r="CQ142" s="129"/>
      <c r="CR142" s="129"/>
      <c r="CS142" s="129" t="n">
        <f>COUNTIF(U142:CR142,"=√")</f>
        <v>10</v>
      </c>
      <c r="CT142" s="50"/>
      <c r="CU142" s="50"/>
    </row>
    <row r="143" s="50" customFormat="1" ht="16.5" customHeight="1">
      <c r="A143" s="129" t="n">
        <v>126</v>
      </c>
      <c r="B143" s="142" t="s">
        <v>351</v>
      </c>
      <c r="C143" s="142" t="s">
        <v>395</v>
      </c>
      <c r="D143" s="145" t="s">
        <v>398</v>
      </c>
      <c r="E143" s="129" t="s">
        <v>354</v>
      </c>
      <c r="F143" s="129" t="s">
        <v>107</v>
      </c>
      <c r="G143" s="129" t="s">
        <v>107</v>
      </c>
      <c r="H143" s="129" t="s">
        <v>122</v>
      </c>
      <c r="I143" s="131" t="s">
        <v>107</v>
      </c>
      <c r="J143" s="131" t="n">
        <v>12036409</v>
      </c>
      <c r="K143" s="129"/>
      <c r="L143" s="144" t="s">
        <v>396</v>
      </c>
      <c r="M143" s="144" t="s">
        <v>398</v>
      </c>
      <c r="N143" s="129"/>
      <c r="O143" s="62" t="n">
        <v>2</v>
      </c>
      <c r="P143" s="62" t="s">
        <v>111</v>
      </c>
      <c r="Q143" s="62"/>
      <c r="R143" s="62"/>
      <c r="S143" s="184"/>
      <c r="T143" s="62" t="s">
        <v>114</v>
      </c>
      <c r="U143" s="47" t="s">
        <v>113</v>
      </c>
      <c r="V143" s="47"/>
      <c r="W143" s="47"/>
      <c r="X143" s="47"/>
      <c r="Y143" s="47"/>
      <c r="Z143" s="47" t="s">
        <v>113</v>
      </c>
      <c r="AA143" s="47"/>
      <c r="AB143" s="47"/>
      <c r="AC143" s="47"/>
      <c r="AD143" s="47"/>
      <c r="AE143" s="47"/>
      <c r="AF143" s="47"/>
      <c r="AG143" s="47" t="s">
        <v>113</v>
      </c>
      <c r="AH143" s="47" t="s">
        <v>113</v>
      </c>
      <c r="AI143" s="47"/>
      <c r="AJ143" s="47"/>
      <c r="AK143" s="129"/>
      <c r="AL143" s="129"/>
      <c r="AM143" s="129"/>
      <c r="AN143" s="129" t="s">
        <v>113</v>
      </c>
      <c r="AO143" s="129"/>
      <c r="AP143" s="129"/>
      <c r="AQ143" s="129" t="s">
        <v>113</v>
      </c>
      <c r="AR143" s="129"/>
      <c r="AS143" s="129"/>
      <c r="AT143" s="129"/>
      <c r="AU143" s="129"/>
      <c r="AV143" s="129" t="s">
        <v>113</v>
      </c>
      <c r="AW143" s="129"/>
      <c r="AX143" s="129" t="s">
        <v>113</v>
      </c>
      <c r="AY143" s="129" t="s">
        <v>120</v>
      </c>
      <c r="AZ143" s="129"/>
      <c r="BA143" s="129"/>
      <c r="BB143" s="129"/>
      <c r="BC143" s="129"/>
      <c r="BD143" s="129" t="s">
        <v>113</v>
      </c>
      <c r="BE143" s="129" t="s">
        <v>120</v>
      </c>
      <c r="BF143" s="129"/>
      <c r="BG143" s="129" t="s">
        <v>113</v>
      </c>
      <c r="BH143" s="129"/>
      <c r="BI143" s="129"/>
      <c r="BJ143" s="129"/>
      <c r="BK143" s="129" t="s">
        <v>113</v>
      </c>
      <c r="BL143" s="129"/>
      <c r="BM143" s="129"/>
      <c r="BN143" s="129"/>
      <c r="BO143" s="129"/>
      <c r="BP143" s="129"/>
      <c r="BQ143" s="129"/>
      <c r="BR143" s="129"/>
      <c r="BS143" s="129"/>
      <c r="BT143" s="129"/>
      <c r="BU143" s="129"/>
      <c r="BV143" s="129"/>
      <c r="BW143" s="129"/>
      <c r="BX143" s="129"/>
      <c r="BY143" s="129"/>
      <c r="BZ143" s="129"/>
      <c r="CA143" s="129"/>
      <c r="CB143" s="129"/>
      <c r="CC143" s="129"/>
      <c r="CD143" s="129"/>
      <c r="CE143" s="129"/>
      <c r="CF143" s="129"/>
      <c r="CG143" s="129"/>
      <c r="CH143" s="129"/>
      <c r="CI143" s="129"/>
      <c r="CJ143" s="129"/>
      <c r="CK143" s="129"/>
      <c r="CL143" s="129"/>
      <c r="CM143" s="129"/>
      <c r="CN143" s="129"/>
      <c r="CO143" s="129"/>
      <c r="CP143" s="129"/>
      <c r="CQ143" s="129"/>
      <c r="CR143" s="129"/>
      <c r="CS143" s="129" t="n">
        <f>COUNTIF(U143:CR143,"=√")</f>
        <v>11</v>
      </c>
      <c r="CT143" s="50"/>
      <c r="CU143" s="50"/>
    </row>
    <row r="144" s="50" customFormat="1" ht="16.5" customHeight="1">
      <c r="A144" s="129" t="n">
        <v>127</v>
      </c>
      <c r="B144" s="142" t="s">
        <v>351</v>
      </c>
      <c r="C144" s="142" t="s">
        <v>395</v>
      </c>
      <c r="D144" s="143" t="s">
        <v>399</v>
      </c>
      <c r="E144" s="129" t="s">
        <v>341</v>
      </c>
      <c r="F144" s="129" t="s">
        <v>107</v>
      </c>
      <c r="G144" s="129" t="s">
        <v>107</v>
      </c>
      <c r="H144" s="129" t="s">
        <v>122</v>
      </c>
      <c r="I144" s="131"/>
      <c r="J144" s="131" t="n">
        <v>12036487</v>
      </c>
      <c r="K144" s="129"/>
      <c r="L144" s="129"/>
      <c r="M144" s="129"/>
      <c r="N144" s="129"/>
      <c r="O144" s="104" t="n">
        <v>2</v>
      </c>
      <c r="P144" s="62" t="s">
        <v>400</v>
      </c>
      <c r="Q144" s="62"/>
      <c r="R144" s="62"/>
      <c r="S144" s="184"/>
      <c r="T144" s="62" t="s">
        <v>112</v>
      </c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 t="s">
        <v>113</v>
      </c>
      <c r="BE144" s="129" t="s">
        <v>114</v>
      </c>
      <c r="BF144" s="129"/>
      <c r="BG144" s="129"/>
      <c r="BH144" s="129"/>
      <c r="BI144" s="129"/>
      <c r="BJ144" s="129" t="s">
        <v>113</v>
      </c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29"/>
      <c r="BY144" s="129"/>
      <c r="BZ144" s="129"/>
      <c r="CA144" s="129"/>
      <c r="CB144" s="129"/>
      <c r="CC144" s="129"/>
      <c r="CD144" s="129"/>
      <c r="CE144" s="129"/>
      <c r="CF144" s="129"/>
      <c r="CG144" s="129"/>
      <c r="CH144" s="129"/>
      <c r="CI144" s="129"/>
      <c r="CJ144" s="129"/>
      <c r="CK144" s="129"/>
      <c r="CL144" s="129"/>
      <c r="CM144" s="129"/>
      <c r="CN144" s="129"/>
      <c r="CO144" s="129"/>
      <c r="CP144" s="129"/>
      <c r="CQ144" s="129"/>
      <c r="CR144" s="129"/>
      <c r="CS144" s="129" t="n">
        <f>COUNTIF(U144:CR144,"=√")</f>
        <v>2</v>
      </c>
      <c r="CT144" s="50" t="s">
        <v>401</v>
      </c>
      <c r="CU144" s="50" t="s">
        <v>402</v>
      </c>
    </row>
    <row r="145" s="50" customFormat="1" ht="16.5" customHeight="1">
      <c r="A145" s="90" t="n">
        <v>128</v>
      </c>
      <c r="B145" s="91" t="s">
        <v>351</v>
      </c>
      <c r="C145" s="91" t="s">
        <v>332</v>
      </c>
      <c r="D145" s="75" t="s">
        <v>403</v>
      </c>
      <c r="E145" s="129" t="s">
        <v>354</v>
      </c>
      <c r="F145" s="137"/>
      <c r="G145" s="137"/>
      <c r="H145" s="137" t="s">
        <v>122</v>
      </c>
      <c r="I145" s="131"/>
      <c r="J145" s="132" t="n">
        <v>12036475</v>
      </c>
      <c r="K145" s="137"/>
      <c r="L145" s="137"/>
      <c r="M145" s="137"/>
      <c r="N145" s="137"/>
      <c r="O145" s="62" t="n">
        <v>4</v>
      </c>
      <c r="P145" s="62"/>
      <c r="Q145" s="62"/>
      <c r="R145" s="62"/>
      <c r="S145" s="184"/>
      <c r="T145" s="62" t="s">
        <v>120</v>
      </c>
      <c r="U145" s="47" t="s">
        <v>113</v>
      </c>
      <c r="V145" s="47"/>
      <c r="W145" s="47"/>
      <c r="X145" s="47"/>
      <c r="Y145" s="47"/>
      <c r="Z145" s="47" t="s">
        <v>113</v>
      </c>
      <c r="AA145" s="47"/>
      <c r="AB145" s="47"/>
      <c r="AC145" s="47"/>
      <c r="AD145" s="47"/>
      <c r="AE145" s="47"/>
      <c r="AF145" s="47"/>
      <c r="AG145" s="52" t="s">
        <v>113</v>
      </c>
      <c r="AH145" s="52"/>
      <c r="AI145" s="47"/>
      <c r="AJ145" s="47"/>
      <c r="AK145" s="129"/>
      <c r="AL145" s="129"/>
      <c r="AM145" s="129"/>
      <c r="AN145" s="129"/>
      <c r="AO145" s="129"/>
      <c r="AP145" s="129"/>
      <c r="AQ145" s="129" t="s">
        <v>113</v>
      </c>
      <c r="AR145" s="129"/>
      <c r="AS145" s="129" t="s">
        <v>120</v>
      </c>
      <c r="AT145" s="129"/>
      <c r="AU145" s="129"/>
      <c r="AV145" s="129" t="s">
        <v>113</v>
      </c>
      <c r="AW145" s="129"/>
      <c r="AX145" s="129" t="s">
        <v>113</v>
      </c>
      <c r="AY145" s="129" t="s">
        <v>120</v>
      </c>
      <c r="AZ145" s="129"/>
      <c r="BA145" s="129"/>
      <c r="BB145" s="129"/>
      <c r="BC145" s="129"/>
      <c r="BD145" s="129" t="s">
        <v>113</v>
      </c>
      <c r="BE145" s="129" t="s">
        <v>120</v>
      </c>
      <c r="BF145" s="129"/>
      <c r="BG145" s="129" t="s">
        <v>113</v>
      </c>
      <c r="BH145" s="129"/>
      <c r="BI145" s="129"/>
      <c r="BJ145" s="129"/>
      <c r="BK145" s="129"/>
      <c r="BL145" s="129"/>
      <c r="BM145" s="129"/>
      <c r="BN145" s="129"/>
      <c r="BO145" s="129"/>
      <c r="BP145" s="129"/>
      <c r="BQ145" s="129"/>
      <c r="BR145" s="129"/>
      <c r="BS145" s="129"/>
      <c r="BT145" s="129"/>
      <c r="BU145" s="129"/>
      <c r="BV145" s="129"/>
      <c r="BW145" s="129"/>
      <c r="BX145" s="129"/>
      <c r="BY145" s="129"/>
      <c r="BZ145" s="129"/>
      <c r="CA145" s="129"/>
      <c r="CB145" s="129"/>
      <c r="CC145" s="129"/>
      <c r="CD145" s="129"/>
      <c r="CE145" s="129"/>
      <c r="CF145" s="129"/>
      <c r="CG145" s="129"/>
      <c r="CH145" s="129"/>
      <c r="CI145" s="129"/>
      <c r="CJ145" s="129"/>
      <c r="CK145" s="129"/>
      <c r="CL145" s="129"/>
      <c r="CM145" s="129"/>
      <c r="CN145" s="129"/>
      <c r="CO145" s="129"/>
      <c r="CP145" s="129"/>
      <c r="CQ145" s="129"/>
      <c r="CR145" s="129"/>
      <c r="CS145" s="129" t="n">
        <f>COUNTIF(U145:CR145,"=√")</f>
        <v>8</v>
      </c>
      <c r="CT145" s="194" t="n">
        <v>46164.6076388888</v>
      </c>
      <c r="CU145" s="50" t="s">
        <v>404</v>
      </c>
    </row>
    <row r="146" s="50" customFormat="1" ht="16.5" customHeight="1">
      <c r="A146" s="90" t="n">
        <v>129</v>
      </c>
      <c r="B146" s="91" t="s">
        <v>351</v>
      </c>
      <c r="C146" s="91" t="s">
        <v>332</v>
      </c>
      <c r="D146" s="92" t="s">
        <v>405</v>
      </c>
      <c r="E146" s="129" t="s">
        <v>354</v>
      </c>
      <c r="F146" s="129" t="s">
        <v>107</v>
      </c>
      <c r="G146" s="129" t="s">
        <v>107</v>
      </c>
      <c r="H146" s="129" t="s">
        <v>122</v>
      </c>
      <c r="I146" s="131"/>
      <c r="J146" s="132" t="n">
        <v>12036476</v>
      </c>
      <c r="K146" s="129"/>
      <c r="L146" s="143" t="s">
        <v>403</v>
      </c>
      <c r="M146" s="143" t="s">
        <v>405</v>
      </c>
      <c r="N146" s="129"/>
      <c r="O146" s="62" t="n">
        <v>4</v>
      </c>
      <c r="P146" s="62"/>
      <c r="Q146" s="62"/>
      <c r="R146" s="62"/>
      <c r="S146" s="184"/>
      <c r="T146" s="62" t="s">
        <v>120</v>
      </c>
      <c r="U146" s="47" t="s">
        <v>113</v>
      </c>
      <c r="V146" s="47"/>
      <c r="W146" s="47"/>
      <c r="X146" s="47"/>
      <c r="Y146" s="47"/>
      <c r="Z146" s="47" t="s">
        <v>113</v>
      </c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129"/>
      <c r="AL146" s="129"/>
      <c r="AM146" s="129"/>
      <c r="AN146" s="129"/>
      <c r="AO146" s="129"/>
      <c r="AP146" s="129"/>
      <c r="AQ146" s="129" t="s">
        <v>113</v>
      </c>
      <c r="AR146" s="129"/>
      <c r="AS146" s="129" t="s">
        <v>120</v>
      </c>
      <c r="AT146" s="129"/>
      <c r="AU146" s="129"/>
      <c r="AV146" s="129" t="s">
        <v>113</v>
      </c>
      <c r="AW146" s="129"/>
      <c r="AX146" s="129" t="s">
        <v>113</v>
      </c>
      <c r="AY146" s="129" t="s">
        <v>120</v>
      </c>
      <c r="AZ146" s="129"/>
      <c r="BA146" s="129"/>
      <c r="BB146" s="129"/>
      <c r="BC146" s="129"/>
      <c r="BD146" s="129" t="s">
        <v>113</v>
      </c>
      <c r="BE146" s="129" t="s">
        <v>120</v>
      </c>
      <c r="BF146" s="129"/>
      <c r="BG146" s="129" t="s">
        <v>113</v>
      </c>
      <c r="BH146" s="129"/>
      <c r="BI146" s="129"/>
      <c r="BJ146" s="129"/>
      <c r="BK146" s="129" t="s">
        <v>113</v>
      </c>
      <c r="BL146" s="129"/>
      <c r="BM146" s="129"/>
      <c r="BN146" s="129"/>
      <c r="BO146" s="129"/>
      <c r="BP146" s="129"/>
      <c r="BQ146" s="129"/>
      <c r="BR146" s="129"/>
      <c r="BS146" s="129"/>
      <c r="BT146" s="129"/>
      <c r="BU146" s="129"/>
      <c r="BV146" s="129"/>
      <c r="BW146" s="129"/>
      <c r="BX146" s="129"/>
      <c r="BY146" s="129"/>
      <c r="BZ146" s="129"/>
      <c r="CA146" s="129"/>
      <c r="CB146" s="129"/>
      <c r="CC146" s="129"/>
      <c r="CD146" s="129"/>
      <c r="CE146" s="129"/>
      <c r="CF146" s="129"/>
      <c r="CG146" s="129"/>
      <c r="CH146" s="129"/>
      <c r="CI146" s="129"/>
      <c r="CJ146" s="129"/>
      <c r="CK146" s="129"/>
      <c r="CL146" s="129"/>
      <c r="CM146" s="129"/>
      <c r="CN146" s="129"/>
      <c r="CO146" s="129"/>
      <c r="CP146" s="129"/>
      <c r="CQ146" s="129"/>
      <c r="CR146" s="129"/>
      <c r="CS146" s="129" t="n">
        <f>COUNTIF(U146:CR146,"=√")</f>
        <v>8</v>
      </c>
      <c r="CT146" s="50"/>
      <c r="CU146" s="50"/>
    </row>
    <row r="147" s="50" customFormat="1" ht="17.25" customHeight="1">
      <c r="A147" s="129" t="n">
        <v>130</v>
      </c>
      <c r="B147" s="129" t="s">
        <v>194</v>
      </c>
      <c r="C147" s="149" t="s">
        <v>406</v>
      </c>
      <c r="D147" s="129" t="s">
        <v>407</v>
      </c>
      <c r="E147" s="129" t="s">
        <v>106</v>
      </c>
      <c r="F147" s="129"/>
      <c r="G147" s="129" t="s">
        <v>107</v>
      </c>
      <c r="H147" s="129" t="s">
        <v>122</v>
      </c>
      <c r="I147" s="131" t="s">
        <v>172</v>
      </c>
      <c r="J147" s="131" t="n">
        <v>12036336</v>
      </c>
      <c r="K147" s="129"/>
      <c r="L147" s="134" t="s">
        <v>408</v>
      </c>
      <c r="M147" s="129"/>
      <c r="N147" s="129"/>
      <c r="O147" s="62" t="n">
        <v>1</v>
      </c>
      <c r="P147" s="62"/>
      <c r="Q147" s="62"/>
      <c r="R147" s="62"/>
      <c r="S147" s="184" t="s">
        <v>384</v>
      </c>
      <c r="T147" s="62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129"/>
      <c r="AL147" s="129"/>
      <c r="AM147" s="129"/>
      <c r="AN147" s="129"/>
      <c r="AO147" s="129"/>
      <c r="AP147" s="129"/>
      <c r="AQ147" s="129"/>
      <c r="AR147" s="129" t="s">
        <v>113</v>
      </c>
      <c r="AS147" s="129" t="s">
        <v>409</v>
      </c>
      <c r="AT147" s="129"/>
      <c r="AU147" s="129" t="s">
        <v>113</v>
      </c>
      <c r="AV147" s="129" t="s">
        <v>113</v>
      </c>
      <c r="AW147" s="129" t="s">
        <v>113</v>
      </c>
      <c r="AX147" s="129" t="s">
        <v>113</v>
      </c>
      <c r="AY147" s="129" t="s">
        <v>409</v>
      </c>
      <c r="AZ147" s="129" t="s">
        <v>113</v>
      </c>
      <c r="BA147" s="129"/>
      <c r="BB147" s="129" t="s">
        <v>113</v>
      </c>
      <c r="BC147" s="129"/>
      <c r="BD147" s="129" t="s">
        <v>113</v>
      </c>
      <c r="BE147" s="129" t="s">
        <v>120</v>
      </c>
      <c r="BF147" s="129"/>
      <c r="BG147" s="129" t="s">
        <v>113</v>
      </c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129"/>
      <c r="BT147" s="129"/>
      <c r="BU147" s="129"/>
      <c r="BV147" s="129"/>
      <c r="BW147" s="129"/>
      <c r="BX147" s="129"/>
      <c r="BY147" s="129"/>
      <c r="BZ147" s="129"/>
      <c r="CA147" s="129"/>
      <c r="CB147" s="129"/>
      <c r="CC147" s="129"/>
      <c r="CD147" s="129" t="s">
        <v>113</v>
      </c>
      <c r="CE147" s="129"/>
      <c r="CF147" s="129"/>
      <c r="CG147" s="129"/>
      <c r="CH147" s="129"/>
      <c r="CI147" s="129"/>
      <c r="CJ147" s="129"/>
      <c r="CK147" s="129"/>
      <c r="CL147" s="129"/>
      <c r="CM147" s="129"/>
      <c r="CN147" s="129"/>
      <c r="CO147" s="129"/>
      <c r="CP147" s="129"/>
      <c r="CQ147" s="129"/>
      <c r="CR147" s="129"/>
      <c r="CS147" s="129" t="n">
        <f>COUNTIF(U147:CR147,"=√")</f>
        <v>10</v>
      </c>
      <c r="CT147" s="50"/>
      <c r="CU147" s="50"/>
    </row>
    <row r="148" s="121" customFormat="1" ht="17.25" customHeight="1">
      <c r="A148" s="129" t="n">
        <v>131</v>
      </c>
      <c r="B148" s="129" t="s">
        <v>410</v>
      </c>
      <c r="C148" s="129" t="s">
        <v>411</v>
      </c>
      <c r="D148" s="129"/>
      <c r="E148" s="129" t="s">
        <v>106</v>
      </c>
      <c r="F148" s="129"/>
      <c r="G148" s="129" t="s">
        <v>107</v>
      </c>
      <c r="H148" s="129" t="s">
        <v>135</v>
      </c>
      <c r="I148" s="131"/>
      <c r="J148" s="135" t="n">
        <v>12036459</v>
      </c>
      <c r="K148" s="130"/>
      <c r="L148" s="134" t="s">
        <v>387</v>
      </c>
      <c r="M148" s="134" t="s">
        <v>411</v>
      </c>
      <c r="N148" s="129"/>
      <c r="O148" s="62" t="n">
        <v>4</v>
      </c>
      <c r="P148" s="62"/>
      <c r="Q148" s="62"/>
      <c r="R148" s="62"/>
      <c r="S148" s="184"/>
      <c r="T148" s="62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129"/>
      <c r="AL148" s="129"/>
      <c r="AM148" s="129"/>
      <c r="AN148" s="129"/>
      <c r="AO148" s="129"/>
      <c r="AP148" s="129"/>
      <c r="AQ148" s="129"/>
      <c r="AR148" s="129" t="s">
        <v>113</v>
      </c>
      <c r="AS148" s="129" t="s">
        <v>114</v>
      </c>
      <c r="AT148" s="129"/>
      <c r="AU148" s="129" t="s">
        <v>113</v>
      </c>
      <c r="AV148" s="129" t="s">
        <v>113</v>
      </c>
      <c r="AW148" s="129" t="s">
        <v>113</v>
      </c>
      <c r="AX148" s="129" t="s">
        <v>113</v>
      </c>
      <c r="AY148" s="129" t="s">
        <v>409</v>
      </c>
      <c r="AZ148" s="129"/>
      <c r="BA148" s="129"/>
      <c r="BB148" s="129"/>
      <c r="BC148" s="129"/>
      <c r="BD148" s="129" t="s">
        <v>113</v>
      </c>
      <c r="BE148" s="129" t="s">
        <v>120</v>
      </c>
      <c r="BF148" s="129"/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129"/>
      <c r="BT148" s="129"/>
      <c r="BU148" s="129"/>
      <c r="BV148" s="129"/>
      <c r="BW148" s="129"/>
      <c r="BX148" s="129"/>
      <c r="BY148" s="129"/>
      <c r="BZ148" s="129"/>
      <c r="CA148" s="129"/>
      <c r="CB148" s="129"/>
      <c r="CC148" s="129"/>
      <c r="CD148" s="129"/>
      <c r="CE148" s="129"/>
      <c r="CF148" s="129"/>
      <c r="CG148" s="129"/>
      <c r="CH148" s="129"/>
      <c r="CI148" s="129"/>
      <c r="CJ148" s="129"/>
      <c r="CK148" s="129"/>
      <c r="CL148" s="129"/>
      <c r="CM148" s="129"/>
      <c r="CN148" s="129"/>
      <c r="CO148" s="129"/>
      <c r="CP148" s="129"/>
      <c r="CQ148" s="129"/>
      <c r="CR148" s="129"/>
      <c r="CS148" s="129" t="n">
        <f>COUNTIF(U148:CR148,"=√")</f>
        <v>6</v>
      </c>
      <c r="CT148" s="50"/>
      <c r="CU148" s="50"/>
    </row>
    <row r="149" s="50" customFormat="1" ht="16.5" customHeight="1">
      <c r="A149" s="129" t="n">
        <v>132</v>
      </c>
      <c r="B149" s="129" t="s">
        <v>410</v>
      </c>
      <c r="C149" s="129" t="s">
        <v>412</v>
      </c>
      <c r="D149" s="129"/>
      <c r="E149" s="129" t="s">
        <v>413</v>
      </c>
      <c r="F149" s="129"/>
      <c r="G149" s="129" t="s">
        <v>107</v>
      </c>
      <c r="H149" s="129" t="s">
        <v>178</v>
      </c>
      <c r="I149" s="131"/>
      <c r="J149" s="131"/>
      <c r="K149" s="130" t="s">
        <v>414</v>
      </c>
      <c r="L149" s="134"/>
      <c r="M149" s="129"/>
      <c r="N149" s="129"/>
      <c r="O149" s="129"/>
      <c r="P149" s="129" t="s">
        <v>136</v>
      </c>
      <c r="Q149" s="129"/>
      <c r="R149" s="129"/>
      <c r="S149" s="185"/>
      <c r="T149" s="129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129"/>
      <c r="AL149" s="129"/>
      <c r="AM149" s="129"/>
      <c r="AN149" s="129"/>
      <c r="AO149" s="129"/>
      <c r="AP149" s="129"/>
      <c r="AQ149" s="129"/>
      <c r="AR149" s="129" t="s">
        <v>113</v>
      </c>
      <c r="AS149" s="129" t="s">
        <v>409</v>
      </c>
      <c r="AT149" s="129"/>
      <c r="AU149" s="129"/>
      <c r="AV149" s="129"/>
      <c r="AW149" s="129" t="s">
        <v>113</v>
      </c>
      <c r="AX149" s="129" t="s">
        <v>113</v>
      </c>
      <c r="AY149" s="129" t="s">
        <v>409</v>
      </c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129"/>
      <c r="BT149" s="129"/>
      <c r="BU149" s="129"/>
      <c r="BV149" s="129"/>
      <c r="BW149" s="129"/>
      <c r="BX149" s="129"/>
      <c r="BY149" s="129"/>
      <c r="BZ149" s="129"/>
      <c r="CA149" s="129"/>
      <c r="CB149" s="129"/>
      <c r="CC149" s="129"/>
      <c r="CD149" s="129"/>
      <c r="CE149" s="129"/>
      <c r="CF149" s="129"/>
      <c r="CG149" s="129"/>
      <c r="CH149" s="129"/>
      <c r="CI149" s="129"/>
      <c r="CJ149" s="129"/>
      <c r="CK149" s="129"/>
      <c r="CL149" s="129"/>
      <c r="CM149" s="129"/>
      <c r="CN149" s="129"/>
      <c r="CO149" s="129"/>
      <c r="CP149" s="129"/>
      <c r="CQ149" s="129"/>
      <c r="CR149" s="129"/>
      <c r="CS149" s="129" t="n">
        <f>COUNTIF(U149:CR149,"=√")</f>
        <v>3</v>
      </c>
      <c r="CT149" s="121"/>
      <c r="CU149" s="121"/>
    </row>
    <row r="150" s="50" customFormat="1" ht="16.5" customHeight="1">
      <c r="A150" s="129" t="n">
        <v>133</v>
      </c>
      <c r="B150" s="129" t="s">
        <v>410</v>
      </c>
      <c r="C150" s="129" t="s">
        <v>415</v>
      </c>
      <c r="D150" s="129"/>
      <c r="E150" s="129" t="s">
        <v>413</v>
      </c>
      <c r="F150" s="129"/>
      <c r="G150" s="129" t="s">
        <v>107</v>
      </c>
      <c r="H150" s="129" t="s">
        <v>135</v>
      </c>
      <c r="I150" s="131"/>
      <c r="J150" s="135" t="n">
        <v>12036459</v>
      </c>
      <c r="K150" s="130" t="s">
        <v>414</v>
      </c>
      <c r="L150" s="134" t="s">
        <v>387</v>
      </c>
      <c r="M150" s="134" t="s">
        <v>411</v>
      </c>
      <c r="N150" s="129"/>
      <c r="O150" s="62" t="n">
        <v>9</v>
      </c>
      <c r="P150" s="129" t="s">
        <v>136</v>
      </c>
      <c r="Q150" s="62"/>
      <c r="R150" s="62"/>
      <c r="S150" s="184"/>
      <c r="T150" s="62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129"/>
      <c r="AL150" s="129"/>
      <c r="AM150" s="129"/>
      <c r="AN150" s="129"/>
      <c r="AO150" s="129"/>
      <c r="AP150" s="129"/>
      <c r="AQ150" s="129"/>
      <c r="AR150" s="129" t="s">
        <v>113</v>
      </c>
      <c r="AS150" s="129" t="s">
        <v>409</v>
      </c>
      <c r="AT150" s="129"/>
      <c r="AU150" s="129"/>
      <c r="AV150" s="129"/>
      <c r="AW150" s="129" t="s">
        <v>113</v>
      </c>
      <c r="AX150" s="129" t="s">
        <v>113</v>
      </c>
      <c r="AY150" s="129" t="s">
        <v>409</v>
      </c>
      <c r="AZ150" s="129"/>
      <c r="BA150" s="129"/>
      <c r="BB150" s="129" t="s">
        <v>113</v>
      </c>
      <c r="BC150" s="129"/>
      <c r="BD150" s="129"/>
      <c r="BE150" s="129"/>
      <c r="BF150" s="129"/>
      <c r="BG150" s="129" t="s">
        <v>113</v>
      </c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129"/>
      <c r="BT150" s="129"/>
      <c r="BU150" s="129"/>
      <c r="BV150" s="129"/>
      <c r="BW150" s="129"/>
      <c r="BX150" s="129"/>
      <c r="BY150" s="129"/>
      <c r="BZ150" s="129"/>
      <c r="CA150" s="129"/>
      <c r="CB150" s="129"/>
      <c r="CC150" s="129"/>
      <c r="CD150" s="129"/>
      <c r="CE150" s="129"/>
      <c r="CF150" s="129"/>
      <c r="CG150" s="129"/>
      <c r="CH150" s="129"/>
      <c r="CI150" s="129"/>
      <c r="CJ150" s="129"/>
      <c r="CK150" s="129"/>
      <c r="CL150" s="129"/>
      <c r="CM150" s="129"/>
      <c r="CN150" s="129"/>
      <c r="CO150" s="129"/>
      <c r="CP150" s="129"/>
      <c r="CQ150" s="129"/>
      <c r="CR150" s="129"/>
      <c r="CS150" s="129" t="n">
        <f>COUNTIF(U150:CR150,"=√")</f>
        <v>5</v>
      </c>
      <c r="CT150" s="50"/>
      <c r="CU150" s="50"/>
    </row>
    <row r="151" s="50" customFormat="1" ht="17.25" customHeight="1">
      <c r="A151" s="129" t="n">
        <v>134</v>
      </c>
      <c r="B151" s="150" t="s">
        <v>410</v>
      </c>
      <c r="C151" s="150" t="s">
        <v>416</v>
      </c>
      <c r="D151" s="150"/>
      <c r="E151" s="129" t="s">
        <v>106</v>
      </c>
      <c r="F151" s="150"/>
      <c r="G151" s="150" t="s">
        <v>107</v>
      </c>
      <c r="H151" s="129" t="s">
        <v>135</v>
      </c>
      <c r="I151" s="131"/>
      <c r="J151" s="152" t="n">
        <v>12036503</v>
      </c>
      <c r="K151" s="150" t="s">
        <v>417</v>
      </c>
      <c r="L151" s="153"/>
      <c r="M151" s="150"/>
      <c r="N151" s="150"/>
      <c r="O151" s="62" t="n">
        <v>4</v>
      </c>
      <c r="P151" s="62"/>
      <c r="Q151" s="62"/>
      <c r="R151" s="62"/>
      <c r="S151" s="184"/>
      <c r="T151" s="62"/>
      <c r="U151" s="49"/>
      <c r="V151" s="49"/>
      <c r="W151" s="47"/>
      <c r="X151" s="47"/>
      <c r="Y151" s="49"/>
      <c r="Z151" s="47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150"/>
      <c r="AL151" s="150"/>
      <c r="AM151" s="150"/>
      <c r="AN151" s="150"/>
      <c r="AO151" s="150"/>
      <c r="AP151" s="150"/>
      <c r="AQ151" s="150"/>
      <c r="AR151" s="150" t="s">
        <v>113</v>
      </c>
      <c r="AS151" s="129" t="s">
        <v>418</v>
      </c>
      <c r="AT151" s="150"/>
      <c r="AU151" s="150" t="s">
        <v>113</v>
      </c>
      <c r="AV151" s="150" t="s">
        <v>113</v>
      </c>
      <c r="AW151" s="150" t="s">
        <v>113</v>
      </c>
      <c r="AX151" s="150" t="s">
        <v>113</v>
      </c>
      <c r="AY151" s="129" t="s">
        <v>419</v>
      </c>
      <c r="AZ151" s="150" t="s">
        <v>113</v>
      </c>
      <c r="BA151" s="150"/>
      <c r="BB151" s="150" t="s">
        <v>113</v>
      </c>
      <c r="BC151" s="150" t="s">
        <v>127</v>
      </c>
      <c r="BD151" s="150"/>
      <c r="BE151" s="150" t="s">
        <v>127</v>
      </c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  <c r="CJ151" s="150"/>
      <c r="CK151" s="150"/>
      <c r="CL151" s="150"/>
      <c r="CM151" s="150"/>
      <c r="CN151" s="150"/>
      <c r="CO151" s="150"/>
      <c r="CP151" s="150"/>
      <c r="CQ151" s="150"/>
      <c r="CR151" s="150"/>
      <c r="CS151" s="129" t="n">
        <f>COUNTIF(U151:CR151,"=√")</f>
        <v>7</v>
      </c>
      <c r="CT151" s="50"/>
      <c r="CU151" s="50"/>
    </row>
    <row r="152" s="50" customFormat="1" ht="16.5" customHeight="1">
      <c r="A152" s="129" t="n">
        <v>134</v>
      </c>
      <c r="B152" s="150" t="s">
        <v>410</v>
      </c>
      <c r="C152" s="129" t="s">
        <v>420</v>
      </c>
      <c r="D152" s="129"/>
      <c r="E152" s="129" t="s">
        <v>106</v>
      </c>
      <c r="F152" s="150" t="s">
        <v>107</v>
      </c>
      <c r="G152" s="129"/>
      <c r="H152" s="129" t="s">
        <v>178</v>
      </c>
      <c r="I152" s="131"/>
      <c r="J152" s="131"/>
      <c r="K152" s="130"/>
      <c r="L152" s="129"/>
      <c r="M152" s="129"/>
      <c r="N152" s="129"/>
      <c r="O152" s="62"/>
      <c r="P152" s="62" t="s">
        <v>421</v>
      </c>
      <c r="Q152" s="62"/>
      <c r="R152" s="62"/>
      <c r="S152" s="184"/>
      <c r="T152" s="62" t="s">
        <v>120</v>
      </c>
      <c r="U152" s="49" t="s">
        <v>113</v>
      </c>
      <c r="V152" s="49"/>
      <c r="W152" s="47" t="s">
        <v>113</v>
      </c>
      <c r="X152" s="47" t="s">
        <v>113</v>
      </c>
      <c r="Y152" s="49"/>
      <c r="Z152" s="47" t="s">
        <v>113</v>
      </c>
      <c r="AA152" s="49"/>
      <c r="AB152" s="49"/>
      <c r="AC152" s="49"/>
      <c r="AD152" s="49"/>
      <c r="AE152" s="47"/>
      <c r="AF152" s="47"/>
      <c r="AG152" s="47"/>
      <c r="AH152" s="47"/>
      <c r="AI152" s="47"/>
      <c r="AJ152" s="47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29"/>
      <c r="BS152" s="129"/>
      <c r="BT152" s="129"/>
      <c r="BU152" s="129"/>
      <c r="BV152" s="129"/>
      <c r="BW152" s="129"/>
      <c r="BX152" s="129"/>
      <c r="BY152" s="129"/>
      <c r="BZ152" s="129"/>
      <c r="CA152" s="129"/>
      <c r="CB152" s="129"/>
      <c r="CC152" s="129"/>
      <c r="CD152" s="129"/>
      <c r="CE152" s="129"/>
      <c r="CF152" s="129"/>
      <c r="CG152" s="129"/>
      <c r="CH152" s="129"/>
      <c r="CI152" s="129"/>
      <c r="CJ152" s="129"/>
      <c r="CK152" s="129"/>
      <c r="CL152" s="129"/>
      <c r="CM152" s="129"/>
      <c r="CN152" s="129"/>
      <c r="CO152" s="129"/>
      <c r="CP152" s="129"/>
      <c r="CQ152" s="129"/>
      <c r="CR152" s="129"/>
      <c r="CS152" s="129" t="n">
        <f>COUNTIF(U152:CR152,"=√")</f>
        <v>4</v>
      </c>
      <c r="CT152" s="50"/>
      <c r="CU152" s="50"/>
    </row>
    <row r="153" s="50" customFormat="1" ht="16.5" customHeight="1">
      <c r="A153" s="129" t="n">
        <v>135</v>
      </c>
      <c r="B153" s="129" t="s">
        <v>422</v>
      </c>
      <c r="C153" s="129" t="s">
        <v>423</v>
      </c>
      <c r="D153" s="130" t="s">
        <v>423</v>
      </c>
      <c r="E153" s="129" t="s">
        <v>106</v>
      </c>
      <c r="F153" s="129"/>
      <c r="G153" s="129" t="s">
        <v>107</v>
      </c>
      <c r="H153" s="129" t="s">
        <v>135</v>
      </c>
      <c r="I153" s="131"/>
      <c r="J153" s="131"/>
      <c r="K153" s="130" t="s">
        <v>424</v>
      </c>
      <c r="L153" s="129" t="s">
        <v>425</v>
      </c>
      <c r="M153" s="129"/>
      <c r="N153" s="129"/>
      <c r="O153" s="62" t="n">
        <v>4</v>
      </c>
      <c r="P153" s="62" t="n">
        <v>1</v>
      </c>
      <c r="Q153" s="62"/>
      <c r="R153" s="62"/>
      <c r="S153" s="184"/>
      <c r="T153" s="62" t="s">
        <v>120</v>
      </c>
      <c r="U153" s="47" t="s">
        <v>113</v>
      </c>
      <c r="V153" s="47"/>
      <c r="W153" s="47" t="s">
        <v>113</v>
      </c>
      <c r="X153" s="47" t="s">
        <v>113</v>
      </c>
      <c r="Y153" s="47"/>
      <c r="Z153" s="47" t="s">
        <v>113</v>
      </c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  <c r="BK153" s="129"/>
      <c r="BL153" s="129"/>
      <c r="BM153" s="129"/>
      <c r="BN153" s="129"/>
      <c r="BO153" s="129"/>
      <c r="BP153" s="129"/>
      <c r="BQ153" s="129"/>
      <c r="BR153" s="129"/>
      <c r="BS153" s="129"/>
      <c r="BT153" s="129"/>
      <c r="BU153" s="129"/>
      <c r="BV153" s="129"/>
      <c r="BW153" s="129"/>
      <c r="BX153" s="129"/>
      <c r="BY153" s="129"/>
      <c r="BZ153" s="129"/>
      <c r="CA153" s="129"/>
      <c r="CB153" s="129"/>
      <c r="CC153" s="129"/>
      <c r="CD153" s="129"/>
      <c r="CE153" s="129"/>
      <c r="CF153" s="129"/>
      <c r="CG153" s="129"/>
      <c r="CH153" s="129"/>
      <c r="CI153" s="129"/>
      <c r="CJ153" s="129"/>
      <c r="CK153" s="129"/>
      <c r="CL153" s="129"/>
      <c r="CM153" s="129"/>
      <c r="CN153" s="129"/>
      <c r="CO153" s="129"/>
      <c r="CP153" s="129"/>
      <c r="CQ153" s="129"/>
      <c r="CR153" s="129"/>
      <c r="CS153" s="129" t="n">
        <f>COUNTIF(U153:CR153,"=√")</f>
        <v>4</v>
      </c>
      <c r="CT153" s="50"/>
      <c r="CU153" s="50"/>
    </row>
    <row r="154" s="50" customFormat="1" ht="16.5" customHeight="1">
      <c r="A154" s="129" t="n">
        <v>136</v>
      </c>
      <c r="B154" s="129" t="s">
        <v>422</v>
      </c>
      <c r="C154" s="129" t="s">
        <v>423</v>
      </c>
      <c r="D154" s="129" t="s">
        <v>426</v>
      </c>
      <c r="E154" s="129"/>
      <c r="F154" s="129"/>
      <c r="G154" s="129"/>
      <c r="H154" s="129" t="s">
        <v>178</v>
      </c>
      <c r="I154" s="131"/>
      <c r="J154" s="131"/>
      <c r="K154" s="129"/>
      <c r="L154" s="129" t="s">
        <v>427</v>
      </c>
      <c r="M154" s="129"/>
      <c r="N154" s="129"/>
      <c r="O154" s="62"/>
      <c r="P154" s="62" t="n">
        <v>1</v>
      </c>
      <c r="Q154" s="129"/>
      <c r="R154" s="129"/>
      <c r="S154" s="185"/>
      <c r="T154" s="62" t="s">
        <v>120</v>
      </c>
      <c r="U154" s="47" t="s">
        <v>113</v>
      </c>
      <c r="V154" s="47"/>
      <c r="W154" s="47" t="s">
        <v>113</v>
      </c>
      <c r="X154" s="47" t="s">
        <v>113</v>
      </c>
      <c r="Y154" s="47"/>
      <c r="Z154" s="47" t="s">
        <v>113</v>
      </c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  <c r="BK154" s="129"/>
      <c r="BL154" s="129"/>
      <c r="BM154" s="129"/>
      <c r="BN154" s="129"/>
      <c r="BO154" s="129"/>
      <c r="BP154" s="129"/>
      <c r="BQ154" s="129"/>
      <c r="BR154" s="129"/>
      <c r="BS154" s="129"/>
      <c r="BT154" s="129"/>
      <c r="BU154" s="129"/>
      <c r="BV154" s="129"/>
      <c r="BW154" s="129"/>
      <c r="BX154" s="129"/>
      <c r="BY154" s="129"/>
      <c r="BZ154" s="129"/>
      <c r="CA154" s="129"/>
      <c r="CB154" s="129"/>
      <c r="CC154" s="129"/>
      <c r="CD154" s="129"/>
      <c r="CE154" s="129"/>
      <c r="CF154" s="129"/>
      <c r="CG154" s="129"/>
      <c r="CH154" s="129"/>
      <c r="CI154" s="129"/>
      <c r="CJ154" s="129"/>
      <c r="CK154" s="129"/>
      <c r="CL154" s="129"/>
      <c r="CM154" s="129"/>
      <c r="CN154" s="129"/>
      <c r="CO154" s="129"/>
      <c r="CP154" s="129"/>
      <c r="CQ154" s="129"/>
      <c r="CR154" s="129"/>
      <c r="CS154" s="129" t="n">
        <f>COUNTIF(U154:CR154,"=√")</f>
        <v>4</v>
      </c>
      <c r="CT154" s="50"/>
      <c r="CU154" s="50"/>
    </row>
    <row r="155" s="50" customFormat="1" ht="16.5" customHeight="1">
      <c r="A155" s="129" t="n">
        <v>137</v>
      </c>
      <c r="B155" s="129" t="s">
        <v>422</v>
      </c>
      <c r="C155" s="129" t="s">
        <v>423</v>
      </c>
      <c r="D155" s="129" t="s">
        <v>428</v>
      </c>
      <c r="E155" s="129"/>
      <c r="F155" s="129"/>
      <c r="G155" s="129"/>
      <c r="H155" s="129" t="s">
        <v>178</v>
      </c>
      <c r="I155" s="131"/>
      <c r="J155" s="131"/>
      <c r="K155" s="129"/>
      <c r="L155" s="129" t="s">
        <v>428</v>
      </c>
      <c r="M155" s="129"/>
      <c r="N155" s="129"/>
      <c r="O155" s="62"/>
      <c r="P155" s="62" t="n">
        <v>1</v>
      </c>
      <c r="Q155" s="129"/>
      <c r="R155" s="129"/>
      <c r="S155" s="185"/>
      <c r="T155" s="129" t="s">
        <v>120</v>
      </c>
      <c r="U155" s="47" t="s">
        <v>113</v>
      </c>
      <c r="V155" s="47"/>
      <c r="W155" s="47" t="s">
        <v>113</v>
      </c>
      <c r="X155" s="47" t="s">
        <v>113</v>
      </c>
      <c r="Y155" s="47"/>
      <c r="Z155" s="47" t="s">
        <v>113</v>
      </c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  <c r="BM155" s="129"/>
      <c r="BN155" s="129"/>
      <c r="BO155" s="129"/>
      <c r="BP155" s="129"/>
      <c r="BQ155" s="129"/>
      <c r="BR155" s="129"/>
      <c r="BS155" s="129"/>
      <c r="BT155" s="129"/>
      <c r="BU155" s="129"/>
      <c r="BV155" s="129"/>
      <c r="BW155" s="129"/>
      <c r="BX155" s="129"/>
      <c r="BY155" s="129"/>
      <c r="BZ155" s="129"/>
      <c r="CA155" s="129"/>
      <c r="CB155" s="129"/>
      <c r="CC155" s="129"/>
      <c r="CD155" s="129"/>
      <c r="CE155" s="129"/>
      <c r="CF155" s="129"/>
      <c r="CG155" s="129"/>
      <c r="CH155" s="129"/>
      <c r="CI155" s="129"/>
      <c r="CJ155" s="129"/>
      <c r="CK155" s="129"/>
      <c r="CL155" s="129"/>
      <c r="CM155" s="129"/>
      <c r="CN155" s="129"/>
      <c r="CO155" s="129"/>
      <c r="CP155" s="129"/>
      <c r="CQ155" s="129"/>
      <c r="CR155" s="129"/>
      <c r="CS155" s="129" t="n">
        <f>COUNTIF(U155:CR155,"=√")</f>
        <v>4</v>
      </c>
      <c r="CT155" s="50"/>
      <c r="CU155" s="50"/>
    </row>
    <row r="156" s="50" customFormat="1" ht="16.5" customHeight="1">
      <c r="A156" s="129" t="n">
        <v>138</v>
      </c>
      <c r="B156" s="129" t="s">
        <v>422</v>
      </c>
      <c r="C156" s="129" t="s">
        <v>423</v>
      </c>
      <c r="D156" s="157" t="s">
        <v>429</v>
      </c>
      <c r="E156" s="129"/>
      <c r="F156" s="129" t="s">
        <v>107</v>
      </c>
      <c r="G156" s="129" t="s">
        <v>107</v>
      </c>
      <c r="H156" s="129" t="s">
        <v>178</v>
      </c>
      <c r="I156" s="131"/>
      <c r="J156" s="131"/>
      <c r="K156" s="129"/>
      <c r="L156" s="129" t="s">
        <v>429</v>
      </c>
      <c r="M156" s="129"/>
      <c r="N156" s="129"/>
      <c r="O156" s="62"/>
      <c r="P156" s="62" t="n">
        <v>1</v>
      </c>
      <c r="Q156" s="129"/>
      <c r="R156" s="129"/>
      <c r="S156" s="185"/>
      <c r="T156" s="129" t="s">
        <v>120</v>
      </c>
      <c r="U156" s="47" t="s">
        <v>113</v>
      </c>
      <c r="V156" s="47"/>
      <c r="W156" s="47" t="s">
        <v>113</v>
      </c>
      <c r="X156" s="47" t="s">
        <v>113</v>
      </c>
      <c r="Y156" s="47"/>
      <c r="Z156" s="47" t="s">
        <v>113</v>
      </c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  <c r="BK156" s="129"/>
      <c r="BL156" s="129"/>
      <c r="BM156" s="129"/>
      <c r="BN156" s="129"/>
      <c r="BO156" s="129"/>
      <c r="BP156" s="129"/>
      <c r="BQ156" s="129"/>
      <c r="BR156" s="129"/>
      <c r="BS156" s="129"/>
      <c r="BT156" s="129"/>
      <c r="BU156" s="129"/>
      <c r="BV156" s="129"/>
      <c r="BW156" s="129"/>
      <c r="BX156" s="129"/>
      <c r="BY156" s="129"/>
      <c r="BZ156" s="129"/>
      <c r="CA156" s="129"/>
      <c r="CB156" s="129"/>
      <c r="CC156" s="129"/>
      <c r="CD156" s="129"/>
      <c r="CE156" s="129"/>
      <c r="CF156" s="129"/>
      <c r="CG156" s="129"/>
      <c r="CH156" s="129"/>
      <c r="CI156" s="129"/>
      <c r="CJ156" s="129"/>
      <c r="CK156" s="129"/>
      <c r="CL156" s="129"/>
      <c r="CM156" s="129"/>
      <c r="CN156" s="129"/>
      <c r="CO156" s="129"/>
      <c r="CP156" s="129"/>
      <c r="CQ156" s="129"/>
      <c r="CR156" s="129"/>
      <c r="CS156" s="129" t="n">
        <f>COUNTIF(U156:CR156,"=√")</f>
        <v>4</v>
      </c>
      <c r="CT156" s="50"/>
      <c r="CU156" s="50"/>
    </row>
    <row r="157" s="50" customFormat="1" ht="17.25" customHeight="1">
      <c r="A157" s="129" t="n">
        <v>139</v>
      </c>
      <c r="B157" s="129" t="s">
        <v>422</v>
      </c>
      <c r="C157" s="129" t="s">
        <v>430</v>
      </c>
      <c r="D157" s="137" t="s">
        <v>431</v>
      </c>
      <c r="E157" s="129" t="s">
        <v>106</v>
      </c>
      <c r="F157" s="129" t="s">
        <v>107</v>
      </c>
      <c r="G157" s="129" t="s">
        <v>107</v>
      </c>
      <c r="H157" s="129" t="s">
        <v>108</v>
      </c>
      <c r="I157" s="131"/>
      <c r="J157" s="132" t="n">
        <v>12036227</v>
      </c>
      <c r="K157" s="132" t="n">
        <v>12035853</v>
      </c>
      <c r="L157" s="129" t="s">
        <v>431</v>
      </c>
      <c r="M157" s="134" t="s">
        <v>432</v>
      </c>
      <c r="N157" s="129" t="s">
        <v>433</v>
      </c>
      <c r="O157" s="62" t="n">
        <v>4</v>
      </c>
      <c r="P157" s="62" t="n">
        <v>1</v>
      </c>
      <c r="Q157" s="62"/>
      <c r="R157" s="62"/>
      <c r="S157" s="184"/>
      <c r="T157" s="62" t="s">
        <v>120</v>
      </c>
      <c r="U157" s="47" t="s">
        <v>113</v>
      </c>
      <c r="V157" s="47"/>
      <c r="W157" s="47" t="s">
        <v>113</v>
      </c>
      <c r="X157" s="47" t="s">
        <v>113</v>
      </c>
      <c r="Y157" s="47"/>
      <c r="Z157" s="47" t="s">
        <v>113</v>
      </c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129"/>
      <c r="AL157" s="129"/>
      <c r="AM157" s="129"/>
      <c r="AN157" s="129"/>
      <c r="AO157" s="129"/>
      <c r="AP157" s="129"/>
      <c r="AQ157" s="129"/>
      <c r="AR157" s="129" t="s">
        <v>113</v>
      </c>
      <c r="AS157" s="129"/>
      <c r="AT157" s="129"/>
      <c r="AU157" s="129"/>
      <c r="AV157" s="129"/>
      <c r="AW157" s="129"/>
      <c r="AX157" s="129"/>
      <c r="AY157" s="129" t="s">
        <v>434</v>
      </c>
      <c r="AZ157" s="129" t="s">
        <v>113</v>
      </c>
      <c r="BA157" s="129"/>
      <c r="BB157" s="5" t="s">
        <v>113</v>
      </c>
      <c r="BC157" s="129" t="s">
        <v>120</v>
      </c>
      <c r="BD157" s="129" t="s">
        <v>113</v>
      </c>
      <c r="BE157" s="129" t="s">
        <v>120</v>
      </c>
      <c r="BF157" s="129"/>
      <c r="BG157" s="129"/>
      <c r="BH157" s="129"/>
      <c r="BI157" s="129"/>
      <c r="BJ157" s="129"/>
      <c r="BK157" s="129"/>
      <c r="BL157" s="129"/>
      <c r="BM157" s="129"/>
      <c r="BN157" s="129"/>
      <c r="BO157" s="129"/>
      <c r="BP157" s="129"/>
      <c r="BQ157" s="129"/>
      <c r="BR157" s="129"/>
      <c r="BS157" s="129"/>
      <c r="BT157" s="129"/>
      <c r="BU157" s="129"/>
      <c r="BV157" s="129"/>
      <c r="BW157" s="129"/>
      <c r="BX157" s="129"/>
      <c r="BY157" s="129"/>
      <c r="BZ157" s="129"/>
      <c r="CA157" s="129"/>
      <c r="CB157" s="129"/>
      <c r="CC157" s="129"/>
      <c r="CD157" s="129"/>
      <c r="CE157" s="129"/>
      <c r="CF157" s="129"/>
      <c r="CG157" s="129"/>
      <c r="CH157" s="129"/>
      <c r="CI157" s="129"/>
      <c r="CJ157" s="129"/>
      <c r="CK157" s="129"/>
      <c r="CL157" s="129"/>
      <c r="CM157" s="129"/>
      <c r="CN157" s="129"/>
      <c r="CO157" s="129"/>
      <c r="CP157" s="129"/>
      <c r="CQ157" s="129"/>
      <c r="CR157" s="129"/>
      <c r="CS157" s="129" t="n">
        <f>COUNTIF(U157:CR157,"=√")</f>
        <v>8</v>
      </c>
      <c r="CT157" s="50"/>
      <c r="CU157" s="50"/>
    </row>
    <row r="158" s="123" customFormat="1" ht="16.5" customHeight="1">
      <c r="A158" s="129" t="n">
        <v>140</v>
      </c>
      <c r="B158" s="129" t="s">
        <v>422</v>
      </c>
      <c r="C158" s="129" t="s">
        <v>435</v>
      </c>
      <c r="D158" s="137"/>
      <c r="E158" s="129" t="s">
        <v>149</v>
      </c>
      <c r="F158" s="129" t="s">
        <v>107</v>
      </c>
      <c r="G158" s="129" t="s">
        <v>107</v>
      </c>
      <c r="H158" s="129" t="s">
        <v>108</v>
      </c>
      <c r="I158" s="131"/>
      <c r="J158" s="132" t="n">
        <v>12036227</v>
      </c>
      <c r="K158" s="132" t="n">
        <v>12035853</v>
      </c>
      <c r="L158" s="129" t="s">
        <v>431</v>
      </c>
      <c r="M158" s="134" t="s">
        <v>432</v>
      </c>
      <c r="N158" s="129" t="s">
        <v>433</v>
      </c>
      <c r="O158" s="62" t="n">
        <v>9</v>
      </c>
      <c r="P158" s="62"/>
      <c r="Q158" s="62"/>
      <c r="R158" s="62"/>
      <c r="S158" s="184"/>
      <c r="T158" s="62" t="s">
        <v>120</v>
      </c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 t="s">
        <v>113</v>
      </c>
      <c r="AV158" s="129"/>
      <c r="AW158" s="129"/>
      <c r="AX158" s="129" t="s">
        <v>113</v>
      </c>
      <c r="AY158" s="129" t="s">
        <v>434</v>
      </c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29"/>
      <c r="BJ158" s="129"/>
      <c r="BK158" s="129"/>
      <c r="BL158" s="129"/>
      <c r="BM158" s="129"/>
      <c r="BN158" s="129"/>
      <c r="BO158" s="129"/>
      <c r="BP158" s="129"/>
      <c r="BQ158" s="129"/>
      <c r="BR158" s="129"/>
      <c r="BS158" s="129"/>
      <c r="BT158" s="129"/>
      <c r="BU158" s="129"/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/>
      <c r="CP158" s="129"/>
      <c r="CQ158" s="129"/>
      <c r="CR158" s="129"/>
      <c r="CS158" s="129" t="n">
        <f>COUNTIF(U158:CR158,"=√")</f>
        <v>2</v>
      </c>
      <c r="CT158" s="50"/>
      <c r="CU158" s="50"/>
    </row>
    <row r="159" s="50" customFormat="1" ht="16.5" customHeight="1">
      <c r="A159" s="129" t="n">
        <v>141</v>
      </c>
      <c r="B159" s="129" t="s">
        <v>422</v>
      </c>
      <c r="C159" s="129" t="s">
        <v>436</v>
      </c>
      <c r="D159" s="137"/>
      <c r="E159" s="129" t="s">
        <v>354</v>
      </c>
      <c r="F159" s="129" t="s">
        <v>107</v>
      </c>
      <c r="G159" s="129" t="s">
        <v>107</v>
      </c>
      <c r="H159" s="129" t="s">
        <v>108</v>
      </c>
      <c r="I159" s="131"/>
      <c r="J159" s="132" t="n">
        <v>12036227</v>
      </c>
      <c r="K159" s="132" t="n">
        <v>12035853</v>
      </c>
      <c r="L159" s="129" t="s">
        <v>431</v>
      </c>
      <c r="M159" s="134" t="s">
        <v>432</v>
      </c>
      <c r="N159" s="129" t="s">
        <v>433</v>
      </c>
      <c r="O159" s="62" t="n">
        <v>9</v>
      </c>
      <c r="P159" s="62"/>
      <c r="Q159" s="62"/>
      <c r="R159" s="62"/>
      <c r="S159" s="184"/>
      <c r="T159" s="62" t="s">
        <v>120</v>
      </c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 t="s">
        <v>113</v>
      </c>
      <c r="AW159" s="129"/>
      <c r="AX159" s="129" t="s">
        <v>113</v>
      </c>
      <c r="AY159" s="129" t="s">
        <v>434</v>
      </c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  <c r="BJ159" s="129"/>
      <c r="BK159" s="129"/>
      <c r="BL159" s="129"/>
      <c r="BM159" s="129"/>
      <c r="BN159" s="129"/>
      <c r="BO159" s="129"/>
      <c r="BP159" s="129"/>
      <c r="BQ159" s="129"/>
      <c r="BR159" s="129"/>
      <c r="BS159" s="129"/>
      <c r="BT159" s="129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 t="n">
        <f>COUNTIF(U159:CR159,"=√")</f>
        <v>2</v>
      </c>
      <c r="CT159" s="123"/>
      <c r="CU159" s="123"/>
    </row>
    <row r="160" s="50" customFormat="1" ht="16.5" customHeight="1">
      <c r="A160" s="129" t="n">
        <v>142</v>
      </c>
      <c r="B160" s="129" t="s">
        <v>422</v>
      </c>
      <c r="C160" s="129" t="s">
        <v>437</v>
      </c>
      <c r="D160" s="137"/>
      <c r="E160" s="129" t="s">
        <v>106</v>
      </c>
      <c r="F160" s="129" t="s">
        <v>107</v>
      </c>
      <c r="G160" s="129" t="s">
        <v>107</v>
      </c>
      <c r="H160" s="129" t="s">
        <v>108</v>
      </c>
      <c r="I160" s="131"/>
      <c r="J160" s="132" t="n">
        <v>12036227</v>
      </c>
      <c r="K160" s="132" t="n">
        <v>12035853</v>
      </c>
      <c r="L160" s="129" t="s">
        <v>431</v>
      </c>
      <c r="M160" s="134" t="s">
        <v>432</v>
      </c>
      <c r="N160" s="129" t="s">
        <v>433</v>
      </c>
      <c r="O160" s="62" t="n">
        <v>9</v>
      </c>
      <c r="P160" s="62"/>
      <c r="Q160" s="62"/>
      <c r="R160" s="62"/>
      <c r="S160" s="184"/>
      <c r="T160" s="62" t="s">
        <v>120</v>
      </c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 t="s">
        <v>113</v>
      </c>
      <c r="AX160" s="129" t="s">
        <v>113</v>
      </c>
      <c r="AY160" s="129" t="s">
        <v>434</v>
      </c>
      <c r="AZ160" s="129"/>
      <c r="BA160" s="129"/>
      <c r="BB160" s="129"/>
      <c r="BC160" s="129"/>
      <c r="BD160" s="129"/>
      <c r="BE160" s="129"/>
      <c r="BF160" s="129"/>
      <c r="BG160" s="129"/>
      <c r="BH160" s="129"/>
      <c r="BI160" s="129"/>
      <c r="BJ160" s="129"/>
      <c r="BK160" s="129"/>
      <c r="BL160" s="129"/>
      <c r="BM160" s="129"/>
      <c r="BN160" s="129"/>
      <c r="BO160" s="129"/>
      <c r="BP160" s="129"/>
      <c r="BQ160" s="129"/>
      <c r="BR160" s="129"/>
      <c r="BS160" s="129"/>
      <c r="BT160" s="129"/>
      <c r="BU160" s="129"/>
      <c r="BV160" s="129"/>
      <c r="BW160" s="129"/>
      <c r="BX160" s="129"/>
      <c r="BY160" s="129"/>
      <c r="BZ160" s="129"/>
      <c r="CA160" s="129"/>
      <c r="CB160" s="129"/>
      <c r="CC160" s="129"/>
      <c r="CD160" s="129"/>
      <c r="CE160" s="129"/>
      <c r="CF160" s="129"/>
      <c r="CG160" s="129"/>
      <c r="CH160" s="129"/>
      <c r="CI160" s="129"/>
      <c r="CJ160" s="129"/>
      <c r="CK160" s="129"/>
      <c r="CL160" s="129"/>
      <c r="CM160" s="129"/>
      <c r="CN160" s="129"/>
      <c r="CO160" s="129"/>
      <c r="CP160" s="129"/>
      <c r="CQ160" s="129"/>
      <c r="CR160" s="129"/>
      <c r="CS160" s="129" t="n">
        <f>COUNTIF(U160:CR160,"=√")</f>
        <v>2</v>
      </c>
      <c r="CT160" s="50"/>
      <c r="CU160" s="50"/>
    </row>
    <row r="161" s="50" customFormat="1" ht="16.5" customHeight="1">
      <c r="A161" s="129" t="n">
        <v>143</v>
      </c>
      <c r="B161" s="129" t="s">
        <v>422</v>
      </c>
      <c r="C161" s="129" t="s">
        <v>438</v>
      </c>
      <c r="D161" s="130" t="s">
        <v>439</v>
      </c>
      <c r="E161" s="129" t="s">
        <v>413</v>
      </c>
      <c r="F161" s="129" t="s">
        <v>107</v>
      </c>
      <c r="G161" s="129" t="s">
        <v>107</v>
      </c>
      <c r="H161" s="129" t="s">
        <v>178</v>
      </c>
      <c r="I161" s="131"/>
      <c r="J161" s="131"/>
      <c r="K161" s="129"/>
      <c r="L161" s="129" t="s">
        <v>440</v>
      </c>
      <c r="M161" s="129"/>
      <c r="N161" s="129"/>
      <c r="O161" s="62"/>
      <c r="P161" s="62" t="n">
        <v>1</v>
      </c>
      <c r="Q161" s="129"/>
      <c r="R161" s="129"/>
      <c r="S161" s="185"/>
      <c r="T161" s="62" t="s">
        <v>112</v>
      </c>
      <c r="U161" s="47" t="s">
        <v>113</v>
      </c>
      <c r="V161" s="47"/>
      <c r="W161" s="47" t="s">
        <v>113</v>
      </c>
      <c r="X161" s="47" t="s">
        <v>113</v>
      </c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5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  <c r="BJ161" s="129"/>
      <c r="BK161" s="129"/>
      <c r="BL161" s="129"/>
      <c r="BM161" s="129"/>
      <c r="BN161" s="129"/>
      <c r="BO161" s="129"/>
      <c r="BP161" s="129"/>
      <c r="BQ161" s="129"/>
      <c r="BR161" s="129"/>
      <c r="BS161" s="129"/>
      <c r="BT161" s="129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 t="n">
        <f>COUNTIF(U161:CR161,"=√")</f>
        <v>3</v>
      </c>
      <c r="CT161" s="50"/>
      <c r="CU161" s="50"/>
    </row>
    <row r="162" s="50" customFormat="1" ht="16.5" customHeight="1">
      <c r="A162" s="129" t="n">
        <v>144</v>
      </c>
      <c r="B162" s="129" t="s">
        <v>422</v>
      </c>
      <c r="C162" s="129" t="s">
        <v>438</v>
      </c>
      <c r="D162" s="130" t="s">
        <v>441</v>
      </c>
      <c r="E162" s="129" t="s">
        <v>413</v>
      </c>
      <c r="F162" s="129" t="s">
        <v>107</v>
      </c>
      <c r="G162" s="129" t="s">
        <v>107</v>
      </c>
      <c r="H162" s="129" t="s">
        <v>178</v>
      </c>
      <c r="I162" s="131"/>
      <c r="J162" s="131"/>
      <c r="K162" s="129"/>
      <c r="L162" s="129" t="s">
        <v>442</v>
      </c>
      <c r="M162" s="129"/>
      <c r="N162" s="129"/>
      <c r="O162" s="62"/>
      <c r="P162" s="62" t="n">
        <v>1</v>
      </c>
      <c r="Q162" s="129"/>
      <c r="R162" s="129"/>
      <c r="S162" s="185"/>
      <c r="T162" s="62" t="s">
        <v>112</v>
      </c>
      <c r="U162" s="47" t="s">
        <v>113</v>
      </c>
      <c r="V162" s="47"/>
      <c r="W162" s="47" t="s">
        <v>113</v>
      </c>
      <c r="X162" s="47" t="s">
        <v>113</v>
      </c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 t="n">
        <f>COUNTIF(U162:CR162,"=√")</f>
        <v>3</v>
      </c>
      <c r="CT162" s="50"/>
      <c r="CU162" s="50"/>
    </row>
    <row r="163" s="50" customFormat="1" ht="47.25" customHeight="1">
      <c r="A163" s="129" t="n">
        <v>145</v>
      </c>
      <c r="B163" s="129" t="s">
        <v>422</v>
      </c>
      <c r="C163" s="129" t="s">
        <v>438</v>
      </c>
      <c r="D163" s="130" t="s">
        <v>443</v>
      </c>
      <c r="E163" s="129" t="s">
        <v>106</v>
      </c>
      <c r="F163" s="129" t="s">
        <v>107</v>
      </c>
      <c r="G163" s="129" t="s">
        <v>107</v>
      </c>
      <c r="H163" s="129" t="s">
        <v>178</v>
      </c>
      <c r="I163" s="131"/>
      <c r="J163" s="131"/>
      <c r="K163" s="129"/>
      <c r="L163" s="129" t="s">
        <v>444</v>
      </c>
      <c r="M163" s="129"/>
      <c r="N163" s="129"/>
      <c r="O163" s="62"/>
      <c r="P163" s="62" t="n">
        <v>1</v>
      </c>
      <c r="Q163" s="129"/>
      <c r="R163" s="129"/>
      <c r="S163" s="185"/>
      <c r="T163" s="62" t="s">
        <v>112</v>
      </c>
      <c r="U163" s="47" t="s">
        <v>113</v>
      </c>
      <c r="V163" s="47"/>
      <c r="W163" s="47" t="s">
        <v>113</v>
      </c>
      <c r="X163" s="47" t="s">
        <v>113</v>
      </c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 t="n">
        <f>COUNTIF(U163:CR163,"=√")</f>
        <v>3</v>
      </c>
      <c r="CT163" s="50"/>
      <c r="CU163" s="50"/>
    </row>
    <row r="164" s="121" customFormat="1" ht="17.25" customHeight="1">
      <c r="A164" s="129" t="n">
        <v>146</v>
      </c>
      <c r="B164" s="158" t="s">
        <v>194</v>
      </c>
      <c r="C164" s="158" t="s">
        <v>406</v>
      </c>
      <c r="D164" s="149" t="s">
        <v>445</v>
      </c>
      <c r="E164" s="129" t="s">
        <v>106</v>
      </c>
      <c r="F164" s="158" t="s">
        <v>107</v>
      </c>
      <c r="G164" s="158" t="s">
        <v>107</v>
      </c>
      <c r="H164" s="158" t="s">
        <v>122</v>
      </c>
      <c r="I164" s="131" t="s">
        <v>107</v>
      </c>
      <c r="J164" s="135" t="n">
        <v>12036332</v>
      </c>
      <c r="K164" s="158"/>
      <c r="L164" s="149" t="s">
        <v>445</v>
      </c>
      <c r="M164" s="158"/>
      <c r="N164" s="158"/>
      <c r="O164" s="62" t="n">
        <v>1</v>
      </c>
      <c r="P164" s="62" t="s">
        <v>111</v>
      </c>
      <c r="Q164" s="62"/>
      <c r="R164" s="62"/>
      <c r="S164" s="184"/>
      <c r="T164" s="62" t="s">
        <v>446</v>
      </c>
      <c r="U164" s="47" t="s">
        <v>113</v>
      </c>
      <c r="V164" s="51"/>
      <c r="W164" s="47" t="s">
        <v>113</v>
      </c>
      <c r="X164" s="47" t="s">
        <v>113</v>
      </c>
      <c r="Y164" s="47"/>
      <c r="Z164" s="47" t="s">
        <v>113</v>
      </c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158"/>
      <c r="AL164" s="158"/>
      <c r="AM164" s="158"/>
      <c r="AN164" s="158"/>
      <c r="AO164" s="158"/>
      <c r="AP164" s="158"/>
      <c r="AQ164" s="158"/>
      <c r="AR164" s="129" t="s">
        <v>113</v>
      </c>
      <c r="AS164" s="129" t="s">
        <v>120</v>
      </c>
      <c r="AT164" s="158"/>
      <c r="AU164" s="158" t="s">
        <v>113</v>
      </c>
      <c r="AV164" s="158" t="s">
        <v>113</v>
      </c>
      <c r="AW164" s="129" t="s">
        <v>113</v>
      </c>
      <c r="AX164" s="129" t="s">
        <v>113</v>
      </c>
      <c r="AY164" s="129" t="s">
        <v>434</v>
      </c>
      <c r="AZ164" s="129" t="s">
        <v>113</v>
      </c>
      <c r="BA164" s="129"/>
      <c r="BB164" s="129" t="s">
        <v>113</v>
      </c>
      <c r="BC164" s="129" t="s">
        <v>120</v>
      </c>
      <c r="BD164" s="129" t="s">
        <v>113</v>
      </c>
      <c r="BE164" s="129" t="s">
        <v>120</v>
      </c>
      <c r="BF164" s="129"/>
      <c r="BG164" s="129" t="s">
        <v>113</v>
      </c>
      <c r="BH164" s="158"/>
      <c r="BI164" s="158"/>
      <c r="BJ164" s="158"/>
      <c r="BK164" s="158"/>
      <c r="BL164" s="158"/>
      <c r="BM164" s="158"/>
      <c r="BN164" s="158"/>
      <c r="BO164" s="158"/>
      <c r="BP164" s="158"/>
      <c r="BQ164" s="158"/>
      <c r="BR164" s="158"/>
      <c r="BS164" s="158"/>
      <c r="BT164" s="158"/>
      <c r="BU164" s="158"/>
      <c r="BV164" s="158"/>
      <c r="BW164" s="158"/>
      <c r="BX164" s="158"/>
      <c r="BY164" s="158"/>
      <c r="BZ164" s="158"/>
      <c r="CA164" s="158"/>
      <c r="CB164" s="158"/>
      <c r="CC164" s="129"/>
      <c r="CD164" s="129"/>
      <c r="CE164" s="129"/>
      <c r="CF164" s="129"/>
      <c r="CG164" s="129"/>
      <c r="CH164" s="129"/>
      <c r="CI164" s="129"/>
      <c r="CJ164" s="129"/>
      <c r="CK164" s="158"/>
      <c r="CL164" s="158"/>
      <c r="CM164" s="158"/>
      <c r="CN164" s="158"/>
      <c r="CO164" s="158"/>
      <c r="CP164" s="158"/>
      <c r="CQ164" s="158"/>
      <c r="CR164" s="158"/>
      <c r="CS164" s="129" t="n">
        <f>COUNTIF(U164:CR164,"=√")</f>
        <v>13</v>
      </c>
      <c r="CT164" s="50"/>
      <c r="CU164" s="50"/>
    </row>
    <row r="165" s="50" customFormat="1" ht="16.5" customHeight="1">
      <c r="A165" s="129" t="n">
        <v>147</v>
      </c>
      <c r="B165" s="129" t="s">
        <v>422</v>
      </c>
      <c r="C165" s="129" t="s">
        <v>438</v>
      </c>
      <c r="D165" s="130" t="s">
        <v>447</v>
      </c>
      <c r="E165" s="129" t="s">
        <v>106</v>
      </c>
      <c r="F165" s="129" t="s">
        <v>107</v>
      </c>
      <c r="G165" s="129" t="s">
        <v>107</v>
      </c>
      <c r="H165" s="129" t="s">
        <v>178</v>
      </c>
      <c r="I165" s="131"/>
      <c r="J165" s="131"/>
      <c r="K165" s="129"/>
      <c r="L165" s="129" t="s">
        <v>448</v>
      </c>
      <c r="M165" s="129"/>
      <c r="N165" s="129"/>
      <c r="O165" s="62"/>
      <c r="P165" s="62" t="n">
        <v>1</v>
      </c>
      <c r="Q165" s="129"/>
      <c r="R165" s="129"/>
      <c r="S165" s="185"/>
      <c r="T165" s="62" t="s">
        <v>112</v>
      </c>
      <c r="U165" s="47" t="s">
        <v>113</v>
      </c>
      <c r="V165" s="51"/>
      <c r="W165" s="47" t="s">
        <v>113</v>
      </c>
      <c r="X165" s="47" t="s">
        <v>113</v>
      </c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 t="n">
        <f>COUNTIF(U165:CR165,"=√")</f>
        <v>3</v>
      </c>
      <c r="CT165" s="121"/>
      <c r="CU165" s="121"/>
    </row>
    <row r="166" s="50" customFormat="1" ht="16.5" customHeight="1">
      <c r="A166" s="150" t="n">
        <v>148</v>
      </c>
      <c r="B166" s="150" t="s">
        <v>422</v>
      </c>
      <c r="C166" s="150" t="s">
        <v>438</v>
      </c>
      <c r="D166" s="106" t="s">
        <v>449</v>
      </c>
      <c r="E166" s="129"/>
      <c r="F166" s="150"/>
      <c r="G166" s="150"/>
      <c r="H166" s="150" t="s">
        <v>178</v>
      </c>
      <c r="I166" s="161"/>
      <c r="J166" s="161"/>
      <c r="K166" s="152" t="s">
        <v>450</v>
      </c>
      <c r="L166" s="150" t="s">
        <v>451</v>
      </c>
      <c r="M166" s="150"/>
      <c r="N166" s="150"/>
      <c r="O166" s="150"/>
      <c r="P166" s="150"/>
      <c r="Q166" s="150"/>
      <c r="R166" s="150"/>
      <c r="S166" s="193"/>
      <c r="T166" s="67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150"/>
      <c r="AL166" s="150"/>
      <c r="AM166" s="150"/>
      <c r="AN166" s="150"/>
      <c r="AO166" s="150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  <c r="CJ166" s="150"/>
      <c r="CK166" s="150"/>
      <c r="CL166" s="150"/>
      <c r="CM166" s="150"/>
      <c r="CN166" s="150"/>
      <c r="CO166" s="150"/>
      <c r="CP166" s="150"/>
      <c r="CQ166" s="150"/>
      <c r="CR166" s="150"/>
      <c r="CS166" s="150" t="n">
        <f>COUNTIF(U166:CR166,"=√")</f>
        <v>0</v>
      </c>
      <c r="CT166" s="50"/>
      <c r="CU166" s="50"/>
    </row>
    <row r="167" s="50" customFormat="1" ht="16.5" customHeight="1">
      <c r="A167" s="129" t="n">
        <v>149</v>
      </c>
      <c r="B167" s="129" t="s">
        <v>422</v>
      </c>
      <c r="C167" s="129" t="s">
        <v>452</v>
      </c>
      <c r="D167" s="134" t="s">
        <v>453</v>
      </c>
      <c r="E167" s="129"/>
      <c r="F167" s="129"/>
      <c r="G167" s="129"/>
      <c r="H167" s="129" t="s">
        <v>178</v>
      </c>
      <c r="I167" s="131"/>
      <c r="J167" s="131"/>
      <c r="K167" s="129"/>
      <c r="L167" s="134" t="s">
        <v>454</v>
      </c>
      <c r="M167" s="129"/>
      <c r="N167" s="129"/>
      <c r="O167" s="129"/>
      <c r="P167" s="62" t="n">
        <v>1</v>
      </c>
      <c r="Q167" s="129"/>
      <c r="R167" s="129"/>
      <c r="S167" s="185"/>
      <c r="T167" s="62"/>
      <c r="U167" s="47"/>
      <c r="V167" s="47"/>
      <c r="W167" s="47"/>
      <c r="X167" s="47"/>
      <c r="Y167" s="47"/>
      <c r="Z167" s="47"/>
      <c r="AA167" s="47"/>
      <c r="AB167" s="47"/>
      <c r="AC167" s="47"/>
      <c r="AD167" s="47" t="s">
        <v>113</v>
      </c>
      <c r="AE167" s="47"/>
      <c r="AF167" s="47"/>
      <c r="AG167" s="47"/>
      <c r="AH167" s="47"/>
      <c r="AI167" s="47"/>
      <c r="AJ167" s="47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 t="n">
        <f>COUNTIF(U167:CR167,"=√")</f>
        <v>1</v>
      </c>
      <c r="CT167" s="50"/>
      <c r="CU167" s="50"/>
    </row>
    <row r="168" s="50" customFormat="1" ht="16.5" customHeight="1">
      <c r="A168" s="129" t="n">
        <v>150</v>
      </c>
      <c r="B168" s="129" t="s">
        <v>422</v>
      </c>
      <c r="C168" s="129" t="s">
        <v>452</v>
      </c>
      <c r="D168" s="134" t="s">
        <v>455</v>
      </c>
      <c r="E168" s="129"/>
      <c r="F168" s="129"/>
      <c r="G168" s="129"/>
      <c r="H168" s="129" t="s">
        <v>178</v>
      </c>
      <c r="I168" s="131"/>
      <c r="J168" s="131"/>
      <c r="K168" s="129"/>
      <c r="L168" s="134" t="s">
        <v>456</v>
      </c>
      <c r="M168" s="129"/>
      <c r="N168" s="129"/>
      <c r="O168" s="129"/>
      <c r="P168" s="62" t="n">
        <v>1</v>
      </c>
      <c r="Q168" s="129"/>
      <c r="R168" s="129"/>
      <c r="S168" s="185"/>
      <c r="T168" s="62"/>
      <c r="U168" s="47"/>
      <c r="V168" s="47"/>
      <c r="W168" s="47"/>
      <c r="X168" s="47"/>
      <c r="Y168" s="47"/>
      <c r="Z168" s="47"/>
      <c r="AA168" s="47"/>
      <c r="AB168" s="47"/>
      <c r="AC168" s="47"/>
      <c r="AD168" s="47" t="s">
        <v>113</v>
      </c>
      <c r="AE168" s="47"/>
      <c r="AF168" s="47"/>
      <c r="AG168" s="47"/>
      <c r="AH168" s="47"/>
      <c r="AI168" s="47"/>
      <c r="AJ168" s="47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 t="n">
        <f>COUNTIF(U168:CR168,"=√")</f>
        <v>1</v>
      </c>
      <c r="CT168" s="50"/>
      <c r="CU168" s="50"/>
    </row>
    <row r="169" s="122" customFormat="1" ht="16.5" customHeight="1">
      <c r="A169" s="129" t="n">
        <v>151</v>
      </c>
      <c r="B169" s="129" t="s">
        <v>422</v>
      </c>
      <c r="C169" s="129" t="s">
        <v>452</v>
      </c>
      <c r="D169" s="134" t="s">
        <v>457</v>
      </c>
      <c r="E169" s="129"/>
      <c r="F169" s="129"/>
      <c r="G169" s="129"/>
      <c r="H169" s="129" t="s">
        <v>178</v>
      </c>
      <c r="I169" s="131"/>
      <c r="J169" s="131"/>
      <c r="K169" s="129"/>
      <c r="L169" s="134" t="s">
        <v>458</v>
      </c>
      <c r="M169" s="129"/>
      <c r="N169" s="129"/>
      <c r="O169" s="129"/>
      <c r="P169" s="62" t="n">
        <v>1</v>
      </c>
      <c r="Q169" s="129"/>
      <c r="R169" s="129"/>
      <c r="S169" s="185"/>
      <c r="T169" s="62"/>
      <c r="U169" s="47"/>
      <c r="V169" s="47"/>
      <c r="W169" s="47"/>
      <c r="X169" s="47"/>
      <c r="Y169" s="47"/>
      <c r="Z169" s="47"/>
      <c r="AA169" s="47"/>
      <c r="AB169" s="47"/>
      <c r="AC169" s="47"/>
      <c r="AD169" s="47" t="s">
        <v>113</v>
      </c>
      <c r="AE169" s="47"/>
      <c r="AF169" s="47"/>
      <c r="AG169" s="47"/>
      <c r="AH169" s="47"/>
      <c r="AI169" s="47"/>
      <c r="AJ169" s="47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 t="n">
        <f>COUNTIF(U169:CR169,"=√")</f>
        <v>1</v>
      </c>
      <c r="CT169" s="50"/>
      <c r="CU169" s="50"/>
    </row>
    <row r="170" s="50" customFormat="1" ht="16.5" customHeight="1">
      <c r="A170" s="129" t="n">
        <v>152</v>
      </c>
      <c r="B170" s="129" t="s">
        <v>422</v>
      </c>
      <c r="C170" s="129" t="s">
        <v>452</v>
      </c>
      <c r="D170" s="134" t="s">
        <v>459</v>
      </c>
      <c r="E170" s="129" t="s">
        <v>106</v>
      </c>
      <c r="F170" s="129"/>
      <c r="G170" s="129"/>
      <c r="H170" s="129" t="s">
        <v>178</v>
      </c>
      <c r="I170" s="131"/>
      <c r="J170" s="131"/>
      <c r="K170" s="152" t="s">
        <v>450</v>
      </c>
      <c r="L170" s="134" t="s">
        <v>460</v>
      </c>
      <c r="M170" s="129"/>
      <c r="N170" s="129"/>
      <c r="O170" s="129"/>
      <c r="P170" s="129"/>
      <c r="Q170" s="129"/>
      <c r="R170" s="129"/>
      <c r="S170" s="185"/>
      <c r="T170" s="62"/>
      <c r="U170" s="47"/>
      <c r="V170" s="47"/>
      <c r="W170" s="47"/>
      <c r="X170" s="47"/>
      <c r="Y170" s="47"/>
      <c r="Z170" s="47"/>
      <c r="AA170" s="47"/>
      <c r="AB170" s="47"/>
      <c r="AC170" s="47"/>
      <c r="AD170" s="47" t="s">
        <v>113</v>
      </c>
      <c r="AE170" s="47"/>
      <c r="AF170" s="47"/>
      <c r="AG170" s="47"/>
      <c r="AH170" s="47"/>
      <c r="AI170" s="47"/>
      <c r="AJ170" s="47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 t="n">
        <f>COUNTIF(U170:CR170,"=√")</f>
        <v>1</v>
      </c>
      <c r="CT170" s="122"/>
      <c r="CU170" s="122"/>
    </row>
    <row r="171" s="122" customFormat="1" ht="16.5" customHeight="1">
      <c r="A171" s="129" t="n">
        <v>244</v>
      </c>
      <c r="B171" s="154" t="s">
        <v>422</v>
      </c>
      <c r="C171" s="154" t="s">
        <v>461</v>
      </c>
      <c r="D171" s="58" t="s">
        <v>462</v>
      </c>
      <c r="E171" s="154"/>
      <c r="F171" s="154"/>
      <c r="G171" s="154" t="s">
        <v>394</v>
      </c>
      <c r="H171" s="154" t="s">
        <v>463</v>
      </c>
      <c r="I171" s="196"/>
      <c r="J171" s="196"/>
      <c r="K171" s="154" t="s">
        <v>464</v>
      </c>
      <c r="L171" s="154" t="s">
        <v>465</v>
      </c>
      <c r="M171" s="154"/>
      <c r="N171" s="154"/>
      <c r="O171" s="129" t="n">
        <v>11</v>
      </c>
      <c r="P171" s="154"/>
      <c r="Q171" s="154"/>
      <c r="R171" s="154"/>
      <c r="S171" s="188"/>
      <c r="T171" s="154"/>
      <c r="U171" s="53" t="s">
        <v>113</v>
      </c>
      <c r="V171" s="53"/>
      <c r="W171" s="53"/>
      <c r="X171" s="53" t="s">
        <v>113</v>
      </c>
      <c r="Y171" s="53"/>
      <c r="Z171" s="53" t="s">
        <v>113</v>
      </c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154"/>
      <c r="AL171" s="154"/>
      <c r="AM171" s="154"/>
      <c r="AN171" s="154"/>
      <c r="AO171" s="154"/>
      <c r="AP171" s="154"/>
      <c r="AQ171" s="154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54"/>
      <c r="BM171" s="154"/>
      <c r="BN171" s="154"/>
      <c r="BO171" s="154"/>
      <c r="BP171" s="154"/>
      <c r="BQ171" s="154"/>
      <c r="BR171" s="154"/>
      <c r="BS171" s="154"/>
      <c r="BT171" s="154"/>
      <c r="BU171" s="154"/>
      <c r="BV171" s="154"/>
      <c r="BW171" s="154"/>
      <c r="BX171" s="154"/>
      <c r="BY171" s="154"/>
      <c r="BZ171" s="154"/>
      <c r="CA171" s="154"/>
      <c r="CB171" s="154"/>
      <c r="CC171" s="154"/>
      <c r="CD171" s="154"/>
      <c r="CE171" s="154"/>
      <c r="CF171" s="154"/>
      <c r="CG171" s="154"/>
      <c r="CH171" s="154"/>
      <c r="CI171" s="154"/>
      <c r="CJ171" s="154"/>
      <c r="CK171" s="154"/>
      <c r="CL171" s="154"/>
      <c r="CM171" s="154"/>
      <c r="CN171" s="154"/>
      <c r="CO171" s="154"/>
      <c r="CP171" s="154"/>
      <c r="CQ171" s="154"/>
      <c r="CR171" s="154"/>
      <c r="CS171" s="154" t="n">
        <f>COUNTIF(U171:CR171,"=√")</f>
        <v>3</v>
      </c>
      <c r="CT171" s="50"/>
      <c r="CU171" s="50"/>
    </row>
    <row r="172" s="122" customFormat="1" ht="16.5" customHeight="1">
      <c r="A172" s="129" t="n">
        <v>153</v>
      </c>
      <c r="B172" s="129" t="s">
        <v>422</v>
      </c>
      <c r="C172" s="129" t="s">
        <v>461</v>
      </c>
      <c r="D172" s="130" t="s">
        <v>466</v>
      </c>
      <c r="E172" s="129"/>
      <c r="F172" s="129"/>
      <c r="G172" s="129"/>
      <c r="H172" s="129" t="s">
        <v>463</v>
      </c>
      <c r="I172" s="131"/>
      <c r="J172" s="131"/>
      <c r="K172" s="129" t="s">
        <v>464</v>
      </c>
      <c r="L172" s="129" t="s">
        <v>467</v>
      </c>
      <c r="M172" s="129"/>
      <c r="N172" s="129"/>
      <c r="O172" s="62"/>
      <c r="P172" s="129"/>
      <c r="Q172" s="129"/>
      <c r="R172" s="129"/>
      <c r="S172" s="185"/>
      <c r="T172" s="129"/>
      <c r="U172" s="47" t="s">
        <v>113</v>
      </c>
      <c r="V172" s="47"/>
      <c r="W172" s="47"/>
      <c r="X172" s="47" t="s">
        <v>113</v>
      </c>
      <c r="Y172" s="47"/>
      <c r="Z172" s="47" t="s">
        <v>113</v>
      </c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  <c r="BD172" s="129"/>
      <c r="BE172" s="129"/>
      <c r="BF172" s="129"/>
      <c r="BG172" s="129"/>
      <c r="BH172" s="129"/>
      <c r="BI172" s="129"/>
      <c r="BJ172" s="129"/>
      <c r="BK172" s="129"/>
      <c r="BL172" s="129"/>
      <c r="BM172" s="129"/>
      <c r="BN172" s="129"/>
      <c r="BO172" s="129"/>
      <c r="BP172" s="129"/>
      <c r="BQ172" s="129"/>
      <c r="BR172" s="129"/>
      <c r="BS172" s="129"/>
      <c r="BT172" s="129"/>
      <c r="BU172" s="129"/>
      <c r="BV172" s="129"/>
      <c r="BW172" s="129"/>
      <c r="BX172" s="129"/>
      <c r="BY172" s="129"/>
      <c r="BZ172" s="129"/>
      <c r="CA172" s="129"/>
      <c r="CB172" s="129"/>
      <c r="CC172" s="129"/>
      <c r="CD172" s="129"/>
      <c r="CE172" s="129"/>
      <c r="CF172" s="129"/>
      <c r="CG172" s="129"/>
      <c r="CH172" s="129"/>
      <c r="CI172" s="129"/>
      <c r="CJ172" s="129"/>
      <c r="CK172" s="129"/>
      <c r="CL172" s="129"/>
      <c r="CM172" s="129"/>
      <c r="CN172" s="129"/>
      <c r="CO172" s="129"/>
      <c r="CP172" s="129"/>
      <c r="CQ172" s="129"/>
      <c r="CR172" s="129"/>
      <c r="CS172" s="129" t="n">
        <f>COUNTIF(U172:CR172,"=√")</f>
        <v>3</v>
      </c>
      <c r="CT172" s="122"/>
      <c r="CU172" s="122"/>
    </row>
    <row r="173" s="50" customFormat="1" ht="16.5" customHeight="1">
      <c r="A173" s="129" t="n">
        <v>245</v>
      </c>
      <c r="B173" s="154" t="s">
        <v>422</v>
      </c>
      <c r="C173" s="154" t="s">
        <v>461</v>
      </c>
      <c r="D173" s="154" t="s">
        <v>468</v>
      </c>
      <c r="E173" s="154"/>
      <c r="F173" s="154"/>
      <c r="G173" s="154" t="s">
        <v>394</v>
      </c>
      <c r="H173" s="154" t="s">
        <v>463</v>
      </c>
      <c r="I173" s="196"/>
      <c r="J173" s="196"/>
      <c r="K173" s="154" t="s">
        <v>464</v>
      </c>
      <c r="L173" s="154" t="s">
        <v>469</v>
      </c>
      <c r="M173" s="154"/>
      <c r="N173" s="154"/>
      <c r="O173" s="129" t="n">
        <v>11</v>
      </c>
      <c r="P173" s="154"/>
      <c r="Q173" s="154"/>
      <c r="R173" s="154"/>
      <c r="S173" s="188"/>
      <c r="T173" s="154"/>
      <c r="U173" s="53" t="s">
        <v>113</v>
      </c>
      <c r="V173" s="53"/>
      <c r="W173" s="53"/>
      <c r="X173" s="53" t="s">
        <v>113</v>
      </c>
      <c r="Y173" s="53"/>
      <c r="Z173" s="53" t="s">
        <v>113</v>
      </c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154"/>
      <c r="AL173" s="154"/>
      <c r="AM173" s="154"/>
      <c r="AN173" s="154"/>
      <c r="AO173" s="154"/>
      <c r="AP173" s="154"/>
      <c r="AQ173" s="154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54"/>
      <c r="BM173" s="154"/>
      <c r="BN173" s="154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  <c r="CK173" s="154"/>
      <c r="CL173" s="154"/>
      <c r="CM173" s="154"/>
      <c r="CN173" s="154"/>
      <c r="CO173" s="154"/>
      <c r="CP173" s="154"/>
      <c r="CQ173" s="154"/>
      <c r="CR173" s="154"/>
      <c r="CS173" s="154" t="n">
        <f>COUNTIF(U173:CR173,"=√")</f>
        <v>3</v>
      </c>
      <c r="CT173" s="122"/>
      <c r="CU173" s="122"/>
    </row>
    <row r="174" s="50" customFormat="1" ht="16.5" customHeight="1">
      <c r="A174" s="129" t="n">
        <v>246</v>
      </c>
      <c r="B174" s="154" t="s">
        <v>422</v>
      </c>
      <c r="C174" s="154" t="s">
        <v>461</v>
      </c>
      <c r="D174" s="154" t="s">
        <v>470</v>
      </c>
      <c r="E174" s="154"/>
      <c r="F174" s="154"/>
      <c r="G174" s="154" t="s">
        <v>394</v>
      </c>
      <c r="H174" s="154" t="s">
        <v>463</v>
      </c>
      <c r="I174" s="196"/>
      <c r="J174" s="196"/>
      <c r="K174" s="154" t="s">
        <v>464</v>
      </c>
      <c r="L174" s="154" t="s">
        <v>471</v>
      </c>
      <c r="M174" s="154"/>
      <c r="N174" s="154"/>
      <c r="O174" s="129" t="n">
        <v>11</v>
      </c>
      <c r="P174" s="154"/>
      <c r="Q174" s="154"/>
      <c r="R174" s="154"/>
      <c r="S174" s="188"/>
      <c r="T174" s="154"/>
      <c r="U174" s="53" t="s">
        <v>113</v>
      </c>
      <c r="V174" s="53"/>
      <c r="W174" s="53"/>
      <c r="X174" s="53" t="s">
        <v>113</v>
      </c>
      <c r="Y174" s="53"/>
      <c r="Z174" s="53" t="s">
        <v>113</v>
      </c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154"/>
      <c r="AL174" s="154"/>
      <c r="AM174" s="154"/>
      <c r="AN174" s="154"/>
      <c r="AO174" s="154"/>
      <c r="AP174" s="154"/>
      <c r="AQ174" s="154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54"/>
      <c r="BM174" s="154"/>
      <c r="BN174" s="154"/>
      <c r="BO174" s="154"/>
      <c r="BP174" s="154"/>
      <c r="BQ174" s="154"/>
      <c r="BR174" s="154"/>
      <c r="BS174" s="154"/>
      <c r="BT174" s="154"/>
      <c r="BU174" s="154"/>
      <c r="BV174" s="154"/>
      <c r="BW174" s="154"/>
      <c r="BX174" s="154"/>
      <c r="BY174" s="154"/>
      <c r="BZ174" s="154"/>
      <c r="CA174" s="154"/>
      <c r="CB174" s="154"/>
      <c r="CC174" s="154"/>
      <c r="CD174" s="154"/>
      <c r="CE174" s="154"/>
      <c r="CF174" s="154"/>
      <c r="CG174" s="154"/>
      <c r="CH174" s="154"/>
      <c r="CI174" s="154"/>
      <c r="CJ174" s="154"/>
      <c r="CK174" s="154"/>
      <c r="CL174" s="154"/>
      <c r="CM174" s="154"/>
      <c r="CN174" s="154"/>
      <c r="CO174" s="154"/>
      <c r="CP174" s="154"/>
      <c r="CQ174" s="154"/>
      <c r="CR174" s="154"/>
      <c r="CS174" s="154" t="n">
        <f>COUNTIF(U174:CR174,"=√")</f>
        <v>3</v>
      </c>
      <c r="CT174" s="50"/>
      <c r="CU174" s="50"/>
    </row>
    <row r="175" s="50" customFormat="1" ht="16.5" customHeight="1">
      <c r="A175" s="129" t="n">
        <v>154</v>
      </c>
      <c r="B175" s="129" t="s">
        <v>422</v>
      </c>
      <c r="C175" s="129" t="s">
        <v>461</v>
      </c>
      <c r="D175" s="129" t="s">
        <v>472</v>
      </c>
      <c r="E175" s="129"/>
      <c r="F175" s="129"/>
      <c r="G175" s="129"/>
      <c r="H175" s="129" t="s">
        <v>463</v>
      </c>
      <c r="I175" s="131"/>
      <c r="J175" s="131"/>
      <c r="K175" s="129" t="s">
        <v>464</v>
      </c>
      <c r="L175" s="129" t="s">
        <v>473</v>
      </c>
      <c r="M175" s="129"/>
      <c r="N175" s="129"/>
      <c r="O175" s="62"/>
      <c r="P175" s="129"/>
      <c r="Q175" s="129"/>
      <c r="R175" s="129"/>
      <c r="S175" s="185"/>
      <c r="T175" s="129"/>
      <c r="U175" s="47" t="s">
        <v>113</v>
      </c>
      <c r="V175" s="47"/>
      <c r="W175" s="47"/>
      <c r="X175" s="47" t="s">
        <v>113</v>
      </c>
      <c r="Y175" s="47"/>
      <c r="Z175" s="47" t="s">
        <v>113</v>
      </c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29"/>
      <c r="BY175" s="129"/>
      <c r="BZ175" s="129"/>
      <c r="CA175" s="129"/>
      <c r="CB175" s="129"/>
      <c r="CC175" s="129"/>
      <c r="CD175" s="129"/>
      <c r="CE175" s="129"/>
      <c r="CF175" s="129"/>
      <c r="CG175" s="129"/>
      <c r="CH175" s="129"/>
      <c r="CI175" s="129"/>
      <c r="CJ175" s="129"/>
      <c r="CK175" s="129"/>
      <c r="CL175" s="129"/>
      <c r="CM175" s="129"/>
      <c r="CN175" s="129"/>
      <c r="CO175" s="129"/>
      <c r="CP175" s="129"/>
      <c r="CQ175" s="129"/>
      <c r="CR175" s="129"/>
      <c r="CS175" s="129" t="n">
        <f>COUNTIF(U175:CR175,"=√")</f>
        <v>3</v>
      </c>
      <c r="CT175" s="50"/>
      <c r="CU175" s="50"/>
    </row>
    <row r="176" s="122" customFormat="1" ht="16.5" customHeight="1">
      <c r="A176" s="129" t="n">
        <v>155</v>
      </c>
      <c r="B176" s="129" t="s">
        <v>422</v>
      </c>
      <c r="C176" s="129" t="s">
        <v>461</v>
      </c>
      <c r="D176" s="129" t="s">
        <v>474</v>
      </c>
      <c r="E176" s="129"/>
      <c r="F176" s="129"/>
      <c r="G176" s="129"/>
      <c r="H176" s="129" t="s">
        <v>463</v>
      </c>
      <c r="I176" s="131"/>
      <c r="J176" s="131"/>
      <c r="K176" s="129" t="s">
        <v>464</v>
      </c>
      <c r="L176" s="129" t="s">
        <v>475</v>
      </c>
      <c r="M176" s="129"/>
      <c r="N176" s="129"/>
      <c r="O176" s="62"/>
      <c r="P176" s="129"/>
      <c r="Q176" s="129"/>
      <c r="R176" s="129"/>
      <c r="S176" s="185"/>
      <c r="T176" s="129"/>
      <c r="U176" s="47" t="s">
        <v>113</v>
      </c>
      <c r="V176" s="47"/>
      <c r="W176" s="47"/>
      <c r="X176" s="47" t="s">
        <v>113</v>
      </c>
      <c r="Y176" s="47"/>
      <c r="Z176" s="47" t="s">
        <v>113</v>
      </c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29"/>
      <c r="CA176" s="129"/>
      <c r="CB176" s="129"/>
      <c r="CC176" s="129"/>
      <c r="CD176" s="129"/>
      <c r="CE176" s="129"/>
      <c r="CF176" s="129"/>
      <c r="CG176" s="129"/>
      <c r="CH176" s="129"/>
      <c r="CI176" s="129"/>
      <c r="CJ176" s="129"/>
      <c r="CK176" s="129"/>
      <c r="CL176" s="129"/>
      <c r="CM176" s="129"/>
      <c r="CN176" s="129"/>
      <c r="CO176" s="129"/>
      <c r="CP176" s="129"/>
      <c r="CQ176" s="129"/>
      <c r="CR176" s="129"/>
      <c r="CS176" s="129" t="n">
        <f>COUNTIF(U176:CR176,"=√")</f>
        <v>3</v>
      </c>
      <c r="CT176" s="50"/>
      <c r="CU176" s="50"/>
    </row>
    <row r="177" s="121" customFormat="1" ht="16.5" customHeight="1">
      <c r="A177" s="129" t="n">
        <v>156</v>
      </c>
      <c r="B177" s="129" t="s">
        <v>422</v>
      </c>
      <c r="C177" s="129" t="s">
        <v>461</v>
      </c>
      <c r="D177" s="129" t="s">
        <v>476</v>
      </c>
      <c r="E177" s="129"/>
      <c r="F177" s="129"/>
      <c r="G177" s="129"/>
      <c r="H177" s="129" t="s">
        <v>463</v>
      </c>
      <c r="I177" s="131"/>
      <c r="J177" s="131"/>
      <c r="K177" s="129" t="s">
        <v>464</v>
      </c>
      <c r="L177" s="129" t="s">
        <v>477</v>
      </c>
      <c r="M177" s="129"/>
      <c r="N177" s="129"/>
      <c r="O177" s="62"/>
      <c r="P177" s="129"/>
      <c r="Q177" s="129"/>
      <c r="R177" s="129"/>
      <c r="S177" s="185"/>
      <c r="T177" s="129"/>
      <c r="U177" s="47" t="s">
        <v>113</v>
      </c>
      <c r="V177" s="47"/>
      <c r="W177" s="47"/>
      <c r="X177" s="47" t="s">
        <v>113</v>
      </c>
      <c r="Y177" s="47"/>
      <c r="Z177" s="47" t="s">
        <v>113</v>
      </c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29"/>
      <c r="CA177" s="129"/>
      <c r="CB177" s="129"/>
      <c r="CC177" s="129"/>
      <c r="CD177" s="129"/>
      <c r="CE177" s="129"/>
      <c r="CF177" s="129"/>
      <c r="CG177" s="129"/>
      <c r="CH177" s="129"/>
      <c r="CI177" s="129"/>
      <c r="CJ177" s="129"/>
      <c r="CK177" s="129"/>
      <c r="CL177" s="129"/>
      <c r="CM177" s="129"/>
      <c r="CN177" s="129"/>
      <c r="CO177" s="129"/>
      <c r="CP177" s="129"/>
      <c r="CQ177" s="129"/>
      <c r="CR177" s="129"/>
      <c r="CS177" s="129" t="n">
        <f>COUNTIF(U177:CR177,"=√")</f>
        <v>3</v>
      </c>
      <c r="CT177" s="122"/>
      <c r="CU177" s="122"/>
    </row>
    <row r="178" s="121" customFormat="1" ht="16.5" customHeight="1">
      <c r="A178" s="129" t="n">
        <v>247</v>
      </c>
      <c r="B178" s="160" t="s">
        <v>422</v>
      </c>
      <c r="C178" s="154" t="s">
        <v>461</v>
      </c>
      <c r="D178" s="154" t="s">
        <v>478</v>
      </c>
      <c r="E178" s="154"/>
      <c r="F178" s="154"/>
      <c r="G178" s="154" t="s">
        <v>394</v>
      </c>
      <c r="H178" s="154" t="s">
        <v>463</v>
      </c>
      <c r="I178" s="196"/>
      <c r="J178" s="196"/>
      <c r="K178" s="154" t="s">
        <v>464</v>
      </c>
      <c r="L178" s="154" t="s">
        <v>479</v>
      </c>
      <c r="M178" s="154"/>
      <c r="N178" s="154"/>
      <c r="O178" s="129" t="n">
        <v>11</v>
      </c>
      <c r="P178" s="154"/>
      <c r="Q178" s="154"/>
      <c r="R178" s="154"/>
      <c r="S178" s="188"/>
      <c r="T178" s="154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154"/>
      <c r="AL178" s="154"/>
      <c r="AM178" s="154"/>
      <c r="AN178" s="154"/>
      <c r="AO178" s="154"/>
      <c r="AP178" s="154"/>
      <c r="AQ178" s="154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 t="s">
        <v>113</v>
      </c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54"/>
      <c r="BM178" s="154"/>
      <c r="BN178" s="154"/>
      <c r="BO178" s="154"/>
      <c r="BP178" s="154"/>
      <c r="BQ178" s="154"/>
      <c r="BR178" s="154"/>
      <c r="BS178" s="154"/>
      <c r="BT178" s="154"/>
      <c r="BU178" s="154"/>
      <c r="BV178" s="154"/>
      <c r="BW178" s="154"/>
      <c r="BX178" s="154"/>
      <c r="BY178" s="154"/>
      <c r="BZ178" s="154"/>
      <c r="CA178" s="154"/>
      <c r="CB178" s="154"/>
      <c r="CC178" s="154"/>
      <c r="CD178" s="154"/>
      <c r="CE178" s="154"/>
      <c r="CF178" s="154"/>
      <c r="CG178" s="154"/>
      <c r="CH178" s="154"/>
      <c r="CI178" s="154"/>
      <c r="CJ178" s="154"/>
      <c r="CK178" s="154"/>
      <c r="CL178" s="154"/>
      <c r="CM178" s="154"/>
      <c r="CN178" s="154"/>
      <c r="CO178" s="154"/>
      <c r="CP178" s="154"/>
      <c r="CQ178" s="154"/>
      <c r="CR178" s="154"/>
      <c r="CS178" s="154" t="n">
        <f>COUNTIF(U178:CR178,"=√")</f>
        <v>1</v>
      </c>
      <c r="CT178" s="121"/>
      <c r="CU178" s="121"/>
    </row>
    <row r="179" s="121" customFormat="1" ht="16.5" customHeight="1">
      <c r="A179" s="129" t="n">
        <v>157</v>
      </c>
      <c r="B179" s="129" t="s">
        <v>422</v>
      </c>
      <c r="C179" s="129" t="s">
        <v>461</v>
      </c>
      <c r="D179" s="129" t="s">
        <v>480</v>
      </c>
      <c r="E179" s="129"/>
      <c r="F179" s="129"/>
      <c r="G179" s="129"/>
      <c r="H179" s="129" t="s">
        <v>178</v>
      </c>
      <c r="I179" s="131"/>
      <c r="J179" s="131"/>
      <c r="K179" s="129" t="s">
        <v>136</v>
      </c>
      <c r="L179" s="129" t="s">
        <v>481</v>
      </c>
      <c r="M179" s="129"/>
      <c r="N179" s="129"/>
      <c r="O179" s="62"/>
      <c r="P179" s="129"/>
      <c r="Q179" s="129"/>
      <c r="R179" s="129"/>
      <c r="S179" s="185"/>
      <c r="T179" s="62"/>
      <c r="U179" s="47" t="s">
        <v>113</v>
      </c>
      <c r="V179" s="51"/>
      <c r="W179" s="47"/>
      <c r="X179" s="47" t="s">
        <v>113</v>
      </c>
      <c r="Y179" s="47"/>
      <c r="Z179" s="47" t="s">
        <v>113</v>
      </c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  <c r="BD179" s="129"/>
      <c r="BE179" s="129"/>
      <c r="BF179" s="129"/>
      <c r="BG179" s="129"/>
      <c r="BH179" s="129"/>
      <c r="BI179" s="129"/>
      <c r="BJ179" s="129"/>
      <c r="BK179" s="129"/>
      <c r="BL179" s="129"/>
      <c r="BM179" s="129"/>
      <c r="BN179" s="129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29"/>
      <c r="CA179" s="129"/>
      <c r="CB179" s="129"/>
      <c r="CC179" s="129"/>
      <c r="CD179" s="129"/>
      <c r="CE179" s="129"/>
      <c r="CF179" s="129"/>
      <c r="CG179" s="129"/>
      <c r="CH179" s="129"/>
      <c r="CI179" s="129"/>
      <c r="CJ179" s="129"/>
      <c r="CK179" s="129"/>
      <c r="CL179" s="129"/>
      <c r="CM179" s="129"/>
      <c r="CN179" s="129"/>
      <c r="CO179" s="129"/>
      <c r="CP179" s="129"/>
      <c r="CQ179" s="129"/>
      <c r="CR179" s="129"/>
      <c r="CS179" s="129" t="n">
        <f>COUNTIF(U179:CR179,"=√")</f>
        <v>3</v>
      </c>
      <c r="CT179" s="121"/>
      <c r="CU179" s="121"/>
    </row>
    <row r="180" s="121" customFormat="1" ht="16.5" customHeight="1">
      <c r="A180" s="129" t="n">
        <v>158</v>
      </c>
      <c r="B180" s="129" t="s">
        <v>422</v>
      </c>
      <c r="C180" s="129" t="s">
        <v>482</v>
      </c>
      <c r="D180" s="134" t="s">
        <v>483</v>
      </c>
      <c r="E180" s="129" t="s">
        <v>106</v>
      </c>
      <c r="F180" s="129" t="s">
        <v>107</v>
      </c>
      <c r="G180" s="129"/>
      <c r="H180" s="129" t="s">
        <v>135</v>
      </c>
      <c r="I180" s="131"/>
      <c r="J180" s="131"/>
      <c r="K180" s="129"/>
      <c r="L180" s="134" t="s">
        <v>484</v>
      </c>
      <c r="M180" s="129"/>
      <c r="N180" s="129"/>
      <c r="O180" s="62" t="n">
        <v>4</v>
      </c>
      <c r="P180" s="62" t="n">
        <v>1</v>
      </c>
      <c r="Q180" s="62"/>
      <c r="R180" s="62"/>
      <c r="S180" s="184"/>
      <c r="T180" s="62" t="s">
        <v>120</v>
      </c>
      <c r="U180" s="47" t="s">
        <v>113</v>
      </c>
      <c r="V180" s="51"/>
      <c r="W180" s="47"/>
      <c r="X180" s="47" t="s">
        <v>113</v>
      </c>
      <c r="Y180" s="47"/>
      <c r="Z180" s="47" t="s">
        <v>113</v>
      </c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 t="s">
        <v>113</v>
      </c>
      <c r="BA180" s="129"/>
      <c r="BB180" s="129" t="s">
        <v>113</v>
      </c>
      <c r="BC180" s="129"/>
      <c r="BD180" s="129" t="s">
        <v>113</v>
      </c>
      <c r="BE180" s="129" t="s">
        <v>120</v>
      </c>
      <c r="BF180" s="129"/>
      <c r="BG180" s="129"/>
      <c r="BH180" s="129"/>
      <c r="BI180" s="129"/>
      <c r="BJ180" s="129"/>
      <c r="BK180" s="129"/>
      <c r="BL180" s="129"/>
      <c r="BM180" s="129"/>
      <c r="BN180" s="129"/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29"/>
      <c r="CA180" s="129"/>
      <c r="CB180" s="129"/>
      <c r="CC180" s="129"/>
      <c r="CD180" s="129"/>
      <c r="CE180" s="129"/>
      <c r="CF180" s="129"/>
      <c r="CG180" s="129"/>
      <c r="CH180" s="129"/>
      <c r="CI180" s="129"/>
      <c r="CJ180" s="129"/>
      <c r="CK180" s="129"/>
      <c r="CL180" s="129"/>
      <c r="CM180" s="129"/>
      <c r="CN180" s="129"/>
      <c r="CO180" s="129"/>
      <c r="CP180" s="129"/>
      <c r="CQ180" s="129"/>
      <c r="CR180" s="129"/>
      <c r="CS180" s="129" t="n">
        <f>COUNTIF(U180:CR180,"=√")</f>
        <v>6</v>
      </c>
      <c r="CT180" s="121" t="s">
        <v>485</v>
      </c>
      <c r="CU180" s="121" t="s">
        <v>486</v>
      </c>
    </row>
    <row r="181" s="50" customFormat="1" ht="16.5" customHeight="1">
      <c r="A181" s="129" t="n">
        <v>159</v>
      </c>
      <c r="B181" s="129" t="s">
        <v>422</v>
      </c>
      <c r="C181" s="129" t="s">
        <v>482</v>
      </c>
      <c r="D181" s="134" t="s">
        <v>487</v>
      </c>
      <c r="E181" s="129"/>
      <c r="F181" s="129"/>
      <c r="G181" s="129" t="s">
        <v>107</v>
      </c>
      <c r="H181" s="129" t="s">
        <v>135</v>
      </c>
      <c r="I181" s="131"/>
      <c r="J181" s="131"/>
      <c r="K181" s="131" t="s">
        <v>450</v>
      </c>
      <c r="L181" s="134" t="s">
        <v>484</v>
      </c>
      <c r="M181" s="129"/>
      <c r="N181" s="129"/>
      <c r="O181" s="62" t="n">
        <v>9</v>
      </c>
      <c r="P181" s="62"/>
      <c r="Q181" s="62"/>
      <c r="R181" s="62"/>
      <c r="S181" s="184"/>
      <c r="T181" s="62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  <c r="BK181" s="129"/>
      <c r="BL181" s="129"/>
      <c r="BM181" s="129"/>
      <c r="BN181" s="129"/>
      <c r="BO181" s="129"/>
      <c r="BP181" s="129"/>
      <c r="BQ181" s="129"/>
      <c r="BR181" s="129"/>
      <c r="BS181" s="129"/>
      <c r="BT181" s="129"/>
      <c r="BU181" s="129"/>
      <c r="BV181" s="129"/>
      <c r="BW181" s="129"/>
      <c r="BX181" s="129"/>
      <c r="BY181" s="129"/>
      <c r="BZ181" s="129"/>
      <c r="CA181" s="129"/>
      <c r="CB181" s="129"/>
      <c r="CC181" s="129"/>
      <c r="CD181" s="129"/>
      <c r="CE181" s="129"/>
      <c r="CF181" s="129"/>
      <c r="CG181" s="129"/>
      <c r="CH181" s="129"/>
      <c r="CI181" s="129"/>
      <c r="CJ181" s="129"/>
      <c r="CK181" s="129"/>
      <c r="CL181" s="129"/>
      <c r="CM181" s="129"/>
      <c r="CN181" s="129"/>
      <c r="CO181" s="129"/>
      <c r="CP181" s="129"/>
      <c r="CQ181" s="129"/>
      <c r="CR181" s="129"/>
      <c r="CS181" s="129" t="n">
        <f>COUNTIF(U181:CR181,"=√")</f>
        <v>0</v>
      </c>
      <c r="CT181" s="121"/>
      <c r="CU181" s="121"/>
    </row>
    <row r="182" s="50" customFormat="1" ht="16.5" customHeight="1">
      <c r="A182" s="129" t="n">
        <v>160</v>
      </c>
      <c r="B182" s="129" t="s">
        <v>422</v>
      </c>
      <c r="C182" s="129" t="s">
        <v>482</v>
      </c>
      <c r="D182" s="134" t="s">
        <v>488</v>
      </c>
      <c r="E182" s="129"/>
      <c r="F182" s="129" t="s">
        <v>107</v>
      </c>
      <c r="G182" s="129"/>
      <c r="H182" s="129" t="s">
        <v>178</v>
      </c>
      <c r="I182" s="131"/>
      <c r="J182" s="131"/>
      <c r="K182" s="129"/>
      <c r="L182" s="134" t="s">
        <v>489</v>
      </c>
      <c r="M182" s="129"/>
      <c r="N182" s="129"/>
      <c r="O182" s="62"/>
      <c r="P182" s="62" t="n">
        <v>1</v>
      </c>
      <c r="Q182" s="129"/>
      <c r="R182" s="129"/>
      <c r="S182" s="185"/>
      <c r="T182" s="62" t="s">
        <v>112</v>
      </c>
      <c r="U182" s="47" t="s">
        <v>113</v>
      </c>
      <c r="V182" s="51"/>
      <c r="W182" s="47"/>
      <c r="X182" s="47" t="s">
        <v>113</v>
      </c>
      <c r="Y182" s="47"/>
      <c r="Z182" s="47" t="s">
        <v>113</v>
      </c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  <c r="BK182" s="129"/>
      <c r="BL182" s="129"/>
      <c r="BM182" s="129"/>
      <c r="BN182" s="129"/>
      <c r="BO182" s="129"/>
      <c r="BP182" s="129"/>
      <c r="BQ182" s="129"/>
      <c r="BR182" s="129"/>
      <c r="BS182" s="129"/>
      <c r="BT182" s="129"/>
      <c r="BU182" s="129"/>
      <c r="BV182" s="129"/>
      <c r="BW182" s="129"/>
      <c r="BX182" s="129"/>
      <c r="BY182" s="129"/>
      <c r="BZ182" s="129"/>
      <c r="CA182" s="129"/>
      <c r="CB182" s="129"/>
      <c r="CC182" s="129"/>
      <c r="CD182" s="129"/>
      <c r="CE182" s="129"/>
      <c r="CF182" s="129"/>
      <c r="CG182" s="129"/>
      <c r="CH182" s="129"/>
      <c r="CI182" s="129"/>
      <c r="CJ182" s="129"/>
      <c r="CK182" s="129"/>
      <c r="CL182" s="129"/>
      <c r="CM182" s="129"/>
      <c r="CN182" s="129"/>
      <c r="CO182" s="129"/>
      <c r="CP182" s="129"/>
      <c r="CQ182" s="129"/>
      <c r="CR182" s="129"/>
      <c r="CS182" s="129" t="n">
        <f>COUNTIF(U182:CR182,"=√")</f>
        <v>3</v>
      </c>
      <c r="CT182" s="50"/>
      <c r="CU182" s="50"/>
    </row>
    <row r="183" s="50" customFormat="1" ht="16.5" customHeight="1">
      <c r="A183" s="129" t="n">
        <v>161</v>
      </c>
      <c r="B183" s="150" t="s">
        <v>422</v>
      </c>
      <c r="C183" s="150" t="s">
        <v>482</v>
      </c>
      <c r="D183" s="153" t="s">
        <v>490</v>
      </c>
      <c r="E183" s="150"/>
      <c r="F183" s="150"/>
      <c r="G183" s="129" t="s">
        <v>107</v>
      </c>
      <c r="H183" s="129" t="s">
        <v>135</v>
      </c>
      <c r="I183" s="131"/>
      <c r="J183" s="131"/>
      <c r="K183" s="131" t="s">
        <v>450</v>
      </c>
      <c r="L183" s="134" t="s">
        <v>491</v>
      </c>
      <c r="M183" s="150"/>
      <c r="N183" s="150"/>
      <c r="O183" s="62" t="n">
        <v>4</v>
      </c>
      <c r="P183" s="62"/>
      <c r="Q183" s="62"/>
      <c r="R183" s="62"/>
      <c r="S183" s="184"/>
      <c r="T183" s="62"/>
      <c r="U183" s="47" t="s">
        <v>113</v>
      </c>
      <c r="V183" s="51"/>
      <c r="W183" s="47"/>
      <c r="X183" s="47" t="s">
        <v>113</v>
      </c>
      <c r="Y183" s="47"/>
      <c r="Z183" s="47" t="s">
        <v>113</v>
      </c>
      <c r="AA183" s="49"/>
      <c r="AB183" s="49"/>
      <c r="AC183" s="49"/>
      <c r="AD183" s="49"/>
      <c r="AE183" s="49"/>
      <c r="AF183" s="49"/>
      <c r="AG183" s="49"/>
      <c r="AH183" s="49"/>
      <c r="AI183" s="49"/>
      <c r="AJ183" s="49"/>
      <c r="AK183" s="150"/>
      <c r="AL183" s="150"/>
      <c r="AM183" s="150"/>
      <c r="AN183" s="150"/>
      <c r="AO183" s="150"/>
      <c r="AP183" s="150"/>
      <c r="AQ183" s="150"/>
      <c r="AR183" s="150"/>
      <c r="AS183" s="129"/>
      <c r="AT183" s="150"/>
      <c r="AU183" s="150"/>
      <c r="AV183" s="150"/>
      <c r="AW183" s="150"/>
      <c r="AX183" s="129"/>
      <c r="AY183" s="129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0"/>
      <c r="CO183" s="150"/>
      <c r="CP183" s="150"/>
      <c r="CQ183" s="150"/>
      <c r="CR183" s="150"/>
      <c r="CS183" s="129" t="n">
        <f>COUNTIF(U183:CR183,"=√")</f>
        <v>3</v>
      </c>
      <c r="CT183" s="50"/>
      <c r="CU183" s="50"/>
    </row>
    <row r="184" s="50" customFormat="1" ht="16.5" customHeight="1">
      <c r="A184" s="129" t="n">
        <v>162</v>
      </c>
      <c r="B184" s="150" t="s">
        <v>422</v>
      </c>
      <c r="C184" s="150" t="s">
        <v>482</v>
      </c>
      <c r="D184" s="153" t="s">
        <v>492</v>
      </c>
      <c r="E184" s="150"/>
      <c r="F184" s="150"/>
      <c r="G184" s="129" t="s">
        <v>188</v>
      </c>
      <c r="H184" s="129" t="s">
        <v>178</v>
      </c>
      <c r="I184" s="137"/>
      <c r="J184" s="137"/>
      <c r="K184" s="131" t="s">
        <v>450</v>
      </c>
      <c r="L184" s="134" t="s">
        <v>493</v>
      </c>
      <c r="M184" s="150"/>
      <c r="N184" s="150"/>
      <c r="O184" s="129" t="n">
        <v>11</v>
      </c>
      <c r="P184" s="129"/>
      <c r="Q184" s="129"/>
      <c r="R184" s="129"/>
      <c r="S184" s="185"/>
      <c r="T184" s="62"/>
      <c r="U184" s="47" t="s">
        <v>113</v>
      </c>
      <c r="V184" s="51"/>
      <c r="W184" s="47"/>
      <c r="X184" s="47" t="s">
        <v>113</v>
      </c>
      <c r="Y184" s="47"/>
      <c r="Z184" s="47" t="s">
        <v>113</v>
      </c>
      <c r="AA184" s="49"/>
      <c r="AB184" s="49"/>
      <c r="AC184" s="49"/>
      <c r="AD184" s="49"/>
      <c r="AE184" s="49"/>
      <c r="AF184" s="49"/>
      <c r="AG184" s="49"/>
      <c r="AH184" s="49"/>
      <c r="AI184" s="49"/>
      <c r="AJ184" s="49"/>
      <c r="AK184" s="150"/>
      <c r="AL184" s="150"/>
      <c r="AM184" s="150"/>
      <c r="AN184" s="150"/>
      <c r="AO184" s="150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0"/>
      <c r="CO184" s="150"/>
      <c r="CP184" s="150"/>
      <c r="CQ184" s="150"/>
      <c r="CR184" s="150"/>
      <c r="CS184" s="129" t="n">
        <f>COUNTIF(U184:CR184,"=√")</f>
        <v>3</v>
      </c>
      <c r="CT184" s="50"/>
      <c r="CU184" s="50"/>
    </row>
    <row r="185" s="50" customFormat="1" ht="16.5" customHeight="1">
      <c r="A185" s="129" t="n">
        <v>163</v>
      </c>
      <c r="B185" s="150" t="s">
        <v>422</v>
      </c>
      <c r="C185" s="150" t="s">
        <v>482</v>
      </c>
      <c r="D185" s="153" t="s">
        <v>494</v>
      </c>
      <c r="E185" s="150"/>
      <c r="F185" s="150"/>
      <c r="G185" s="129" t="s">
        <v>188</v>
      </c>
      <c r="H185" s="129" t="s">
        <v>178</v>
      </c>
      <c r="I185" s="137"/>
      <c r="J185" s="137"/>
      <c r="K185" s="131" t="s">
        <v>450</v>
      </c>
      <c r="L185" s="134" t="s">
        <v>495</v>
      </c>
      <c r="M185" s="150"/>
      <c r="N185" s="150"/>
      <c r="O185" s="129" t="n">
        <v>11</v>
      </c>
      <c r="P185" s="150"/>
      <c r="Q185" s="150"/>
      <c r="R185" s="150"/>
      <c r="S185" s="193"/>
      <c r="T185" s="67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  <c r="AI185" s="49"/>
      <c r="AJ185" s="49"/>
      <c r="AK185" s="150"/>
      <c r="AL185" s="150"/>
      <c r="AM185" s="150"/>
      <c r="AN185" s="150"/>
      <c r="AO185" s="150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0"/>
      <c r="CO185" s="150"/>
      <c r="CP185" s="150"/>
      <c r="CQ185" s="150"/>
      <c r="CR185" s="150"/>
      <c r="CS185" s="129" t="n">
        <f>COUNTIF(U185:CR185,"=√")</f>
        <v>0</v>
      </c>
      <c r="CT185" s="50"/>
      <c r="CU185" s="50"/>
    </row>
    <row r="186" s="50" customFormat="1" ht="16.5" customHeight="1">
      <c r="A186" s="129" t="n">
        <v>164</v>
      </c>
      <c r="B186" s="150" t="s">
        <v>422</v>
      </c>
      <c r="C186" s="150" t="s">
        <v>482</v>
      </c>
      <c r="D186" s="153" t="s">
        <v>496</v>
      </c>
      <c r="E186" s="150"/>
      <c r="F186" s="150"/>
      <c r="G186" s="129" t="s">
        <v>188</v>
      </c>
      <c r="H186" s="129" t="s">
        <v>178</v>
      </c>
      <c r="I186" s="137"/>
      <c r="J186" s="137"/>
      <c r="K186" s="131" t="s">
        <v>450</v>
      </c>
      <c r="L186" s="134" t="s">
        <v>497</v>
      </c>
      <c r="M186" s="150"/>
      <c r="N186" s="150"/>
      <c r="O186" s="129" t="n">
        <v>11</v>
      </c>
      <c r="P186" s="150"/>
      <c r="Q186" s="150"/>
      <c r="R186" s="150"/>
      <c r="S186" s="193"/>
      <c r="T186" s="67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  <c r="AI186" s="49"/>
      <c r="AJ186" s="49"/>
      <c r="AK186" s="150"/>
      <c r="AL186" s="150"/>
      <c r="AM186" s="150"/>
      <c r="AN186" s="150"/>
      <c r="AO186" s="150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  <c r="CJ186" s="150"/>
      <c r="CK186" s="150"/>
      <c r="CL186" s="150"/>
      <c r="CM186" s="150"/>
      <c r="CN186" s="150"/>
      <c r="CO186" s="150"/>
      <c r="CP186" s="150"/>
      <c r="CQ186" s="150"/>
      <c r="CR186" s="150"/>
      <c r="CS186" s="129" t="n">
        <f>COUNTIF(U186:CR186,"=√")</f>
        <v>0</v>
      </c>
      <c r="CT186" s="50"/>
      <c r="CU186" s="50"/>
    </row>
    <row r="187" s="50" customFormat="1" ht="16.5" customHeight="1">
      <c r="A187" s="129" t="n">
        <v>165</v>
      </c>
      <c r="B187" s="137" t="s">
        <v>498</v>
      </c>
      <c r="C187" s="137" t="s">
        <v>499</v>
      </c>
      <c r="D187" s="137"/>
      <c r="E187" s="129"/>
      <c r="F187" s="129" t="s">
        <v>107</v>
      </c>
      <c r="G187" s="137"/>
      <c r="H187" s="137" t="s">
        <v>178</v>
      </c>
      <c r="I187" s="131"/>
      <c r="J187" s="131"/>
      <c r="K187" s="129"/>
      <c r="L187" s="137" t="s">
        <v>499</v>
      </c>
      <c r="M187" s="137"/>
      <c r="N187" s="129"/>
      <c r="O187" s="62"/>
      <c r="P187" s="62" t="n">
        <v>1</v>
      </c>
      <c r="Q187" s="129"/>
      <c r="R187" s="129"/>
      <c r="S187" s="185"/>
      <c r="T187" s="129" t="s">
        <v>114</v>
      </c>
      <c r="U187" s="47" t="s">
        <v>113</v>
      </c>
      <c r="V187" s="47"/>
      <c r="W187" s="47" t="s">
        <v>113</v>
      </c>
      <c r="X187" s="47" t="s">
        <v>113</v>
      </c>
      <c r="Y187" s="47" t="s">
        <v>113</v>
      </c>
      <c r="Z187" s="47" t="s">
        <v>113</v>
      </c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  <c r="BD187" s="129"/>
      <c r="BE187" s="129"/>
      <c r="BF187" s="129"/>
      <c r="BG187" s="129"/>
      <c r="BH187" s="129"/>
      <c r="BI187" s="129"/>
      <c r="BJ187" s="129"/>
      <c r="BK187" s="129"/>
      <c r="BL187" s="129"/>
      <c r="BM187" s="129"/>
      <c r="BN187" s="129"/>
      <c r="BO187" s="129"/>
      <c r="BP187" s="129"/>
      <c r="BQ187" s="129"/>
      <c r="BR187" s="129"/>
      <c r="BS187" s="129"/>
      <c r="BT187" s="129"/>
      <c r="BU187" s="129"/>
      <c r="BV187" s="129"/>
      <c r="BW187" s="129"/>
      <c r="BX187" s="129"/>
      <c r="BY187" s="129"/>
      <c r="BZ187" s="129"/>
      <c r="CA187" s="129"/>
      <c r="CB187" s="129"/>
      <c r="CC187" s="129"/>
      <c r="CD187" s="129"/>
      <c r="CE187" s="129"/>
      <c r="CF187" s="129"/>
      <c r="CG187" s="129"/>
      <c r="CH187" s="129"/>
      <c r="CI187" s="129"/>
      <c r="CJ187" s="129"/>
      <c r="CK187" s="129"/>
      <c r="CL187" s="129"/>
      <c r="CM187" s="129"/>
      <c r="CN187" s="129"/>
      <c r="CO187" s="129"/>
      <c r="CP187" s="129"/>
      <c r="CQ187" s="129"/>
      <c r="CR187" s="129"/>
      <c r="CS187" s="129" t="n">
        <f>COUNTIF(U187:CR187,"=√")</f>
        <v>5</v>
      </c>
      <c r="CT187" s="50"/>
      <c r="CU187" s="50"/>
    </row>
    <row r="188" s="50" customFormat="1" ht="16.5" customHeight="1">
      <c r="A188" s="129" t="n">
        <v>166</v>
      </c>
      <c r="B188" s="137" t="s">
        <v>498</v>
      </c>
      <c r="C188" s="137" t="s">
        <v>500</v>
      </c>
      <c r="D188" s="137"/>
      <c r="E188" s="137"/>
      <c r="F188" s="137"/>
      <c r="G188" s="129" t="s">
        <v>107</v>
      </c>
      <c r="H188" s="137" t="s">
        <v>178</v>
      </c>
      <c r="I188" s="131"/>
      <c r="J188" s="131"/>
      <c r="K188" s="131" t="s">
        <v>450</v>
      </c>
      <c r="L188" s="137"/>
      <c r="M188" s="137"/>
      <c r="N188" s="129"/>
      <c r="O188" s="129"/>
      <c r="P188" s="129"/>
      <c r="Q188" s="129"/>
      <c r="R188" s="129"/>
      <c r="S188" s="185"/>
      <c r="T188" s="129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  <c r="BD188" s="129"/>
      <c r="BE188" s="129"/>
      <c r="BF188" s="129"/>
      <c r="BG188" s="129"/>
      <c r="BH188" s="129"/>
      <c r="BI188" s="129"/>
      <c r="BJ188" s="129"/>
      <c r="BK188" s="129"/>
      <c r="BL188" s="129"/>
      <c r="BM188" s="129"/>
      <c r="BN188" s="129"/>
      <c r="BO188" s="129"/>
      <c r="BP188" s="129"/>
      <c r="BQ188" s="129"/>
      <c r="BR188" s="129"/>
      <c r="BS188" s="129"/>
      <c r="BT188" s="129"/>
      <c r="BU188" s="129"/>
      <c r="BV188" s="129"/>
      <c r="BW188" s="129"/>
      <c r="BX188" s="129"/>
      <c r="BY188" s="129"/>
      <c r="BZ188" s="129"/>
      <c r="CA188" s="129"/>
      <c r="CB188" s="129"/>
      <c r="CC188" s="129"/>
      <c r="CD188" s="129"/>
      <c r="CE188" s="129"/>
      <c r="CF188" s="129"/>
      <c r="CG188" s="129"/>
      <c r="CH188" s="129"/>
      <c r="CI188" s="129"/>
      <c r="CJ188" s="129"/>
      <c r="CK188" s="129"/>
      <c r="CL188" s="129"/>
      <c r="CM188" s="129"/>
      <c r="CN188" s="129"/>
      <c r="CO188" s="129"/>
      <c r="CP188" s="129"/>
      <c r="CQ188" s="129"/>
      <c r="CR188" s="129"/>
      <c r="CS188" s="129" t="n">
        <f>COUNTIF(U188:CR188,"=√")</f>
        <v>0</v>
      </c>
      <c r="CT188" s="50"/>
      <c r="CU188" s="50"/>
    </row>
    <row r="189" s="50" customFormat="1" ht="16.5" customHeight="1">
      <c r="A189" s="129" t="n">
        <v>167</v>
      </c>
      <c r="B189" s="137" t="s">
        <v>498</v>
      </c>
      <c r="C189" s="137" t="s">
        <v>501</v>
      </c>
      <c r="D189" s="137"/>
      <c r="E189" s="137"/>
      <c r="F189" s="137"/>
      <c r="G189" s="129" t="s">
        <v>107</v>
      </c>
      <c r="H189" s="137" t="s">
        <v>178</v>
      </c>
      <c r="I189" s="131"/>
      <c r="J189" s="131"/>
      <c r="K189" s="131" t="s">
        <v>450</v>
      </c>
      <c r="L189" s="137"/>
      <c r="M189" s="137"/>
      <c r="N189" s="129"/>
      <c r="O189" s="129"/>
      <c r="P189" s="129"/>
      <c r="Q189" s="129"/>
      <c r="R189" s="129"/>
      <c r="S189" s="185"/>
      <c r="T189" s="129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  <c r="BD189" s="129"/>
      <c r="BE189" s="129"/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/>
      <c r="BQ189" s="129"/>
      <c r="BR189" s="129"/>
      <c r="BS189" s="129"/>
      <c r="BT189" s="129"/>
      <c r="BU189" s="129"/>
      <c r="BV189" s="129"/>
      <c r="BW189" s="129"/>
      <c r="BX189" s="129"/>
      <c r="BY189" s="129"/>
      <c r="BZ189" s="129"/>
      <c r="CA189" s="129"/>
      <c r="CB189" s="129"/>
      <c r="CC189" s="129"/>
      <c r="CD189" s="129"/>
      <c r="CE189" s="129"/>
      <c r="CF189" s="129"/>
      <c r="CG189" s="129"/>
      <c r="CH189" s="129"/>
      <c r="CI189" s="129"/>
      <c r="CJ189" s="129"/>
      <c r="CK189" s="129"/>
      <c r="CL189" s="129"/>
      <c r="CM189" s="129"/>
      <c r="CN189" s="129"/>
      <c r="CO189" s="129"/>
      <c r="CP189" s="129"/>
      <c r="CQ189" s="129"/>
      <c r="CR189" s="129"/>
      <c r="CS189" s="129" t="n">
        <f>COUNTIF(U189:CR189,"=√")</f>
        <v>0</v>
      </c>
      <c r="CT189" s="50"/>
      <c r="CU189" s="50"/>
    </row>
    <row r="190" s="50" customFormat="1" ht="16.5" customHeight="1">
      <c r="A190" s="129" t="n">
        <v>168</v>
      </c>
      <c r="B190" s="137" t="s">
        <v>498</v>
      </c>
      <c r="C190" s="137" t="s">
        <v>502</v>
      </c>
      <c r="D190" s="137"/>
      <c r="E190" s="137"/>
      <c r="F190" s="137"/>
      <c r="G190" s="129" t="s">
        <v>107</v>
      </c>
      <c r="H190" s="137" t="s">
        <v>178</v>
      </c>
      <c r="I190" s="131"/>
      <c r="J190" s="131"/>
      <c r="K190" s="131" t="s">
        <v>450</v>
      </c>
      <c r="L190" s="137"/>
      <c r="M190" s="137"/>
      <c r="N190" s="129"/>
      <c r="O190" s="129"/>
      <c r="P190" s="129"/>
      <c r="Q190" s="129"/>
      <c r="R190" s="129"/>
      <c r="S190" s="185"/>
      <c r="T190" s="129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  <c r="BD190" s="129"/>
      <c r="BE190" s="129"/>
      <c r="BF190" s="129"/>
      <c r="BG190" s="129"/>
      <c r="BH190" s="129"/>
      <c r="BI190" s="129"/>
      <c r="BJ190" s="129"/>
      <c r="BK190" s="129"/>
      <c r="BL190" s="129"/>
      <c r="BM190" s="129"/>
      <c r="BN190" s="129"/>
      <c r="BO190" s="129"/>
      <c r="BP190" s="129"/>
      <c r="BQ190" s="129"/>
      <c r="BR190" s="129"/>
      <c r="BS190" s="129"/>
      <c r="BT190" s="129"/>
      <c r="BU190" s="129"/>
      <c r="BV190" s="129"/>
      <c r="BW190" s="129"/>
      <c r="BX190" s="129"/>
      <c r="BY190" s="129"/>
      <c r="BZ190" s="129"/>
      <c r="CA190" s="129"/>
      <c r="CB190" s="129"/>
      <c r="CC190" s="129"/>
      <c r="CD190" s="129"/>
      <c r="CE190" s="129"/>
      <c r="CF190" s="129"/>
      <c r="CG190" s="129"/>
      <c r="CH190" s="129"/>
      <c r="CI190" s="129"/>
      <c r="CJ190" s="129"/>
      <c r="CK190" s="129"/>
      <c r="CL190" s="129"/>
      <c r="CM190" s="129"/>
      <c r="CN190" s="129"/>
      <c r="CO190" s="129"/>
      <c r="CP190" s="129"/>
      <c r="CQ190" s="129"/>
      <c r="CR190" s="129"/>
      <c r="CS190" s="129" t="n">
        <f>COUNTIF(U190:CR190,"=√")</f>
        <v>0</v>
      </c>
      <c r="CT190" s="50"/>
      <c r="CU190" s="50"/>
    </row>
    <row r="191" s="50" customFormat="1" ht="16.5" customHeight="1">
      <c r="A191" s="129" t="n">
        <v>169</v>
      </c>
      <c r="B191" s="137" t="s">
        <v>498</v>
      </c>
      <c r="C191" s="137" t="s">
        <v>503</v>
      </c>
      <c r="D191" s="137"/>
      <c r="E191" s="137"/>
      <c r="F191" s="137"/>
      <c r="G191" s="129" t="s">
        <v>107</v>
      </c>
      <c r="H191" s="137" t="s">
        <v>178</v>
      </c>
      <c r="I191" s="131"/>
      <c r="J191" s="131"/>
      <c r="K191" s="131" t="s">
        <v>450</v>
      </c>
      <c r="L191" s="137"/>
      <c r="M191" s="137"/>
      <c r="N191" s="129"/>
      <c r="O191" s="129"/>
      <c r="P191" s="129"/>
      <c r="Q191" s="129"/>
      <c r="R191" s="129"/>
      <c r="S191" s="185"/>
      <c r="T191" s="129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  <c r="BD191" s="129"/>
      <c r="BE191" s="129"/>
      <c r="BF191" s="129"/>
      <c r="BG191" s="129"/>
      <c r="BH191" s="129"/>
      <c r="BI191" s="129"/>
      <c r="BJ191" s="129"/>
      <c r="BK191" s="129"/>
      <c r="BL191" s="129"/>
      <c r="BM191" s="129"/>
      <c r="BN191" s="129"/>
      <c r="BO191" s="129"/>
      <c r="BP191" s="129"/>
      <c r="BQ191" s="129"/>
      <c r="BR191" s="129"/>
      <c r="BS191" s="129"/>
      <c r="BT191" s="129"/>
      <c r="BU191" s="129"/>
      <c r="BV191" s="129"/>
      <c r="BW191" s="129"/>
      <c r="BX191" s="129"/>
      <c r="BY191" s="129"/>
      <c r="BZ191" s="129"/>
      <c r="CA191" s="129"/>
      <c r="CB191" s="129"/>
      <c r="CC191" s="129"/>
      <c r="CD191" s="129"/>
      <c r="CE191" s="129"/>
      <c r="CF191" s="129"/>
      <c r="CG191" s="129"/>
      <c r="CH191" s="129"/>
      <c r="CI191" s="129"/>
      <c r="CJ191" s="129"/>
      <c r="CK191" s="129"/>
      <c r="CL191" s="129"/>
      <c r="CM191" s="129"/>
      <c r="CN191" s="129"/>
      <c r="CO191" s="129"/>
      <c r="CP191" s="129"/>
      <c r="CQ191" s="129"/>
      <c r="CR191" s="129"/>
      <c r="CS191" s="129" t="n">
        <f>COUNTIF(U191:CR191,"=√")</f>
        <v>0</v>
      </c>
      <c r="CT191" s="50"/>
      <c r="CU191" s="50"/>
    </row>
    <row r="192" s="50" customFormat="1" ht="16.5" customHeight="1">
      <c r="A192" s="129" t="n">
        <v>248</v>
      </c>
      <c r="B192" s="129" t="s">
        <v>504</v>
      </c>
      <c r="C192" s="160" t="s">
        <v>505</v>
      </c>
      <c r="D192" s="160" t="s">
        <v>506</v>
      </c>
      <c r="E192" s="154"/>
      <c r="F192" s="154"/>
      <c r="G192" s="154" t="s">
        <v>507</v>
      </c>
      <c r="H192" s="154" t="s">
        <v>463</v>
      </c>
      <c r="I192" s="131"/>
      <c r="J192" s="131"/>
      <c r="K192" s="160" t="s">
        <v>508</v>
      </c>
      <c r="L192" s="154" t="s">
        <v>509</v>
      </c>
      <c r="M192" s="129"/>
      <c r="N192" s="129"/>
      <c r="O192" s="129" t="n">
        <v>11</v>
      </c>
      <c r="P192" s="129"/>
      <c r="Q192" s="129"/>
      <c r="R192" s="129"/>
      <c r="S192" s="185"/>
      <c r="T192" s="129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  <c r="BD192" s="129"/>
      <c r="BE192" s="129"/>
      <c r="BF192" s="129"/>
      <c r="BG192" s="129"/>
      <c r="BH192" s="129"/>
      <c r="BI192" s="129"/>
      <c r="BJ192" s="129"/>
      <c r="BK192" s="129"/>
      <c r="BL192" s="129"/>
      <c r="BM192" s="129"/>
      <c r="BN192" s="129"/>
      <c r="BO192" s="129"/>
      <c r="BP192" s="129"/>
      <c r="BQ192" s="129"/>
      <c r="BR192" s="129"/>
      <c r="BS192" s="129"/>
      <c r="BT192" s="129"/>
      <c r="BU192" s="129"/>
      <c r="BV192" s="129"/>
      <c r="BW192" s="129"/>
      <c r="BX192" s="129"/>
      <c r="BY192" s="129"/>
      <c r="BZ192" s="129"/>
      <c r="CA192" s="129"/>
      <c r="CB192" s="129"/>
      <c r="CC192" s="129"/>
      <c r="CD192" s="129"/>
      <c r="CE192" s="129"/>
      <c r="CF192" s="129"/>
      <c r="CG192" s="129"/>
      <c r="CH192" s="129"/>
      <c r="CI192" s="129"/>
      <c r="CJ192" s="129"/>
      <c r="CK192" s="129"/>
      <c r="CL192" s="129"/>
      <c r="CM192" s="129"/>
      <c r="CN192" s="129"/>
      <c r="CO192" s="129"/>
      <c r="CP192" s="129"/>
      <c r="CQ192" s="129"/>
      <c r="CR192" s="129"/>
      <c r="CS192" s="129" t="n">
        <f>COUNTIF(U192:CR192,"=√")</f>
        <v>0</v>
      </c>
      <c r="CT192" s="50"/>
      <c r="CU192" s="50"/>
    </row>
    <row r="193" s="50" customFormat="1" ht="16.5" customHeight="1">
      <c r="A193" s="129" t="n">
        <v>170</v>
      </c>
      <c r="B193" s="129" t="s">
        <v>504</v>
      </c>
      <c r="C193" s="137" t="s">
        <v>505</v>
      </c>
      <c r="D193" s="137" t="s">
        <v>510</v>
      </c>
      <c r="E193" s="129"/>
      <c r="F193" s="129"/>
      <c r="G193" s="129"/>
      <c r="H193" s="129" t="s">
        <v>463</v>
      </c>
      <c r="I193" s="131"/>
      <c r="J193" s="131"/>
      <c r="K193" s="137"/>
      <c r="L193" s="129" t="s">
        <v>511</v>
      </c>
      <c r="M193" s="129"/>
      <c r="N193" s="129"/>
      <c r="O193" s="129"/>
      <c r="P193" s="129"/>
      <c r="Q193" s="129"/>
      <c r="R193" s="129"/>
      <c r="S193" s="185"/>
      <c r="T193" s="129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  <c r="BI193" s="129"/>
      <c r="BJ193" s="129"/>
      <c r="BK193" s="129"/>
      <c r="BL193" s="129"/>
      <c r="BM193" s="129"/>
      <c r="BN193" s="129"/>
      <c r="BO193" s="129"/>
      <c r="BP193" s="129"/>
      <c r="BQ193" s="129"/>
      <c r="BR193" s="129"/>
      <c r="BS193" s="129"/>
      <c r="BT193" s="129"/>
      <c r="BU193" s="129"/>
      <c r="BV193" s="129"/>
      <c r="BW193" s="129"/>
      <c r="BX193" s="129"/>
      <c r="BY193" s="129"/>
      <c r="BZ193" s="129"/>
      <c r="CA193" s="129"/>
      <c r="CB193" s="129"/>
      <c r="CC193" s="129"/>
      <c r="CD193" s="129"/>
      <c r="CE193" s="129"/>
      <c r="CF193" s="129"/>
      <c r="CG193" s="129"/>
      <c r="CH193" s="129"/>
      <c r="CI193" s="129"/>
      <c r="CJ193" s="129"/>
      <c r="CK193" s="129" t="s">
        <v>113</v>
      </c>
      <c r="CL193" s="129" t="s">
        <v>113</v>
      </c>
      <c r="CM193" s="129" t="s">
        <v>113</v>
      </c>
      <c r="CN193" s="129" t="s">
        <v>113</v>
      </c>
      <c r="CO193" s="129" t="s">
        <v>113</v>
      </c>
      <c r="CP193" s="129" t="s">
        <v>113</v>
      </c>
      <c r="CQ193" s="129"/>
      <c r="CR193" s="129"/>
      <c r="CS193" s="129" t="n">
        <f>COUNTIF(U193:CR193,"=√")</f>
        <v>6</v>
      </c>
      <c r="CT193" s="50"/>
      <c r="CU193" s="50"/>
    </row>
    <row r="194" s="50" customFormat="1" ht="16.5" customHeight="1">
      <c r="A194" s="129" t="n">
        <v>171</v>
      </c>
      <c r="B194" s="129" t="s">
        <v>504</v>
      </c>
      <c r="C194" s="137" t="s">
        <v>505</v>
      </c>
      <c r="D194" s="137" t="s">
        <v>512</v>
      </c>
      <c r="E194" s="129"/>
      <c r="F194" s="129"/>
      <c r="G194" s="129"/>
      <c r="H194" s="129" t="s">
        <v>463</v>
      </c>
      <c r="I194" s="131"/>
      <c r="J194" s="131"/>
      <c r="K194" s="161" t="s">
        <v>513</v>
      </c>
      <c r="L194" s="129" t="s">
        <v>514</v>
      </c>
      <c r="M194" s="129"/>
      <c r="N194" s="129"/>
      <c r="O194" s="129"/>
      <c r="P194" s="129"/>
      <c r="Q194" s="129"/>
      <c r="R194" s="129"/>
      <c r="S194" s="185"/>
      <c r="T194" s="129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  <c r="BD194" s="129"/>
      <c r="BE194" s="129"/>
      <c r="BF194" s="129"/>
      <c r="BG194" s="129"/>
      <c r="BH194" s="129"/>
      <c r="BI194" s="129"/>
      <c r="BJ194" s="129"/>
      <c r="BK194" s="129"/>
      <c r="BL194" s="129"/>
      <c r="BM194" s="129"/>
      <c r="BN194" s="129"/>
      <c r="BO194" s="129"/>
      <c r="BP194" s="129"/>
      <c r="BQ194" s="129"/>
      <c r="BR194" s="129"/>
      <c r="BS194" s="129"/>
      <c r="BT194" s="129"/>
      <c r="BU194" s="129"/>
      <c r="BV194" s="129"/>
      <c r="BW194" s="129"/>
      <c r="BX194" s="129"/>
      <c r="BY194" s="129"/>
      <c r="BZ194" s="129"/>
      <c r="CA194" s="129"/>
      <c r="CB194" s="129"/>
      <c r="CC194" s="129"/>
      <c r="CD194" s="129"/>
      <c r="CE194" s="129"/>
      <c r="CF194" s="129"/>
      <c r="CG194" s="129"/>
      <c r="CH194" s="129"/>
      <c r="CI194" s="129"/>
      <c r="CJ194" s="129"/>
      <c r="CK194" s="129" t="s">
        <v>113</v>
      </c>
      <c r="CL194" s="129"/>
      <c r="CM194" s="129"/>
      <c r="CN194" s="129" t="s">
        <v>113</v>
      </c>
      <c r="CO194" s="129"/>
      <c r="CP194" s="129"/>
      <c r="CQ194" s="129"/>
      <c r="CR194" s="129"/>
      <c r="CS194" s="129" t="n">
        <f>COUNTIF(U194:CR194,"=√")</f>
        <v>2</v>
      </c>
      <c r="CT194" s="50"/>
      <c r="CU194" s="50"/>
    </row>
    <row r="195" s="50" customFormat="1" ht="16.5" customHeight="1">
      <c r="A195" s="129" t="n">
        <v>172</v>
      </c>
      <c r="B195" s="129" t="s">
        <v>504</v>
      </c>
      <c r="C195" s="129" t="s">
        <v>515</v>
      </c>
      <c r="D195" s="130" t="s">
        <v>516</v>
      </c>
      <c r="E195" s="129"/>
      <c r="F195" s="129"/>
      <c r="G195" s="129"/>
      <c r="H195" s="129" t="s">
        <v>463</v>
      </c>
      <c r="I195" s="131"/>
      <c r="J195" s="131"/>
      <c r="K195" s="161"/>
      <c r="L195" s="129" t="s">
        <v>517</v>
      </c>
      <c r="M195" s="150" t="s">
        <v>518</v>
      </c>
      <c r="N195" s="129"/>
      <c r="O195" s="129"/>
      <c r="P195" s="129"/>
      <c r="Q195" s="129"/>
      <c r="R195" s="129"/>
      <c r="S195" s="185"/>
      <c r="T195" s="129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  <c r="BD195" s="129"/>
      <c r="BE195" s="129"/>
      <c r="BF195" s="129"/>
      <c r="BG195" s="129"/>
      <c r="BH195" s="129"/>
      <c r="BI195" s="129"/>
      <c r="BJ195" s="129"/>
      <c r="BK195" s="129"/>
      <c r="BL195" s="129"/>
      <c r="BM195" s="129"/>
      <c r="BN195" s="129"/>
      <c r="BO195" s="129"/>
      <c r="BP195" s="129"/>
      <c r="BQ195" s="129"/>
      <c r="BR195" s="129"/>
      <c r="BS195" s="129"/>
      <c r="BT195" s="129"/>
      <c r="BU195" s="129"/>
      <c r="BV195" s="129"/>
      <c r="BW195" s="129"/>
      <c r="BX195" s="129"/>
      <c r="BY195" s="129"/>
      <c r="BZ195" s="129"/>
      <c r="CA195" s="129"/>
      <c r="CB195" s="129"/>
      <c r="CC195" s="129"/>
      <c r="CD195" s="129"/>
      <c r="CE195" s="129"/>
      <c r="CF195" s="129"/>
      <c r="CG195" s="129"/>
      <c r="CH195" s="129"/>
      <c r="CI195" s="129"/>
      <c r="CJ195" s="129"/>
      <c r="CK195" s="129"/>
      <c r="CL195" s="129"/>
      <c r="CM195" s="129"/>
      <c r="CN195" s="129"/>
      <c r="CO195" s="129" t="s">
        <v>113</v>
      </c>
      <c r="CP195" s="129"/>
      <c r="CQ195" s="129"/>
      <c r="CR195" s="129"/>
      <c r="CS195" s="129" t="n">
        <f>COUNTIF(U195:CR195,"=√")</f>
        <v>1</v>
      </c>
      <c r="CT195" s="50"/>
      <c r="CU195" s="50"/>
    </row>
    <row r="196" s="50" customFormat="1" ht="16.5" customHeight="1">
      <c r="A196" s="129" t="n">
        <v>249</v>
      </c>
      <c r="B196" s="129" t="s">
        <v>504</v>
      </c>
      <c r="C196" s="129" t="s">
        <v>515</v>
      </c>
      <c r="D196" s="154" t="s">
        <v>519</v>
      </c>
      <c r="E196" s="154"/>
      <c r="F196" s="154"/>
      <c r="G196" s="154" t="s">
        <v>507</v>
      </c>
      <c r="H196" s="154" t="s">
        <v>463</v>
      </c>
      <c r="I196" s="131"/>
      <c r="J196" s="131"/>
      <c r="K196" s="161" t="s">
        <v>520</v>
      </c>
      <c r="L196" s="154" t="s">
        <v>518</v>
      </c>
      <c r="M196" s="129"/>
      <c r="N196" s="129"/>
      <c r="O196" s="129" t="n">
        <v>11</v>
      </c>
      <c r="P196" s="129"/>
      <c r="Q196" s="129"/>
      <c r="R196" s="129"/>
      <c r="S196" s="185"/>
      <c r="T196" s="129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29"/>
      <c r="BJ196" s="129"/>
      <c r="BK196" s="129"/>
      <c r="BL196" s="129"/>
      <c r="BM196" s="129"/>
      <c r="BN196" s="129"/>
      <c r="BO196" s="129"/>
      <c r="BP196" s="129"/>
      <c r="BQ196" s="129"/>
      <c r="BR196" s="129"/>
      <c r="BS196" s="129"/>
      <c r="BT196" s="129"/>
      <c r="BU196" s="129"/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/>
      <c r="CP196" s="129"/>
      <c r="CQ196" s="129"/>
      <c r="CR196" s="129"/>
      <c r="CS196" s="129" t="n">
        <f>COUNTIF(U196:CR196,"=√")</f>
        <v>0</v>
      </c>
      <c r="CT196" s="50"/>
      <c r="CU196" s="50"/>
    </row>
    <row r="197" s="50" customFormat="1" ht="16.5" customHeight="1">
      <c r="A197" s="129" t="n">
        <v>173</v>
      </c>
      <c r="B197" s="129" t="s">
        <v>504</v>
      </c>
      <c r="C197" s="129" t="s">
        <v>515</v>
      </c>
      <c r="D197" s="129" t="s">
        <v>521</v>
      </c>
      <c r="E197" s="129"/>
      <c r="F197" s="129"/>
      <c r="G197" s="129"/>
      <c r="H197" s="129" t="s">
        <v>463</v>
      </c>
      <c r="I197" s="131"/>
      <c r="J197" s="131"/>
      <c r="K197" s="150"/>
      <c r="L197" s="129" t="s">
        <v>522</v>
      </c>
      <c r="M197" s="129" t="s">
        <v>523</v>
      </c>
      <c r="N197" s="129" t="s">
        <v>524</v>
      </c>
      <c r="O197" s="129"/>
      <c r="P197" s="129"/>
      <c r="Q197" s="129"/>
      <c r="R197" s="129"/>
      <c r="S197" s="185"/>
      <c r="T197" s="129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29"/>
      <c r="BJ197" s="129"/>
      <c r="BK197" s="129"/>
      <c r="BL197" s="129"/>
      <c r="BM197" s="129"/>
      <c r="BN197" s="129"/>
      <c r="BO197" s="129"/>
      <c r="BP197" s="129"/>
      <c r="BQ197" s="129"/>
      <c r="BR197" s="129"/>
      <c r="BS197" s="129"/>
      <c r="BT197" s="129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 t="s">
        <v>113</v>
      </c>
      <c r="CP197" s="129"/>
      <c r="CQ197" s="129"/>
      <c r="CR197" s="129"/>
      <c r="CS197" s="129" t="n">
        <f>COUNTIF(U197:CR197,"=√")</f>
        <v>1</v>
      </c>
      <c r="CT197" s="50"/>
      <c r="CU197" s="50"/>
    </row>
    <row r="198" s="50" customFormat="1" ht="16.5" customHeight="1">
      <c r="A198" s="129" t="n">
        <v>250</v>
      </c>
      <c r="B198" s="154" t="s">
        <v>504</v>
      </c>
      <c r="C198" s="154" t="s">
        <v>515</v>
      </c>
      <c r="D198" s="154" t="s">
        <v>525</v>
      </c>
      <c r="E198" s="154"/>
      <c r="F198" s="154"/>
      <c r="G198" s="154" t="s">
        <v>507</v>
      </c>
      <c r="H198" s="154" t="s">
        <v>463</v>
      </c>
      <c r="I198" s="131"/>
      <c r="J198" s="131"/>
      <c r="K198" s="150" t="s">
        <v>526</v>
      </c>
      <c r="L198" s="154" t="s">
        <v>523</v>
      </c>
      <c r="M198" s="129"/>
      <c r="N198" s="129"/>
      <c r="O198" s="129" t="n">
        <v>11</v>
      </c>
      <c r="P198" s="129"/>
      <c r="Q198" s="129"/>
      <c r="R198" s="129"/>
      <c r="S198" s="185"/>
      <c r="T198" s="129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  <c r="BD198" s="129"/>
      <c r="BE198" s="129"/>
      <c r="BF198" s="129"/>
      <c r="BG198" s="129"/>
      <c r="BH198" s="129"/>
      <c r="BI198" s="129"/>
      <c r="BJ198" s="129"/>
      <c r="BK198" s="129"/>
      <c r="BL198" s="129"/>
      <c r="BM198" s="129"/>
      <c r="BN198" s="129"/>
      <c r="BO198" s="129"/>
      <c r="BP198" s="129"/>
      <c r="BQ198" s="129"/>
      <c r="BR198" s="129"/>
      <c r="BS198" s="129"/>
      <c r="BT198" s="129"/>
      <c r="BU198" s="129"/>
      <c r="BV198" s="129"/>
      <c r="BW198" s="129"/>
      <c r="BX198" s="129"/>
      <c r="BY198" s="129"/>
      <c r="BZ198" s="129"/>
      <c r="CA198" s="129"/>
      <c r="CB198" s="129"/>
      <c r="CC198" s="129"/>
      <c r="CD198" s="129"/>
      <c r="CE198" s="129"/>
      <c r="CF198" s="129"/>
      <c r="CG198" s="129"/>
      <c r="CH198" s="129"/>
      <c r="CI198" s="129"/>
      <c r="CJ198" s="129"/>
      <c r="CK198" s="129"/>
      <c r="CL198" s="129"/>
      <c r="CM198" s="129"/>
      <c r="CN198" s="129"/>
      <c r="CO198" s="129"/>
      <c r="CP198" s="129"/>
      <c r="CQ198" s="129"/>
      <c r="CR198" s="129"/>
      <c r="CS198" s="129" t="n">
        <f>COUNTIF(U198:CR198,"=√")</f>
        <v>0</v>
      </c>
      <c r="CT198" s="50"/>
      <c r="CU198" s="50"/>
    </row>
    <row r="199" s="50" customFormat="1" ht="16.5" customHeight="1">
      <c r="A199" s="129" t="n">
        <v>251</v>
      </c>
      <c r="B199" s="154" t="s">
        <v>504</v>
      </c>
      <c r="C199" s="154" t="s">
        <v>515</v>
      </c>
      <c r="D199" s="154" t="s">
        <v>527</v>
      </c>
      <c r="E199" s="154"/>
      <c r="F199" s="154"/>
      <c r="G199" s="154" t="s">
        <v>507</v>
      </c>
      <c r="H199" s="154" t="s">
        <v>463</v>
      </c>
      <c r="I199" s="131"/>
      <c r="J199" s="131"/>
      <c r="K199" s="150" t="s">
        <v>526</v>
      </c>
      <c r="L199" s="154" t="s">
        <v>524</v>
      </c>
      <c r="M199" s="129"/>
      <c r="N199" s="129"/>
      <c r="O199" s="129" t="n">
        <v>11</v>
      </c>
      <c r="P199" s="129"/>
      <c r="Q199" s="129"/>
      <c r="R199" s="129"/>
      <c r="S199" s="185"/>
      <c r="T199" s="129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  <c r="BD199" s="129"/>
      <c r="BE199" s="129"/>
      <c r="BF199" s="129"/>
      <c r="BG199" s="129"/>
      <c r="BH199" s="129"/>
      <c r="BI199" s="129"/>
      <c r="BJ199" s="129"/>
      <c r="BK199" s="129"/>
      <c r="BL199" s="129"/>
      <c r="BM199" s="129"/>
      <c r="BN199" s="129"/>
      <c r="BO199" s="129"/>
      <c r="BP199" s="129"/>
      <c r="BQ199" s="129"/>
      <c r="BR199" s="129"/>
      <c r="BS199" s="129"/>
      <c r="BT199" s="12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 t="n">
        <f>COUNTIF(U199:CR199,"=√")</f>
        <v>0</v>
      </c>
      <c r="CT199" s="50"/>
      <c r="CU199" s="50"/>
    </row>
    <row r="200" s="50" customFormat="1" ht="16.5" customHeight="1">
      <c r="A200" s="129" t="n">
        <v>174</v>
      </c>
      <c r="B200" s="129" t="s">
        <v>504</v>
      </c>
      <c r="C200" s="129" t="s">
        <v>515</v>
      </c>
      <c r="D200" s="130" t="s">
        <v>528</v>
      </c>
      <c r="E200" s="129"/>
      <c r="F200" s="129"/>
      <c r="G200" s="129"/>
      <c r="H200" s="129" t="s">
        <v>463</v>
      </c>
      <c r="I200" s="131"/>
      <c r="J200" s="131"/>
      <c r="K200" s="150"/>
      <c r="L200" s="129" t="s">
        <v>529</v>
      </c>
      <c r="M200" s="129"/>
      <c r="N200" s="129"/>
      <c r="O200" s="129"/>
      <c r="P200" s="129"/>
      <c r="Q200" s="129"/>
      <c r="R200" s="129"/>
      <c r="S200" s="185"/>
      <c r="T200" s="129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 t="s">
        <v>113</v>
      </c>
      <c r="CM200" s="129"/>
      <c r="CN200" s="129"/>
      <c r="CO200" s="129" t="s">
        <v>113</v>
      </c>
      <c r="CP200" s="129"/>
      <c r="CQ200" s="129"/>
      <c r="CR200" s="129"/>
      <c r="CS200" s="129" t="n">
        <f>COUNTIF(U200:CR200,"=√")</f>
        <v>2</v>
      </c>
      <c r="CT200" s="50"/>
      <c r="CU200" s="50"/>
    </row>
    <row r="201" s="50" customFormat="1" ht="16.5" customHeight="1">
      <c r="A201" s="129" t="n">
        <v>175</v>
      </c>
      <c r="B201" s="129" t="s">
        <v>504</v>
      </c>
      <c r="C201" s="129" t="s">
        <v>530</v>
      </c>
      <c r="D201" s="129" t="s">
        <v>531</v>
      </c>
      <c r="E201" s="129"/>
      <c r="F201" s="129"/>
      <c r="G201" s="129"/>
      <c r="H201" s="129" t="s">
        <v>463</v>
      </c>
      <c r="I201" s="131"/>
      <c r="J201" s="131"/>
      <c r="K201" s="150"/>
      <c r="L201" s="129" t="s">
        <v>532</v>
      </c>
      <c r="M201" s="129" t="s">
        <v>533</v>
      </c>
      <c r="N201" s="129"/>
      <c r="O201" s="129"/>
      <c r="P201" s="129"/>
      <c r="Q201" s="129"/>
      <c r="R201" s="129"/>
      <c r="S201" s="185"/>
      <c r="T201" s="129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 t="s">
        <v>113</v>
      </c>
      <c r="CQ201" s="129"/>
      <c r="CR201" s="129"/>
      <c r="CS201" s="129" t="n">
        <f>COUNTIF(U201:CR201,"=√")</f>
        <v>1</v>
      </c>
      <c r="CT201" s="50"/>
      <c r="CU201" s="50"/>
    </row>
    <row r="202" s="50" customFormat="1" ht="16.5" customHeight="1">
      <c r="A202" s="129" t="n">
        <v>252</v>
      </c>
      <c r="B202" s="129" t="s">
        <v>504</v>
      </c>
      <c r="C202" s="154" t="s">
        <v>530</v>
      </c>
      <c r="D202" s="154" t="s">
        <v>534</v>
      </c>
      <c r="E202" s="154"/>
      <c r="F202" s="154"/>
      <c r="G202" s="154" t="s">
        <v>507</v>
      </c>
      <c r="H202" s="154" t="s">
        <v>463</v>
      </c>
      <c r="I202" s="131"/>
      <c r="J202" s="131"/>
      <c r="K202" s="150" t="s">
        <v>535</v>
      </c>
      <c r="L202" s="154" t="s">
        <v>533</v>
      </c>
      <c r="M202" s="129"/>
      <c r="N202" s="129"/>
      <c r="O202" s="129" t="n">
        <v>11</v>
      </c>
      <c r="P202" s="129"/>
      <c r="Q202" s="129"/>
      <c r="R202" s="129"/>
      <c r="S202" s="185"/>
      <c r="T202" s="129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 t="n">
        <f>COUNTIF(U202:CR202,"=√")</f>
        <v>0</v>
      </c>
      <c r="CT202" s="50"/>
      <c r="CU202" s="50"/>
    </row>
    <row r="203" s="50" customFormat="1" ht="16.5" customHeight="1">
      <c r="A203" s="129" t="n">
        <v>176</v>
      </c>
      <c r="B203" s="129" t="s">
        <v>504</v>
      </c>
      <c r="C203" s="129" t="s">
        <v>530</v>
      </c>
      <c r="D203" s="129" t="s">
        <v>536</v>
      </c>
      <c r="E203" s="129"/>
      <c r="F203" s="129"/>
      <c r="G203" s="129"/>
      <c r="H203" s="129" t="s">
        <v>463</v>
      </c>
      <c r="I203" s="131"/>
      <c r="J203" s="131"/>
      <c r="K203" s="150" t="s">
        <v>537</v>
      </c>
      <c r="L203" s="129" t="s">
        <v>538</v>
      </c>
      <c r="M203" s="129"/>
      <c r="N203" s="129"/>
      <c r="O203" s="129"/>
      <c r="P203" s="129"/>
      <c r="Q203" s="129"/>
      <c r="R203" s="129"/>
      <c r="S203" s="185"/>
      <c r="T203" s="129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 t="s">
        <v>113</v>
      </c>
      <c r="CN203" s="129"/>
      <c r="CO203" s="129"/>
      <c r="CP203" s="129" t="s">
        <v>113</v>
      </c>
      <c r="CQ203" s="129"/>
      <c r="CR203" s="129"/>
      <c r="CS203" s="129" t="n">
        <f>COUNTIF(U203:CR203,"=√")</f>
        <v>2</v>
      </c>
      <c r="CT203" s="50"/>
      <c r="CU203" s="50"/>
    </row>
    <row r="204" s="50" customFormat="1" ht="16.5" customHeight="1">
      <c r="A204" s="129" t="n">
        <v>177</v>
      </c>
      <c r="B204" s="129" t="s">
        <v>504</v>
      </c>
      <c r="C204" s="129" t="s">
        <v>530</v>
      </c>
      <c r="D204" s="129" t="s">
        <v>539</v>
      </c>
      <c r="E204" s="129"/>
      <c r="F204" s="129"/>
      <c r="G204" s="129"/>
      <c r="H204" s="129" t="s">
        <v>463</v>
      </c>
      <c r="I204" s="131"/>
      <c r="J204" s="131"/>
      <c r="K204" s="150"/>
      <c r="L204" s="129" t="s">
        <v>540</v>
      </c>
      <c r="M204" s="129" t="s">
        <v>541</v>
      </c>
      <c r="N204" s="129" t="s">
        <v>542</v>
      </c>
      <c r="O204" s="129"/>
      <c r="P204" s="129"/>
      <c r="Q204" s="129"/>
      <c r="R204" s="129"/>
      <c r="S204" s="185"/>
      <c r="T204" s="129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 t="s">
        <v>113</v>
      </c>
      <c r="CQ204" s="129"/>
      <c r="CR204" s="129"/>
      <c r="CS204" s="129" t="n">
        <f>COUNTIF(U204:CR204,"=√")</f>
        <v>1</v>
      </c>
      <c r="CT204" s="50"/>
      <c r="CU204" s="50"/>
    </row>
    <row r="205" s="50" customFormat="1" ht="16.5" customHeight="1">
      <c r="A205" s="129" t="n">
        <v>253</v>
      </c>
      <c r="B205" s="154" t="s">
        <v>504</v>
      </c>
      <c r="C205" s="154" t="s">
        <v>530</v>
      </c>
      <c r="D205" s="154" t="s">
        <v>543</v>
      </c>
      <c r="E205" s="154"/>
      <c r="F205" s="154"/>
      <c r="G205" s="154" t="s">
        <v>507</v>
      </c>
      <c r="H205" s="154" t="s">
        <v>463</v>
      </c>
      <c r="I205" s="131"/>
      <c r="J205" s="131"/>
      <c r="K205" s="150" t="s">
        <v>544</v>
      </c>
      <c r="L205" s="154" t="s">
        <v>541</v>
      </c>
      <c r="M205" s="154" t="s">
        <v>545</v>
      </c>
      <c r="N205" s="129"/>
      <c r="O205" s="129" t="n">
        <v>11</v>
      </c>
      <c r="P205" s="129"/>
      <c r="Q205" s="129"/>
      <c r="R205" s="129"/>
      <c r="S205" s="185"/>
      <c r="T205" s="129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 t="n">
        <f>COUNTIF(U205:CR205,"=√")</f>
        <v>0</v>
      </c>
      <c r="CT205" s="50"/>
      <c r="CU205" s="50"/>
    </row>
    <row r="206" s="50" customFormat="1" ht="16.5" customHeight="1">
      <c r="A206" s="129" t="n">
        <v>254</v>
      </c>
      <c r="B206" s="154" t="s">
        <v>504</v>
      </c>
      <c r="C206" s="154" t="s">
        <v>530</v>
      </c>
      <c r="D206" s="154" t="s">
        <v>546</v>
      </c>
      <c r="E206" s="154"/>
      <c r="F206" s="154"/>
      <c r="G206" s="154" t="s">
        <v>507</v>
      </c>
      <c r="H206" s="154" t="s">
        <v>463</v>
      </c>
      <c r="I206" s="131"/>
      <c r="J206" s="131"/>
      <c r="K206" s="150" t="s">
        <v>544</v>
      </c>
      <c r="L206" s="154" t="s">
        <v>542</v>
      </c>
      <c r="M206" s="154" t="s">
        <v>547</v>
      </c>
      <c r="N206" s="129"/>
      <c r="O206" s="129" t="n">
        <v>11</v>
      </c>
      <c r="P206" s="129"/>
      <c r="Q206" s="129"/>
      <c r="R206" s="129"/>
      <c r="S206" s="185"/>
      <c r="T206" s="129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 t="n">
        <f>COUNTIF(U206:CR206,"=√")</f>
        <v>0</v>
      </c>
      <c r="CT206" s="50"/>
      <c r="CU206" s="50"/>
    </row>
    <row r="207" s="50" customFormat="1" ht="16.5" customHeight="1">
      <c r="A207" s="129" t="n">
        <v>178</v>
      </c>
      <c r="B207" s="129" t="s">
        <v>504</v>
      </c>
      <c r="C207" s="129" t="s">
        <v>530</v>
      </c>
      <c r="D207" s="129" t="s">
        <v>548</v>
      </c>
      <c r="E207" s="129"/>
      <c r="F207" s="129"/>
      <c r="G207" s="129"/>
      <c r="H207" s="129" t="s">
        <v>463</v>
      </c>
      <c r="I207" s="131"/>
      <c r="J207" s="131"/>
      <c r="K207" s="150"/>
      <c r="L207" s="129" t="s">
        <v>549</v>
      </c>
      <c r="M207" s="129"/>
      <c r="N207" s="129"/>
      <c r="O207" s="129"/>
      <c r="P207" s="129"/>
      <c r="Q207" s="129"/>
      <c r="R207" s="129"/>
      <c r="S207" s="185"/>
      <c r="T207" s="129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 t="s">
        <v>113</v>
      </c>
      <c r="CN207" s="129"/>
      <c r="CO207" s="129"/>
      <c r="CP207" s="129" t="s">
        <v>113</v>
      </c>
      <c r="CQ207" s="129"/>
      <c r="CR207" s="129"/>
      <c r="CS207" s="129" t="n">
        <f>COUNTIF(U207:CR207,"=√")</f>
        <v>2</v>
      </c>
      <c r="CT207" s="50"/>
      <c r="CU207" s="50"/>
    </row>
    <row r="208" s="50" customFormat="1" ht="16.5" customHeight="1">
      <c r="A208" s="129" t="n">
        <v>179</v>
      </c>
      <c r="B208" s="129" t="s">
        <v>504</v>
      </c>
      <c r="C208" s="129" t="s">
        <v>550</v>
      </c>
      <c r="D208" s="129" t="s">
        <v>551</v>
      </c>
      <c r="E208" s="129"/>
      <c r="F208" s="129"/>
      <c r="G208" s="129"/>
      <c r="H208" s="129" t="s">
        <v>463</v>
      </c>
      <c r="I208" s="131"/>
      <c r="J208" s="131"/>
      <c r="K208" s="150"/>
      <c r="L208" s="129" t="s">
        <v>552</v>
      </c>
      <c r="M208" s="129" t="s">
        <v>553</v>
      </c>
      <c r="N208" s="129"/>
      <c r="O208" s="129"/>
      <c r="P208" s="129"/>
      <c r="Q208" s="129"/>
      <c r="R208" s="129"/>
      <c r="S208" s="185"/>
      <c r="T208" s="129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 t="s">
        <v>113</v>
      </c>
      <c r="CO208" s="129"/>
      <c r="CP208" s="129"/>
      <c r="CQ208" s="129"/>
      <c r="CR208" s="129"/>
      <c r="CS208" s="129" t="n">
        <f>COUNTIF(U208:CR208,"=√")</f>
        <v>1</v>
      </c>
      <c r="CT208" s="50"/>
      <c r="CU208" s="50"/>
    </row>
    <row r="209" s="50" customFormat="1" ht="16.5" customHeight="1">
      <c r="A209" s="129" t="n">
        <v>255</v>
      </c>
      <c r="B209" s="129" t="s">
        <v>504</v>
      </c>
      <c r="C209" s="154" t="s">
        <v>550</v>
      </c>
      <c r="D209" s="154" t="s">
        <v>554</v>
      </c>
      <c r="E209" s="154"/>
      <c r="F209" s="154"/>
      <c r="G209" s="154" t="s">
        <v>507</v>
      </c>
      <c r="H209" s="154" t="s">
        <v>463</v>
      </c>
      <c r="I209" s="131"/>
      <c r="J209" s="131"/>
      <c r="K209" s="150" t="s">
        <v>555</v>
      </c>
      <c r="L209" s="154" t="s">
        <v>553</v>
      </c>
      <c r="M209" s="154"/>
      <c r="N209" s="129"/>
      <c r="O209" s="129" t="n">
        <v>11</v>
      </c>
      <c r="P209" s="129"/>
      <c r="Q209" s="129"/>
      <c r="R209" s="129"/>
      <c r="S209" s="185"/>
      <c r="T209" s="129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 t="n">
        <f>COUNTIF(U209:CR209,"=√")</f>
        <v>0</v>
      </c>
      <c r="CT209" s="50"/>
      <c r="CU209" s="50"/>
    </row>
    <row r="210" s="50" customFormat="1" ht="16.5" customHeight="1">
      <c r="A210" s="129" t="n">
        <v>180</v>
      </c>
      <c r="B210" s="129" t="s">
        <v>504</v>
      </c>
      <c r="C210" s="129" t="s">
        <v>556</v>
      </c>
      <c r="D210" s="129" t="s">
        <v>556</v>
      </c>
      <c r="E210" s="129"/>
      <c r="F210" s="129"/>
      <c r="G210" s="129"/>
      <c r="H210" s="129" t="s">
        <v>463</v>
      </c>
      <c r="I210" s="131"/>
      <c r="J210" s="131"/>
      <c r="K210" s="150"/>
      <c r="L210" s="129" t="s">
        <v>557</v>
      </c>
      <c r="M210" s="129"/>
      <c r="N210" s="129"/>
      <c r="O210" s="129"/>
      <c r="P210" s="129"/>
      <c r="Q210" s="129"/>
      <c r="R210" s="129"/>
      <c r="S210" s="185"/>
      <c r="T210" s="129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29"/>
      <c r="BY210" s="129"/>
      <c r="BZ210" s="129"/>
      <c r="CA210" s="129"/>
      <c r="CB210" s="129"/>
      <c r="CC210" s="129"/>
      <c r="CD210" s="129"/>
      <c r="CE210" s="129"/>
      <c r="CF210" s="129"/>
      <c r="CG210" s="129"/>
      <c r="CH210" s="129"/>
      <c r="CI210" s="129"/>
      <c r="CJ210" s="129"/>
      <c r="CK210" s="129"/>
      <c r="CL210" s="129"/>
      <c r="CM210" s="129"/>
      <c r="CN210" s="129" t="s">
        <v>113</v>
      </c>
      <c r="CO210" s="129"/>
      <c r="CP210" s="129"/>
      <c r="CQ210" s="129"/>
      <c r="CR210" s="129"/>
      <c r="CS210" s="129" t="n">
        <f>COUNTIF(U210:CR210,"=√")</f>
        <v>1</v>
      </c>
      <c r="CT210" s="50"/>
      <c r="CU210" s="50"/>
    </row>
    <row r="211" s="50" customFormat="1" ht="16.5" customHeight="1">
      <c r="A211" s="129" t="n">
        <v>181</v>
      </c>
      <c r="B211" s="129" t="s">
        <v>504</v>
      </c>
      <c r="C211" s="129" t="s">
        <v>556</v>
      </c>
      <c r="D211" s="137" t="s">
        <v>558</v>
      </c>
      <c r="E211" s="129"/>
      <c r="F211" s="129"/>
      <c r="G211" s="129"/>
      <c r="H211" s="129" t="s">
        <v>463</v>
      </c>
      <c r="I211" s="131"/>
      <c r="J211" s="131"/>
      <c r="K211" s="150"/>
      <c r="L211" s="129" t="s">
        <v>559</v>
      </c>
      <c r="M211" s="129" t="s">
        <v>560</v>
      </c>
      <c r="N211" s="162" t="s">
        <v>561</v>
      </c>
      <c r="O211" s="129"/>
      <c r="P211" s="129"/>
      <c r="Q211" s="129"/>
      <c r="R211" s="129"/>
      <c r="S211" s="185"/>
      <c r="T211" s="129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129"/>
      <c r="AZ211" s="129"/>
      <c r="BA211" s="129"/>
      <c r="BB211" s="129"/>
      <c r="BC211" s="129"/>
      <c r="BD211" s="129"/>
      <c r="BE211" s="129"/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29"/>
      <c r="BY211" s="129"/>
      <c r="BZ211" s="129"/>
      <c r="CA211" s="129"/>
      <c r="CB211" s="129"/>
      <c r="CC211" s="129"/>
      <c r="CD211" s="129"/>
      <c r="CE211" s="129"/>
      <c r="CF211" s="129"/>
      <c r="CG211" s="129"/>
      <c r="CH211" s="129"/>
      <c r="CI211" s="129"/>
      <c r="CJ211" s="129"/>
      <c r="CK211" s="129"/>
      <c r="CL211" s="129"/>
      <c r="CM211" s="129"/>
      <c r="CN211" s="129" t="s">
        <v>113</v>
      </c>
      <c r="CO211" s="129"/>
      <c r="CP211" s="129"/>
      <c r="CQ211" s="129"/>
      <c r="CR211" s="129"/>
      <c r="CS211" s="129" t="n">
        <f>COUNTIF(U211:CR211,"=√")</f>
        <v>1</v>
      </c>
      <c r="CT211" s="50"/>
      <c r="CU211" s="50"/>
    </row>
    <row r="212" s="50" customFormat="1" ht="16.5" customHeight="1">
      <c r="A212" s="129" t="n">
        <v>256</v>
      </c>
      <c r="B212" s="129" t="s">
        <v>504</v>
      </c>
      <c r="C212" s="154" t="s">
        <v>556</v>
      </c>
      <c r="D212" s="160" t="s">
        <v>562</v>
      </c>
      <c r="E212" s="154"/>
      <c r="F212" s="154"/>
      <c r="G212" s="154" t="s">
        <v>507</v>
      </c>
      <c r="H212" s="154" t="s">
        <v>463</v>
      </c>
      <c r="I212" s="131"/>
      <c r="J212" s="131"/>
      <c r="K212" s="150" t="s">
        <v>563</v>
      </c>
      <c r="L212" s="154" t="s">
        <v>560</v>
      </c>
      <c r="M212" s="129"/>
      <c r="N212" s="129"/>
      <c r="O212" s="129" t="n">
        <v>11</v>
      </c>
      <c r="P212" s="129"/>
      <c r="Q212" s="129"/>
      <c r="R212" s="129"/>
      <c r="S212" s="185"/>
      <c r="T212" s="129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  <c r="BK212" s="129"/>
      <c r="BL212" s="129"/>
      <c r="BM212" s="129"/>
      <c r="BN212" s="129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29"/>
      <c r="BY212" s="129"/>
      <c r="BZ212" s="129"/>
      <c r="CA212" s="129"/>
      <c r="CB212" s="129"/>
      <c r="CC212" s="129"/>
      <c r="CD212" s="129"/>
      <c r="CE212" s="129"/>
      <c r="CF212" s="129"/>
      <c r="CG212" s="129"/>
      <c r="CH212" s="129"/>
      <c r="CI212" s="129"/>
      <c r="CJ212" s="129"/>
      <c r="CK212" s="129"/>
      <c r="CL212" s="129"/>
      <c r="CM212" s="129"/>
      <c r="CN212" s="129"/>
      <c r="CO212" s="129"/>
      <c r="CP212" s="129"/>
      <c r="CQ212" s="129"/>
      <c r="CR212" s="129"/>
      <c r="CS212" s="129" t="n">
        <f>COUNTIF(U212:CR212,"=√")</f>
        <v>0</v>
      </c>
      <c r="CT212" s="50"/>
      <c r="CU212" s="50"/>
    </row>
    <row r="213" s="50" customFormat="1" ht="16.5" customHeight="1">
      <c r="A213" s="129" t="n">
        <v>257</v>
      </c>
      <c r="B213" s="129" t="s">
        <v>504</v>
      </c>
      <c r="C213" s="154" t="s">
        <v>556</v>
      </c>
      <c r="D213" s="154" t="s">
        <v>564</v>
      </c>
      <c r="E213" s="154"/>
      <c r="F213" s="154"/>
      <c r="G213" s="154" t="s">
        <v>507</v>
      </c>
      <c r="H213" s="154" t="s">
        <v>463</v>
      </c>
      <c r="I213" s="131"/>
      <c r="J213" s="131"/>
      <c r="K213" s="150" t="s">
        <v>563</v>
      </c>
      <c r="L213" s="195" t="s">
        <v>561</v>
      </c>
      <c r="M213" s="129"/>
      <c r="N213" s="129"/>
      <c r="O213" s="129" t="n">
        <v>11</v>
      </c>
      <c r="P213" s="129"/>
      <c r="Q213" s="129"/>
      <c r="R213" s="129"/>
      <c r="S213" s="185"/>
      <c r="T213" s="129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129"/>
      <c r="AZ213" s="129"/>
      <c r="BA213" s="129"/>
      <c r="BB213" s="129"/>
      <c r="BC213" s="129"/>
      <c r="BD213" s="129"/>
      <c r="BE213" s="129"/>
      <c r="BF213" s="129"/>
      <c r="BG213" s="129"/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29"/>
      <c r="BY213" s="129"/>
      <c r="BZ213" s="129"/>
      <c r="CA213" s="129"/>
      <c r="CB213" s="129"/>
      <c r="CC213" s="129"/>
      <c r="CD213" s="129"/>
      <c r="CE213" s="129"/>
      <c r="CF213" s="129"/>
      <c r="CG213" s="129"/>
      <c r="CH213" s="129"/>
      <c r="CI213" s="129"/>
      <c r="CJ213" s="129"/>
      <c r="CK213" s="129"/>
      <c r="CL213" s="129"/>
      <c r="CM213" s="129"/>
      <c r="CN213" s="129"/>
      <c r="CO213" s="129"/>
      <c r="CP213" s="129"/>
      <c r="CQ213" s="129"/>
      <c r="CR213" s="129"/>
      <c r="CS213" s="129" t="n">
        <f>COUNTIF(U213:CR213,"=√")</f>
        <v>0</v>
      </c>
      <c r="CT213" s="50"/>
      <c r="CU213" s="50"/>
    </row>
    <row r="214" s="50" customFormat="1" ht="16.5" customHeight="1">
      <c r="A214" s="129" t="n">
        <v>258</v>
      </c>
      <c r="B214" s="154" t="s">
        <v>504</v>
      </c>
      <c r="C214" s="154" t="s">
        <v>556</v>
      </c>
      <c r="D214" s="154" t="s">
        <v>565</v>
      </c>
      <c r="E214" s="154"/>
      <c r="F214" s="154"/>
      <c r="G214" s="154" t="s">
        <v>507</v>
      </c>
      <c r="H214" s="154" t="s">
        <v>463</v>
      </c>
      <c r="I214" s="131"/>
      <c r="J214" s="131"/>
      <c r="K214" s="150" t="s">
        <v>566</v>
      </c>
      <c r="L214" s="195" t="s">
        <v>567</v>
      </c>
      <c r="M214" s="129"/>
      <c r="N214" s="129"/>
      <c r="O214" s="129" t="n">
        <v>11</v>
      </c>
      <c r="P214" s="129"/>
      <c r="Q214" s="129"/>
      <c r="R214" s="129"/>
      <c r="S214" s="185"/>
      <c r="T214" s="129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129"/>
      <c r="AL214" s="129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29"/>
      <c r="BC214" s="129"/>
      <c r="BD214" s="129"/>
      <c r="BE214" s="129"/>
      <c r="BF214" s="129"/>
      <c r="BG214" s="129"/>
      <c r="BH214" s="129"/>
      <c r="BI214" s="129"/>
      <c r="BJ214" s="129"/>
      <c r="BK214" s="129"/>
      <c r="BL214" s="129"/>
      <c r="BM214" s="129"/>
      <c r="BN214" s="129"/>
      <c r="BO214" s="129"/>
      <c r="BP214" s="129"/>
      <c r="BQ214" s="129"/>
      <c r="BR214" s="129"/>
      <c r="BS214" s="129"/>
      <c r="BT214" s="129"/>
      <c r="BU214" s="129"/>
      <c r="BV214" s="129"/>
      <c r="BW214" s="129"/>
      <c r="BX214" s="129"/>
      <c r="BY214" s="129"/>
      <c r="BZ214" s="129"/>
      <c r="CA214" s="129"/>
      <c r="CB214" s="129"/>
      <c r="CC214" s="129"/>
      <c r="CD214" s="129"/>
      <c r="CE214" s="129"/>
      <c r="CF214" s="129"/>
      <c r="CG214" s="129"/>
      <c r="CH214" s="129"/>
      <c r="CI214" s="129"/>
      <c r="CJ214" s="129"/>
      <c r="CK214" s="129"/>
      <c r="CL214" s="129"/>
      <c r="CM214" s="129"/>
      <c r="CN214" s="129"/>
      <c r="CO214" s="129"/>
      <c r="CP214" s="129"/>
      <c r="CQ214" s="129"/>
      <c r="CR214" s="129"/>
      <c r="CS214" s="129" t="n">
        <f>COUNTIF(U214:CR214,"=√")</f>
        <v>0</v>
      </c>
      <c r="CT214" s="50"/>
      <c r="CU214" s="50"/>
    </row>
    <row r="215" s="50" customFormat="1" ht="16.5" customHeight="1">
      <c r="A215" s="129" t="n">
        <v>182</v>
      </c>
      <c r="B215" s="129" t="s">
        <v>504</v>
      </c>
      <c r="C215" s="129" t="s">
        <v>556</v>
      </c>
      <c r="D215" s="129" t="s">
        <v>568</v>
      </c>
      <c r="E215" s="129"/>
      <c r="F215" s="129"/>
      <c r="G215" s="129"/>
      <c r="H215" s="129" t="s">
        <v>463</v>
      </c>
      <c r="I215" s="131"/>
      <c r="J215" s="131"/>
      <c r="K215" s="129"/>
      <c r="L215" s="162" t="s">
        <v>569</v>
      </c>
      <c r="M215" s="129"/>
      <c r="N215" s="129"/>
      <c r="O215" s="129"/>
      <c r="P215" s="129"/>
      <c r="Q215" s="129"/>
      <c r="R215" s="129"/>
      <c r="S215" s="185"/>
      <c r="T215" s="129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129"/>
      <c r="AL215" s="129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9"/>
      <c r="AX215" s="129"/>
      <c r="AY215" s="129"/>
      <c r="AZ215" s="129"/>
      <c r="BA215" s="129"/>
      <c r="BB215" s="129"/>
      <c r="BC215" s="129"/>
      <c r="BD215" s="129"/>
      <c r="BE215" s="129"/>
      <c r="BF215" s="129"/>
      <c r="BG215" s="129"/>
      <c r="BH215" s="129"/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/>
      <c r="BU215" s="129"/>
      <c r="BV215" s="129"/>
      <c r="BW215" s="129"/>
      <c r="BX215" s="129"/>
      <c r="BY215" s="129"/>
      <c r="BZ215" s="129"/>
      <c r="CA215" s="129"/>
      <c r="CB215" s="129"/>
      <c r="CC215" s="129"/>
      <c r="CD215" s="129"/>
      <c r="CE215" s="129"/>
      <c r="CF215" s="129"/>
      <c r="CG215" s="129"/>
      <c r="CH215" s="129"/>
      <c r="CI215" s="129"/>
      <c r="CJ215" s="129"/>
      <c r="CK215" s="129" t="s">
        <v>113</v>
      </c>
      <c r="CL215" s="129"/>
      <c r="CM215" s="129"/>
      <c r="CN215" s="129"/>
      <c r="CO215" s="129"/>
      <c r="CP215" s="129"/>
      <c r="CQ215" s="129"/>
      <c r="CR215" s="129"/>
      <c r="CS215" s="129" t="n">
        <f>COUNTIF(U215:CR215,"=√")</f>
        <v>1</v>
      </c>
      <c r="CT215" s="50"/>
      <c r="CU215" s="50"/>
    </row>
    <row r="216" s="50" customFormat="1" ht="16.5" customHeight="1">
      <c r="A216" s="129" t="n">
        <v>183</v>
      </c>
      <c r="B216" s="129" t="s">
        <v>504</v>
      </c>
      <c r="C216" s="129" t="s">
        <v>570</v>
      </c>
      <c r="D216" s="129" t="s">
        <v>570</v>
      </c>
      <c r="E216" s="129"/>
      <c r="F216" s="129"/>
      <c r="G216" s="129"/>
      <c r="H216" s="129" t="s">
        <v>463</v>
      </c>
      <c r="I216" s="131"/>
      <c r="J216" s="131"/>
      <c r="K216" s="129"/>
      <c r="L216" s="129" t="s">
        <v>571</v>
      </c>
      <c r="M216" s="129" t="s">
        <v>572</v>
      </c>
      <c r="N216" s="129"/>
      <c r="O216" s="129"/>
      <c r="P216" s="129"/>
      <c r="Q216" s="129"/>
      <c r="R216" s="129"/>
      <c r="S216" s="185"/>
      <c r="T216" s="129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129"/>
      <c r="AL216" s="129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9"/>
      <c r="AX216" s="129"/>
      <c r="AY216" s="129"/>
      <c r="AZ216" s="129"/>
      <c r="BA216" s="129"/>
      <c r="BB216" s="129"/>
      <c r="BC216" s="129"/>
      <c r="BD216" s="129"/>
      <c r="BE216" s="129"/>
      <c r="BF216" s="129"/>
      <c r="BG216" s="129"/>
      <c r="BH216" s="129"/>
      <c r="BI216" s="129"/>
      <c r="BJ216" s="129"/>
      <c r="BK216" s="129"/>
      <c r="BL216" s="129"/>
      <c r="BM216" s="129"/>
      <c r="BN216" s="129"/>
      <c r="BO216" s="129"/>
      <c r="BP216" s="129"/>
      <c r="BQ216" s="129"/>
      <c r="BR216" s="129"/>
      <c r="BS216" s="129"/>
      <c r="BT216" s="129"/>
      <c r="BU216" s="129"/>
      <c r="BV216" s="129"/>
      <c r="BW216" s="129"/>
      <c r="BX216" s="129"/>
      <c r="BY216" s="129"/>
      <c r="BZ216" s="129"/>
      <c r="CA216" s="129"/>
      <c r="CB216" s="129"/>
      <c r="CC216" s="129"/>
      <c r="CD216" s="129"/>
      <c r="CE216" s="129"/>
      <c r="CF216" s="129"/>
      <c r="CG216" s="129"/>
      <c r="CH216" s="129"/>
      <c r="CI216" s="129"/>
      <c r="CJ216" s="129"/>
      <c r="CK216" s="129"/>
      <c r="CL216" s="129"/>
      <c r="CM216" s="129"/>
      <c r="CN216" s="129" t="s">
        <v>113</v>
      </c>
      <c r="CO216" s="129"/>
      <c r="CP216" s="129"/>
      <c r="CQ216" s="129"/>
      <c r="CR216" s="129"/>
      <c r="CS216" s="129" t="n">
        <f>COUNTIF(U216:CR216,"=√")</f>
        <v>1</v>
      </c>
      <c r="CT216" s="50"/>
      <c r="CU216" s="50"/>
    </row>
    <row r="217" s="50" customFormat="1" ht="39.75" customHeight="1">
      <c r="A217" s="129" t="n">
        <v>259</v>
      </c>
      <c r="B217" s="129" t="s">
        <v>504</v>
      </c>
      <c r="C217" s="154" t="s">
        <v>570</v>
      </c>
      <c r="D217" s="154" t="s">
        <v>573</v>
      </c>
      <c r="E217" s="154"/>
      <c r="F217" s="154"/>
      <c r="G217" s="154" t="s">
        <v>507</v>
      </c>
      <c r="H217" s="154" t="s">
        <v>463</v>
      </c>
      <c r="I217" s="131"/>
      <c r="J217" s="131"/>
      <c r="K217" s="129" t="s">
        <v>574</v>
      </c>
      <c r="L217" s="154" t="s">
        <v>572</v>
      </c>
      <c r="M217" s="129"/>
      <c r="N217" s="129"/>
      <c r="O217" s="129" t="n">
        <v>11</v>
      </c>
      <c r="P217" s="129"/>
      <c r="Q217" s="129"/>
      <c r="R217" s="129"/>
      <c r="S217" s="185"/>
      <c r="T217" s="129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9"/>
      <c r="AX217" s="129"/>
      <c r="AY217" s="129"/>
      <c r="AZ217" s="129"/>
      <c r="BA217" s="129"/>
      <c r="BB217" s="129"/>
      <c r="BC217" s="129"/>
      <c r="BD217" s="129"/>
      <c r="BE217" s="129"/>
      <c r="BF217" s="129"/>
      <c r="BG217" s="129"/>
      <c r="BH217" s="129"/>
      <c r="BI217" s="129"/>
      <c r="BJ217" s="129"/>
      <c r="BK217" s="129"/>
      <c r="BL217" s="129"/>
      <c r="BM217" s="129"/>
      <c r="BN217" s="129"/>
      <c r="BO217" s="129"/>
      <c r="BP217" s="129"/>
      <c r="BQ217" s="129"/>
      <c r="BR217" s="129"/>
      <c r="BS217" s="129"/>
      <c r="BT217" s="129"/>
      <c r="BU217" s="129"/>
      <c r="BV217" s="129"/>
      <c r="BW217" s="129"/>
      <c r="BX217" s="129"/>
      <c r="BY217" s="129"/>
      <c r="BZ217" s="129"/>
      <c r="CA217" s="129"/>
      <c r="CB217" s="129"/>
      <c r="CC217" s="129"/>
      <c r="CD217" s="129"/>
      <c r="CE217" s="129"/>
      <c r="CF217" s="129"/>
      <c r="CG217" s="129"/>
      <c r="CH217" s="129"/>
      <c r="CI217" s="129"/>
      <c r="CJ217" s="129"/>
      <c r="CK217" s="129"/>
      <c r="CL217" s="129"/>
      <c r="CM217" s="129"/>
      <c r="CN217" s="129"/>
      <c r="CO217" s="129"/>
      <c r="CP217" s="129"/>
      <c r="CQ217" s="129"/>
      <c r="CR217" s="129"/>
      <c r="CS217" s="129" t="n">
        <f>COUNTIF(U217:CR217,"=√")</f>
        <v>0</v>
      </c>
      <c r="CT217" s="50"/>
      <c r="CU217" s="50"/>
    </row>
    <row r="218" s="50" customFormat="1" ht="16.5" customHeight="1">
      <c r="A218" s="129" t="n">
        <v>184</v>
      </c>
      <c r="B218" s="129" t="s">
        <v>504</v>
      </c>
      <c r="C218" s="129" t="s">
        <v>570</v>
      </c>
      <c r="D218" s="129" t="s">
        <v>575</v>
      </c>
      <c r="E218" s="129"/>
      <c r="F218" s="129"/>
      <c r="G218" s="129"/>
      <c r="H218" s="129" t="s">
        <v>463</v>
      </c>
      <c r="I218" s="131"/>
      <c r="J218" s="131"/>
      <c r="K218" s="129"/>
      <c r="L218" s="129" t="s">
        <v>576</v>
      </c>
      <c r="M218" s="129"/>
      <c r="N218" s="129"/>
      <c r="O218" s="129"/>
      <c r="P218" s="129"/>
      <c r="Q218" s="129"/>
      <c r="R218" s="129"/>
      <c r="S218" s="185"/>
      <c r="T218" s="129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9"/>
      <c r="AX218" s="129"/>
      <c r="AY218" s="129"/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/>
      <c r="BS218" s="129"/>
      <c r="BT218" s="129"/>
      <c r="BU218" s="129"/>
      <c r="BV218" s="129"/>
      <c r="BW218" s="129"/>
      <c r="BX218" s="129"/>
      <c r="BY218" s="129"/>
      <c r="BZ218" s="129"/>
      <c r="CA218" s="129"/>
      <c r="CB218" s="129"/>
      <c r="CC218" s="129"/>
      <c r="CD218" s="129"/>
      <c r="CE218" s="129"/>
      <c r="CF218" s="129"/>
      <c r="CG218" s="129"/>
      <c r="CH218" s="129"/>
      <c r="CI218" s="129"/>
      <c r="CJ218" s="129"/>
      <c r="CK218" s="129" t="s">
        <v>113</v>
      </c>
      <c r="CL218" s="129"/>
      <c r="CM218" s="129"/>
      <c r="CN218" s="129" t="s">
        <v>113</v>
      </c>
      <c r="CO218" s="129"/>
      <c r="CP218" s="129"/>
      <c r="CQ218" s="129"/>
      <c r="CR218" s="129"/>
      <c r="CS218" s="129" t="n">
        <f>COUNTIF(U218:CR218,"=√")</f>
        <v>2</v>
      </c>
      <c r="CT218" s="50"/>
      <c r="CU218" s="50"/>
    </row>
    <row r="219" s="50" customFormat="1" ht="16.5" customHeight="1">
      <c r="A219" s="129" t="n">
        <v>185</v>
      </c>
      <c r="B219" s="129" t="s">
        <v>504</v>
      </c>
      <c r="C219" s="129" t="s">
        <v>577</v>
      </c>
      <c r="D219" s="134" t="s">
        <v>578</v>
      </c>
      <c r="E219" s="129"/>
      <c r="F219" s="129"/>
      <c r="G219" s="129"/>
      <c r="H219" s="129" t="s">
        <v>463</v>
      </c>
      <c r="I219" s="131"/>
      <c r="J219" s="131"/>
      <c r="K219" s="129"/>
      <c r="L219" s="134" t="s">
        <v>579</v>
      </c>
      <c r="M219" s="129"/>
      <c r="N219" s="129"/>
      <c r="O219" s="62"/>
      <c r="P219" s="129"/>
      <c r="Q219" s="129"/>
      <c r="R219" s="129"/>
      <c r="S219" s="185"/>
      <c r="T219" s="129"/>
      <c r="U219" s="47" t="s">
        <v>113</v>
      </c>
      <c r="V219" s="47"/>
      <c r="W219" s="47" t="s">
        <v>113</v>
      </c>
      <c r="X219" s="47"/>
      <c r="Y219" s="47"/>
      <c r="Z219" s="47"/>
      <c r="AA219" s="47"/>
      <c r="AB219" s="47"/>
      <c r="AC219" s="47"/>
      <c r="AD219" s="47"/>
      <c r="AE219" s="47" t="s">
        <v>113</v>
      </c>
      <c r="AF219" s="47"/>
      <c r="AG219" s="47"/>
      <c r="AH219" s="47"/>
      <c r="AI219" s="47"/>
      <c r="AJ219" s="47"/>
      <c r="AK219" s="129"/>
      <c r="AL219" s="129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9"/>
      <c r="AX219" s="129"/>
      <c r="AY219" s="129"/>
      <c r="AZ219" s="129"/>
      <c r="BA219" s="129"/>
      <c r="BB219" s="129"/>
      <c r="BC219" s="129"/>
      <c r="BD219" s="129"/>
      <c r="BE219" s="129"/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/>
      <c r="BS219" s="129"/>
      <c r="BT219" s="129"/>
      <c r="BU219" s="129"/>
      <c r="BV219" s="129"/>
      <c r="BW219" s="129"/>
      <c r="BX219" s="129"/>
      <c r="BY219" s="129"/>
      <c r="BZ219" s="129"/>
      <c r="CA219" s="129"/>
      <c r="CB219" s="129"/>
      <c r="CC219" s="129"/>
      <c r="CD219" s="129"/>
      <c r="CE219" s="129"/>
      <c r="CF219" s="129"/>
      <c r="CG219" s="129"/>
      <c r="CH219" s="129"/>
      <c r="CI219" s="129"/>
      <c r="CJ219" s="129"/>
      <c r="CK219" s="129"/>
      <c r="CL219" s="129"/>
      <c r="CM219" s="129"/>
      <c r="CN219" s="129"/>
      <c r="CO219" s="129"/>
      <c r="CP219" s="129"/>
      <c r="CQ219" s="129"/>
      <c r="CR219" s="129"/>
      <c r="CS219" s="129" t="n">
        <f>COUNTIF(U219:CR219,"=√")</f>
        <v>3</v>
      </c>
      <c r="CT219" s="50"/>
      <c r="CU219" s="50"/>
    </row>
    <row r="220" s="50" customFormat="1" ht="16.5" customHeight="1">
      <c r="A220" s="129" t="n">
        <v>186</v>
      </c>
      <c r="B220" s="129" t="s">
        <v>504</v>
      </c>
      <c r="C220" s="129" t="s">
        <v>577</v>
      </c>
      <c r="D220" s="134" t="s">
        <v>580</v>
      </c>
      <c r="E220" s="129"/>
      <c r="F220" s="129"/>
      <c r="G220" s="129"/>
      <c r="H220" s="129" t="s">
        <v>463</v>
      </c>
      <c r="I220" s="131"/>
      <c r="J220" s="131"/>
      <c r="K220" s="129"/>
      <c r="L220" s="134" t="s">
        <v>581</v>
      </c>
      <c r="M220" s="129"/>
      <c r="N220" s="129"/>
      <c r="O220" s="62"/>
      <c r="P220" s="129"/>
      <c r="Q220" s="129"/>
      <c r="R220" s="129"/>
      <c r="S220" s="185"/>
      <c r="T220" s="129"/>
      <c r="U220" s="47" t="s">
        <v>113</v>
      </c>
      <c r="V220" s="47"/>
      <c r="W220" s="47" t="s">
        <v>113</v>
      </c>
      <c r="X220" s="47"/>
      <c r="Y220" s="47"/>
      <c r="Z220" s="47"/>
      <c r="AA220" s="47"/>
      <c r="AB220" s="47"/>
      <c r="AC220" s="47"/>
      <c r="AD220" s="47"/>
      <c r="AE220" s="47" t="s">
        <v>113</v>
      </c>
      <c r="AF220" s="47"/>
      <c r="AG220" s="47"/>
      <c r="AH220" s="47"/>
      <c r="AI220" s="47"/>
      <c r="AJ220" s="47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/>
      <c r="AY220" s="129"/>
      <c r="AZ220" s="129"/>
      <c r="BA220" s="129"/>
      <c r="BB220" s="129"/>
      <c r="BC220" s="129"/>
      <c r="BD220" s="129"/>
      <c r="BE220" s="129"/>
      <c r="BF220" s="129"/>
      <c r="BG220" s="129"/>
      <c r="BH220" s="129"/>
      <c r="BI220" s="129"/>
      <c r="BJ220" s="129"/>
      <c r="BK220" s="129"/>
      <c r="BL220" s="129"/>
      <c r="BM220" s="129"/>
      <c r="BN220" s="129"/>
      <c r="BO220" s="129"/>
      <c r="BP220" s="129"/>
      <c r="BQ220" s="129"/>
      <c r="BR220" s="129"/>
      <c r="BS220" s="129"/>
      <c r="BT220" s="129"/>
      <c r="BU220" s="129"/>
      <c r="BV220" s="129"/>
      <c r="BW220" s="129"/>
      <c r="BX220" s="129"/>
      <c r="BY220" s="129"/>
      <c r="BZ220" s="129"/>
      <c r="CA220" s="129"/>
      <c r="CB220" s="129"/>
      <c r="CC220" s="129"/>
      <c r="CD220" s="129"/>
      <c r="CE220" s="129"/>
      <c r="CF220" s="129"/>
      <c r="CG220" s="129"/>
      <c r="CH220" s="129"/>
      <c r="CI220" s="129"/>
      <c r="CJ220" s="129"/>
      <c r="CK220" s="129"/>
      <c r="CL220" s="129"/>
      <c r="CM220" s="129"/>
      <c r="CN220" s="129"/>
      <c r="CO220" s="129"/>
      <c r="CP220" s="129"/>
      <c r="CQ220" s="129"/>
      <c r="CR220" s="129"/>
      <c r="CS220" s="129" t="n">
        <f>COUNTIF(U220:CR220,"=√")</f>
        <v>3</v>
      </c>
      <c r="CT220" s="50"/>
      <c r="CU220" s="50"/>
    </row>
    <row r="221" s="50" customFormat="1" ht="16.5" customHeight="1">
      <c r="A221" s="129" t="n">
        <v>187</v>
      </c>
      <c r="B221" s="129" t="s">
        <v>504</v>
      </c>
      <c r="C221" s="129" t="s">
        <v>577</v>
      </c>
      <c r="D221" s="134" t="s">
        <v>582</v>
      </c>
      <c r="E221" s="129"/>
      <c r="F221" s="129"/>
      <c r="G221" s="129"/>
      <c r="H221" s="129" t="s">
        <v>463</v>
      </c>
      <c r="I221" s="131"/>
      <c r="J221" s="131"/>
      <c r="K221" s="129"/>
      <c r="L221" s="134" t="s">
        <v>583</v>
      </c>
      <c r="M221" s="129"/>
      <c r="N221" s="129"/>
      <c r="O221" s="62"/>
      <c r="P221" s="129"/>
      <c r="Q221" s="129"/>
      <c r="R221" s="129"/>
      <c r="S221" s="185"/>
      <c r="T221" s="129"/>
      <c r="U221" s="47" t="s">
        <v>113</v>
      </c>
      <c r="V221" s="47"/>
      <c r="W221" s="47" t="s">
        <v>113</v>
      </c>
      <c r="X221" s="47"/>
      <c r="Y221" s="47"/>
      <c r="Z221" s="47"/>
      <c r="AA221" s="47"/>
      <c r="AB221" s="47"/>
      <c r="AC221" s="47"/>
      <c r="AD221" s="47"/>
      <c r="AE221" s="47" t="s">
        <v>113</v>
      </c>
      <c r="AF221" s="47"/>
      <c r="AG221" s="47"/>
      <c r="AH221" s="47"/>
      <c r="AI221" s="47"/>
      <c r="AJ221" s="47"/>
      <c r="AK221" s="129"/>
      <c r="AL221" s="129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9"/>
      <c r="AX221" s="129"/>
      <c r="AY221" s="129"/>
      <c r="AZ221" s="129"/>
      <c r="BA221" s="129"/>
      <c r="BB221" s="129"/>
      <c r="BC221" s="129"/>
      <c r="BD221" s="129"/>
      <c r="BE221" s="129"/>
      <c r="BF221" s="129"/>
      <c r="BG221" s="129"/>
      <c r="BH221" s="129"/>
      <c r="BI221" s="129"/>
      <c r="BJ221" s="129"/>
      <c r="BK221" s="129"/>
      <c r="BL221" s="129"/>
      <c r="BM221" s="129"/>
      <c r="BN221" s="129"/>
      <c r="BO221" s="129"/>
      <c r="BP221" s="129"/>
      <c r="BQ221" s="129"/>
      <c r="BR221" s="129"/>
      <c r="BS221" s="129"/>
      <c r="BT221" s="129"/>
      <c r="BU221" s="129"/>
      <c r="BV221" s="129"/>
      <c r="BW221" s="129"/>
      <c r="BX221" s="129"/>
      <c r="BY221" s="129"/>
      <c r="BZ221" s="129"/>
      <c r="CA221" s="129"/>
      <c r="CB221" s="129"/>
      <c r="CC221" s="129"/>
      <c r="CD221" s="129"/>
      <c r="CE221" s="129"/>
      <c r="CF221" s="129"/>
      <c r="CG221" s="129"/>
      <c r="CH221" s="129"/>
      <c r="CI221" s="129"/>
      <c r="CJ221" s="129"/>
      <c r="CK221" s="129"/>
      <c r="CL221" s="129"/>
      <c r="CM221" s="129"/>
      <c r="CN221" s="129"/>
      <c r="CO221" s="129"/>
      <c r="CP221" s="129"/>
      <c r="CQ221" s="129"/>
      <c r="CR221" s="129"/>
      <c r="CS221" s="129" t="n">
        <f>COUNTIF(U221:CR221,"=√")</f>
        <v>3</v>
      </c>
      <c r="CT221" s="50"/>
      <c r="CU221" s="50"/>
    </row>
    <row r="222" s="50" customFormat="1" ht="16.5" customHeight="1">
      <c r="A222" s="129" t="n">
        <v>188</v>
      </c>
      <c r="B222" s="129" t="s">
        <v>504</v>
      </c>
      <c r="C222" s="129" t="s">
        <v>577</v>
      </c>
      <c r="D222" s="134" t="s">
        <v>584</v>
      </c>
      <c r="E222" s="129"/>
      <c r="F222" s="129"/>
      <c r="G222" s="129"/>
      <c r="H222" s="129" t="s">
        <v>463</v>
      </c>
      <c r="I222" s="131"/>
      <c r="J222" s="131"/>
      <c r="K222" s="129"/>
      <c r="L222" s="134" t="s">
        <v>585</v>
      </c>
      <c r="M222" s="129"/>
      <c r="N222" s="129"/>
      <c r="O222" s="62"/>
      <c r="P222" s="129"/>
      <c r="Q222" s="129"/>
      <c r="R222" s="129"/>
      <c r="S222" s="185"/>
      <c r="T222" s="129"/>
      <c r="U222" s="47" t="s">
        <v>113</v>
      </c>
      <c r="V222" s="47"/>
      <c r="W222" s="47" t="s">
        <v>113</v>
      </c>
      <c r="X222" s="47"/>
      <c r="Y222" s="47"/>
      <c r="Z222" s="47"/>
      <c r="AA222" s="47"/>
      <c r="AB222" s="47"/>
      <c r="AC222" s="47"/>
      <c r="AD222" s="47"/>
      <c r="AE222" s="47" t="s">
        <v>113</v>
      </c>
      <c r="AF222" s="47"/>
      <c r="AG222" s="47"/>
      <c r="AH222" s="47"/>
      <c r="AI222" s="47"/>
      <c r="AJ222" s="47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  <c r="BK222" s="129"/>
      <c r="BL222" s="129"/>
      <c r="BM222" s="129"/>
      <c r="BN222" s="129"/>
      <c r="BO222" s="129"/>
      <c r="BP222" s="129"/>
      <c r="BQ222" s="129"/>
      <c r="BR222" s="129"/>
      <c r="BS222" s="129"/>
      <c r="BT222" s="129"/>
      <c r="BU222" s="129"/>
      <c r="BV222" s="129"/>
      <c r="BW222" s="129"/>
      <c r="BX222" s="129"/>
      <c r="BY222" s="129"/>
      <c r="BZ222" s="129"/>
      <c r="CA222" s="129"/>
      <c r="CB222" s="129"/>
      <c r="CC222" s="129"/>
      <c r="CD222" s="129"/>
      <c r="CE222" s="129"/>
      <c r="CF222" s="129"/>
      <c r="CG222" s="129"/>
      <c r="CH222" s="129"/>
      <c r="CI222" s="129"/>
      <c r="CJ222" s="129"/>
      <c r="CK222" s="129"/>
      <c r="CL222" s="129"/>
      <c r="CM222" s="129"/>
      <c r="CN222" s="129"/>
      <c r="CO222" s="129"/>
      <c r="CP222" s="129"/>
      <c r="CQ222" s="129"/>
      <c r="CR222" s="129"/>
      <c r="CS222" s="129" t="n">
        <f>COUNTIF(U222:CR222,"=√")</f>
        <v>3</v>
      </c>
      <c r="CT222" s="50"/>
      <c r="CU222" s="50"/>
    </row>
    <row r="223" s="50" customFormat="1" ht="16.5" customHeight="1">
      <c r="A223" s="129" t="n">
        <v>189</v>
      </c>
      <c r="B223" s="129" t="s">
        <v>586</v>
      </c>
      <c r="C223" s="129" t="s">
        <v>587</v>
      </c>
      <c r="D223" s="134" t="s">
        <v>588</v>
      </c>
      <c r="E223" s="129" t="s">
        <v>106</v>
      </c>
      <c r="F223" s="129"/>
      <c r="G223" s="129" t="s">
        <v>107</v>
      </c>
      <c r="H223" s="129" t="s">
        <v>122</v>
      </c>
      <c r="I223" s="131" t="s">
        <v>172</v>
      </c>
      <c r="J223" s="135" t="n">
        <v>12036316</v>
      </c>
      <c r="K223" s="129"/>
      <c r="L223" s="134" t="s">
        <v>588</v>
      </c>
      <c r="M223" s="129"/>
      <c r="N223" s="129"/>
      <c r="O223" s="62" t="n">
        <v>1</v>
      </c>
      <c r="P223" s="62"/>
      <c r="Q223" s="62"/>
      <c r="R223" s="62"/>
      <c r="S223" s="184"/>
      <c r="T223" s="62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129"/>
      <c r="AL223" s="129"/>
      <c r="AM223" s="129"/>
      <c r="AN223" s="129"/>
      <c r="AO223" s="129"/>
      <c r="AP223" s="129"/>
      <c r="AQ223" s="129"/>
      <c r="AR223" s="129" t="s">
        <v>113</v>
      </c>
      <c r="AS223" s="129" t="s">
        <v>120</v>
      </c>
      <c r="AT223" s="129"/>
      <c r="AU223" s="129" t="s">
        <v>113</v>
      </c>
      <c r="AV223" s="129" t="s">
        <v>113</v>
      </c>
      <c r="AW223" s="129" t="s">
        <v>113</v>
      </c>
      <c r="AX223" s="129" t="s">
        <v>113</v>
      </c>
      <c r="AY223" s="129" t="s">
        <v>226</v>
      </c>
      <c r="AZ223" s="129"/>
      <c r="BA223" s="129"/>
      <c r="BB223" s="129"/>
      <c r="BC223" s="129"/>
      <c r="BD223" s="129" t="s">
        <v>113</v>
      </c>
      <c r="BE223" s="129" t="s">
        <v>120</v>
      </c>
      <c r="BF223" s="129"/>
      <c r="BG223" s="129" t="s">
        <v>113</v>
      </c>
      <c r="BH223" s="129"/>
      <c r="BI223" s="129"/>
      <c r="BJ223" s="129"/>
      <c r="BK223" s="129"/>
      <c r="BL223" s="129"/>
      <c r="BM223" s="129"/>
      <c r="BN223" s="129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 t="s">
        <v>113</v>
      </c>
      <c r="CC223" s="129"/>
      <c r="CD223" s="129"/>
      <c r="CE223" s="129"/>
      <c r="CF223" s="129"/>
      <c r="CG223" s="129"/>
      <c r="CH223" s="129"/>
      <c r="CI223" s="129"/>
      <c r="CJ223" s="129"/>
      <c r="CK223" s="129"/>
      <c r="CL223" s="129"/>
      <c r="CM223" s="129"/>
      <c r="CN223" s="129"/>
      <c r="CO223" s="129"/>
      <c r="CP223" s="129"/>
      <c r="CQ223" s="129" t="s">
        <v>113</v>
      </c>
      <c r="CR223" s="129"/>
      <c r="CS223" s="129" t="n">
        <f>COUNTIF(U223:CR223,"=√")</f>
        <v>9</v>
      </c>
      <c r="CT223" s="50"/>
      <c r="CU223" s="50"/>
    </row>
    <row r="224" s="50" customFormat="1" ht="16.5" customHeight="1">
      <c r="A224" s="129" t="n">
        <v>190</v>
      </c>
      <c r="B224" s="129" t="s">
        <v>586</v>
      </c>
      <c r="C224" s="129" t="s">
        <v>587</v>
      </c>
      <c r="D224" s="134" t="s">
        <v>589</v>
      </c>
      <c r="E224" s="129" t="s">
        <v>106</v>
      </c>
      <c r="F224" s="129"/>
      <c r="G224" s="129" t="s">
        <v>107</v>
      </c>
      <c r="H224" s="129" t="s">
        <v>122</v>
      </c>
      <c r="I224" s="131"/>
      <c r="J224" s="135" t="n">
        <v>12036319</v>
      </c>
      <c r="K224" s="129"/>
      <c r="L224" s="134" t="s">
        <v>589</v>
      </c>
      <c r="M224" s="129"/>
      <c r="N224" s="129"/>
      <c r="O224" s="62" t="n">
        <v>2</v>
      </c>
      <c r="P224" s="62"/>
      <c r="Q224" s="62"/>
      <c r="R224" s="62"/>
      <c r="S224" s="184"/>
      <c r="T224" s="62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129"/>
      <c r="AL224" s="129"/>
      <c r="AM224" s="129"/>
      <c r="AN224" s="129"/>
      <c r="AO224" s="129"/>
      <c r="AP224" s="129"/>
      <c r="AQ224" s="129"/>
      <c r="AR224" s="129" t="s">
        <v>113</v>
      </c>
      <c r="AS224" s="129"/>
      <c r="AT224" s="129"/>
      <c r="AU224" s="129" t="s">
        <v>113</v>
      </c>
      <c r="AV224" s="129" t="s">
        <v>113</v>
      </c>
      <c r="AW224" s="129" t="s">
        <v>113</v>
      </c>
      <c r="AX224" s="129" t="s">
        <v>113</v>
      </c>
      <c r="AY224" s="129" t="s">
        <v>112</v>
      </c>
      <c r="AZ224" s="129"/>
      <c r="BA224" s="129"/>
      <c r="BB224" s="129"/>
      <c r="BC224" s="129"/>
      <c r="BD224" s="129" t="s">
        <v>113</v>
      </c>
      <c r="BE224" s="129" t="s">
        <v>120</v>
      </c>
      <c r="BF224" s="129"/>
      <c r="BG224" s="129"/>
      <c r="BH224" s="129"/>
      <c r="BI224" s="129"/>
      <c r="BJ224" s="129"/>
      <c r="BK224" s="129"/>
      <c r="BL224" s="129"/>
      <c r="BM224" s="129"/>
      <c r="BN224" s="129"/>
      <c r="BO224" s="129"/>
      <c r="BP224" s="129"/>
      <c r="BQ224" s="129"/>
      <c r="BR224" s="129"/>
      <c r="BS224" s="129"/>
      <c r="BT224" s="129"/>
      <c r="BU224" s="129"/>
      <c r="BV224" s="129"/>
      <c r="BW224" s="129"/>
      <c r="BX224" s="129"/>
      <c r="BY224" s="129"/>
      <c r="BZ224" s="129"/>
      <c r="CA224" s="129"/>
      <c r="CB224" s="129" t="s">
        <v>113</v>
      </c>
      <c r="CC224" s="129"/>
      <c r="CD224" s="129"/>
      <c r="CE224" s="129"/>
      <c r="CF224" s="129"/>
      <c r="CG224" s="129"/>
      <c r="CH224" s="129"/>
      <c r="CI224" s="129"/>
      <c r="CJ224" s="129"/>
      <c r="CK224" s="129"/>
      <c r="CL224" s="129"/>
      <c r="CM224" s="129"/>
      <c r="CN224" s="129"/>
      <c r="CO224" s="129"/>
      <c r="CP224" s="129"/>
      <c r="CQ224" s="129" t="s">
        <v>113</v>
      </c>
      <c r="CR224" s="129"/>
      <c r="CS224" s="129" t="n">
        <f>COUNTIF(U224:CR224,"=√")</f>
        <v>8</v>
      </c>
      <c r="CT224" s="50"/>
      <c r="CU224" s="50"/>
    </row>
    <row r="225" s="50" customFormat="1" ht="16.5" customHeight="1">
      <c r="A225" s="129" t="n">
        <v>191</v>
      </c>
      <c r="B225" s="129" t="s">
        <v>586</v>
      </c>
      <c r="C225" s="129" t="s">
        <v>590</v>
      </c>
      <c r="D225" s="134" t="s">
        <v>591</v>
      </c>
      <c r="E225" s="129" t="s">
        <v>106</v>
      </c>
      <c r="F225" s="129"/>
      <c r="G225" s="129" t="s">
        <v>107</v>
      </c>
      <c r="H225" s="129" t="s">
        <v>122</v>
      </c>
      <c r="I225" s="131"/>
      <c r="J225" s="135" t="n">
        <v>12036358</v>
      </c>
      <c r="K225" s="129"/>
      <c r="L225" s="134" t="s">
        <v>591</v>
      </c>
      <c r="M225" s="129"/>
      <c r="N225" s="129"/>
      <c r="O225" s="62" t="n">
        <v>3</v>
      </c>
      <c r="P225" s="62" t="s">
        <v>111</v>
      </c>
      <c r="Q225" s="62"/>
      <c r="R225" s="62"/>
      <c r="S225" s="184"/>
      <c r="T225" s="62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129"/>
      <c r="AL225" s="129"/>
      <c r="AM225" s="129"/>
      <c r="AN225" s="129"/>
      <c r="AO225" s="129"/>
      <c r="AP225" s="129"/>
      <c r="AQ225" s="129"/>
      <c r="AR225" s="129" t="s">
        <v>113</v>
      </c>
      <c r="AS225" s="129"/>
      <c r="AT225" s="129"/>
      <c r="AU225" s="129" t="s">
        <v>113</v>
      </c>
      <c r="AV225" s="129" t="s">
        <v>113</v>
      </c>
      <c r="AW225" s="129" t="s">
        <v>113</v>
      </c>
      <c r="AX225" s="129" t="s">
        <v>113</v>
      </c>
      <c r="AY225" s="129" t="s">
        <v>112</v>
      </c>
      <c r="AZ225" s="129"/>
      <c r="BA225" s="129"/>
      <c r="BB225" s="129"/>
      <c r="BC225" s="129"/>
      <c r="BD225" s="129" t="s">
        <v>113</v>
      </c>
      <c r="BE225" s="129" t="s">
        <v>120</v>
      </c>
      <c r="BF225" s="129"/>
      <c r="BG225" s="129"/>
      <c r="BH225" s="129"/>
      <c r="BI225" s="129"/>
      <c r="BJ225" s="129"/>
      <c r="BK225" s="129"/>
      <c r="BL225" s="129"/>
      <c r="BM225" s="129"/>
      <c r="BN225" s="129"/>
      <c r="BO225" s="129"/>
      <c r="BP225" s="129"/>
      <c r="BQ225" s="129"/>
      <c r="BR225" s="129"/>
      <c r="BS225" s="129"/>
      <c r="BT225" s="129"/>
      <c r="BU225" s="129"/>
      <c r="BV225" s="129"/>
      <c r="BW225" s="129"/>
      <c r="BX225" s="129"/>
      <c r="BY225" s="129"/>
      <c r="BZ225" s="129"/>
      <c r="CA225" s="129"/>
      <c r="CB225" s="129" t="s">
        <v>113</v>
      </c>
      <c r="CC225" s="129"/>
      <c r="CD225" s="129"/>
      <c r="CE225" s="129"/>
      <c r="CF225" s="129"/>
      <c r="CG225" s="129"/>
      <c r="CH225" s="129"/>
      <c r="CI225" s="129"/>
      <c r="CJ225" s="129"/>
      <c r="CK225" s="129"/>
      <c r="CL225" s="129"/>
      <c r="CM225" s="129"/>
      <c r="CN225" s="129"/>
      <c r="CO225" s="129"/>
      <c r="CP225" s="129"/>
      <c r="CQ225" s="129" t="s">
        <v>113</v>
      </c>
      <c r="CR225" s="129"/>
      <c r="CS225" s="129" t="n">
        <f>COUNTIF(U225:CR225,"=√")</f>
        <v>8</v>
      </c>
      <c r="CT225" s="50"/>
      <c r="CU225" s="50"/>
    </row>
    <row r="226" s="50" customFormat="1" ht="16.5" customHeight="1">
      <c r="A226" s="90" t="n">
        <v>192</v>
      </c>
      <c r="B226" s="90" t="s">
        <v>586</v>
      </c>
      <c r="C226" s="90" t="s">
        <v>590</v>
      </c>
      <c r="D226" s="80" t="s">
        <v>592</v>
      </c>
      <c r="E226" s="129" t="s">
        <v>106</v>
      </c>
      <c r="F226" s="129"/>
      <c r="G226" s="129" t="s">
        <v>107</v>
      </c>
      <c r="H226" s="129" t="s">
        <v>122</v>
      </c>
      <c r="I226" s="131"/>
      <c r="J226" s="132" t="n">
        <v>12036489</v>
      </c>
      <c r="K226" s="129"/>
      <c r="L226" s="134" t="s">
        <v>593</v>
      </c>
      <c r="M226" s="129"/>
      <c r="N226" s="129"/>
      <c r="O226" s="62" t="n">
        <v>9</v>
      </c>
      <c r="P226" s="62"/>
      <c r="Q226" s="62"/>
      <c r="R226" s="62"/>
      <c r="S226" s="184" t="s">
        <v>137</v>
      </c>
      <c r="T226" s="62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129"/>
      <c r="AL226" s="129"/>
      <c r="AM226" s="129"/>
      <c r="AN226" s="129"/>
      <c r="AO226" s="129"/>
      <c r="AP226" s="129"/>
      <c r="AQ226" s="129"/>
      <c r="AR226" s="129" t="s">
        <v>113</v>
      </c>
      <c r="AS226" s="129"/>
      <c r="AT226" s="129"/>
      <c r="AU226" s="129"/>
      <c r="AV226" s="129"/>
      <c r="AW226" s="129"/>
      <c r="AX226" s="129"/>
      <c r="AY226" s="129"/>
      <c r="AZ226" s="129"/>
      <c r="BA226" s="129"/>
      <c r="BB226" s="129"/>
      <c r="BC226" s="129"/>
      <c r="BD226" s="129" t="s">
        <v>113</v>
      </c>
      <c r="BE226" s="129" t="s">
        <v>112</v>
      </c>
      <c r="BF226" s="129"/>
      <c r="BG226" s="129"/>
      <c r="BH226" s="129"/>
      <c r="BI226" s="129"/>
      <c r="BJ226" s="129"/>
      <c r="BK226" s="129"/>
      <c r="BL226" s="129"/>
      <c r="BM226" s="129"/>
      <c r="BN226" s="129"/>
      <c r="BO226" s="129"/>
      <c r="BP226" s="129"/>
      <c r="BQ226" s="129"/>
      <c r="BR226" s="129"/>
      <c r="BS226" s="129"/>
      <c r="BT226" s="129"/>
      <c r="BU226" s="129"/>
      <c r="BV226" s="129"/>
      <c r="BW226" s="129"/>
      <c r="BX226" s="129"/>
      <c r="BY226" s="129"/>
      <c r="BZ226" s="129"/>
      <c r="CA226" s="129"/>
      <c r="CB226" s="129"/>
      <c r="CC226" s="129"/>
      <c r="CD226" s="129"/>
      <c r="CE226" s="129"/>
      <c r="CF226" s="129"/>
      <c r="CG226" s="129"/>
      <c r="CH226" s="129"/>
      <c r="CI226" s="129"/>
      <c r="CJ226" s="129"/>
      <c r="CK226" s="129"/>
      <c r="CL226" s="129"/>
      <c r="CM226" s="129"/>
      <c r="CN226" s="129"/>
      <c r="CO226" s="129"/>
      <c r="CP226" s="129"/>
      <c r="CQ226" s="129"/>
      <c r="CR226" s="129"/>
      <c r="CS226" s="129" t="n">
        <f>COUNTIF(U226:CR226,"=√")</f>
        <v>2</v>
      </c>
      <c r="CT226" s="50"/>
      <c r="CU226" s="50"/>
    </row>
    <row r="227" s="50" customFormat="1" ht="16.5" customHeight="1">
      <c r="A227" s="129" t="n">
        <v>193</v>
      </c>
      <c r="B227" s="129" t="s">
        <v>586</v>
      </c>
      <c r="C227" s="129" t="s">
        <v>590</v>
      </c>
      <c r="D227" s="133" t="s">
        <v>594</v>
      </c>
      <c r="E227" s="129" t="s">
        <v>106</v>
      </c>
      <c r="F227" s="129"/>
      <c r="G227" s="129" t="s">
        <v>107</v>
      </c>
      <c r="H227" s="129" t="s">
        <v>122</v>
      </c>
      <c r="I227" s="131"/>
      <c r="J227" s="135" t="n">
        <v>12036325</v>
      </c>
      <c r="K227" s="129"/>
      <c r="L227" s="134" t="s">
        <v>595</v>
      </c>
      <c r="M227" s="129"/>
      <c r="N227" s="129"/>
      <c r="O227" s="48" t="n">
        <v>5</v>
      </c>
      <c r="P227" s="62" t="s">
        <v>111</v>
      </c>
      <c r="Q227" s="62"/>
      <c r="R227" s="62"/>
      <c r="S227" s="184"/>
      <c r="T227" s="62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  <c r="BD227" s="129" t="s">
        <v>113</v>
      </c>
      <c r="BE227" s="129" t="s">
        <v>596</v>
      </c>
      <c r="BF227" s="129"/>
      <c r="BG227" s="129"/>
      <c r="BH227" s="129"/>
      <c r="BI227" s="129"/>
      <c r="BJ227" s="129"/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/>
      <c r="BU227" s="129"/>
      <c r="BV227" s="129"/>
      <c r="BW227" s="129"/>
      <c r="BX227" s="129"/>
      <c r="BY227" s="129"/>
      <c r="BZ227" s="129"/>
      <c r="CA227" s="129"/>
      <c r="CB227" s="129"/>
      <c r="CC227" s="129"/>
      <c r="CD227" s="129"/>
      <c r="CE227" s="129"/>
      <c r="CF227" s="129"/>
      <c r="CG227" s="129"/>
      <c r="CH227" s="129"/>
      <c r="CI227" s="129"/>
      <c r="CJ227" s="129"/>
      <c r="CK227" s="129"/>
      <c r="CL227" s="129"/>
      <c r="CM227" s="129"/>
      <c r="CN227" s="129"/>
      <c r="CO227" s="129"/>
      <c r="CP227" s="129"/>
      <c r="CQ227" s="129"/>
      <c r="CR227" s="129"/>
      <c r="CS227" s="129" t="n">
        <f>COUNTIF(U227:CR227,"=√")</f>
        <v>1</v>
      </c>
      <c r="CT227" s="108" t="n">
        <v>46154.664375</v>
      </c>
      <c r="CU227" s="50" t="s">
        <v>597</v>
      </c>
    </row>
    <row r="228" s="50" customFormat="1" ht="16.5" customHeight="1">
      <c r="A228" s="129" t="n">
        <v>297</v>
      </c>
      <c r="B228" s="129" t="s">
        <v>586</v>
      </c>
      <c r="C228" s="129" t="s">
        <v>590</v>
      </c>
      <c r="D228" s="133" t="s">
        <v>598</v>
      </c>
      <c r="E228" s="129" t="s">
        <v>106</v>
      </c>
      <c r="F228" s="129"/>
      <c r="G228" s="129" t="s">
        <v>107</v>
      </c>
      <c r="H228" s="129" t="s">
        <v>122</v>
      </c>
      <c r="I228" s="131"/>
      <c r="J228" s="135" t="n">
        <v>12036325</v>
      </c>
      <c r="K228" s="129"/>
      <c r="L228" s="134" t="s">
        <v>595</v>
      </c>
      <c r="M228" s="129"/>
      <c r="N228" s="129"/>
      <c r="O228" s="48" t="n">
        <v>5</v>
      </c>
      <c r="P228" s="62" t="s">
        <v>111</v>
      </c>
      <c r="Q228" s="62"/>
      <c r="R228" s="62"/>
      <c r="S228" s="184"/>
      <c r="T228" s="62"/>
      <c r="U228" s="47" t="s">
        <v>113</v>
      </c>
      <c r="V228" s="47"/>
      <c r="W228" s="47" t="s">
        <v>113</v>
      </c>
      <c r="X228" s="47" t="s">
        <v>113</v>
      </c>
      <c r="Y228" s="47"/>
      <c r="Z228" s="47" t="s">
        <v>113</v>
      </c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129"/>
      <c r="AL228" s="129"/>
      <c r="AM228" s="129"/>
      <c r="AN228" s="129"/>
      <c r="AO228" s="129"/>
      <c r="AP228" s="129"/>
      <c r="AQ228" s="129"/>
      <c r="AR228" s="129" t="s">
        <v>113</v>
      </c>
      <c r="AS228" s="129"/>
      <c r="AT228" s="129"/>
      <c r="AU228" s="129"/>
      <c r="AV228" s="129"/>
      <c r="AW228" s="129" t="s">
        <v>113</v>
      </c>
      <c r="AX228" s="129" t="s">
        <v>113</v>
      </c>
      <c r="AY228" s="129"/>
      <c r="AZ228" s="129"/>
      <c r="BA228" s="129"/>
      <c r="BB228" s="129"/>
      <c r="BC228" s="129"/>
      <c r="BD228" s="129" t="s">
        <v>113</v>
      </c>
      <c r="BE228" s="129" t="s">
        <v>120</v>
      </c>
      <c r="BF228" s="129"/>
      <c r="BG228" s="129"/>
      <c r="BH228" s="129"/>
      <c r="BI228" s="129"/>
      <c r="BJ228" s="129"/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/>
      <c r="BU228" s="129"/>
      <c r="BV228" s="129"/>
      <c r="BW228" s="129"/>
      <c r="BX228" s="129"/>
      <c r="BY228" s="129"/>
      <c r="BZ228" s="129"/>
      <c r="CA228" s="129"/>
      <c r="CB228" s="129"/>
      <c r="CC228" s="129"/>
      <c r="CD228" s="129"/>
      <c r="CE228" s="129"/>
      <c r="CF228" s="129"/>
      <c r="CG228" s="129"/>
      <c r="CH228" s="129"/>
      <c r="CI228" s="129"/>
      <c r="CJ228" s="129"/>
      <c r="CK228" s="129"/>
      <c r="CL228" s="129"/>
      <c r="CM228" s="129"/>
      <c r="CN228" s="129"/>
      <c r="CO228" s="129"/>
      <c r="CP228" s="129"/>
      <c r="CQ228" s="129"/>
      <c r="CR228" s="129"/>
      <c r="CS228" s="129" t="n">
        <f>COUNTIF(U228:CR228,"=√")</f>
        <v>8</v>
      </c>
      <c r="CT228" s="108" t="n">
        <v>46154.6647222222</v>
      </c>
      <c r="CU228" s="50" t="s">
        <v>599</v>
      </c>
    </row>
    <row r="229" s="50" customFormat="1" ht="16.5" customHeight="1">
      <c r="A229" s="129" t="n">
        <v>194</v>
      </c>
      <c r="B229" s="129" t="s">
        <v>586</v>
      </c>
      <c r="C229" s="129" t="s">
        <v>334</v>
      </c>
      <c r="D229" s="134" t="s">
        <v>600</v>
      </c>
      <c r="E229" s="129" t="s">
        <v>106</v>
      </c>
      <c r="F229" s="129"/>
      <c r="G229" s="129" t="s">
        <v>107</v>
      </c>
      <c r="H229" s="129" t="s">
        <v>122</v>
      </c>
      <c r="I229" s="131"/>
      <c r="J229" s="131" t="n">
        <v>12036430</v>
      </c>
      <c r="K229" s="129"/>
      <c r="L229" s="134" t="s">
        <v>600</v>
      </c>
      <c r="M229" s="129"/>
      <c r="N229" s="129"/>
      <c r="O229" s="62" t="n">
        <v>9</v>
      </c>
      <c r="P229" s="62"/>
      <c r="Q229" s="62"/>
      <c r="R229" s="62"/>
      <c r="S229" s="184"/>
      <c r="T229" s="62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129"/>
      <c r="AL229" s="129"/>
      <c r="AM229" s="129"/>
      <c r="AN229" s="129"/>
      <c r="AO229" s="129"/>
      <c r="AP229" s="129"/>
      <c r="AQ229" s="129"/>
      <c r="AR229" s="129" t="s">
        <v>113</v>
      </c>
      <c r="AS229" s="129" t="s">
        <v>120</v>
      </c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 t="s">
        <v>113</v>
      </c>
      <c r="BE229" s="129" t="s">
        <v>120</v>
      </c>
      <c r="BF229" s="129"/>
      <c r="BG229" s="129" t="s">
        <v>113</v>
      </c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  <c r="CE229" s="129"/>
      <c r="CF229" s="129"/>
      <c r="CG229" s="129"/>
      <c r="CH229" s="129"/>
      <c r="CI229" s="129"/>
      <c r="CJ229" s="129"/>
      <c r="CK229" s="129"/>
      <c r="CL229" s="129"/>
      <c r="CM229" s="129"/>
      <c r="CN229" s="129"/>
      <c r="CO229" s="129"/>
      <c r="CP229" s="129"/>
      <c r="CQ229" s="129"/>
      <c r="CR229" s="129"/>
      <c r="CS229" s="129" t="n">
        <f>COUNTIF(U229:CR229,"=√")</f>
        <v>3</v>
      </c>
      <c r="CT229" s="50"/>
      <c r="CU229" s="50"/>
    </row>
    <row r="230" s="50" customFormat="1" ht="16.5" customHeight="1">
      <c r="A230" s="129" t="n">
        <v>195</v>
      </c>
      <c r="B230" s="129" t="s">
        <v>586</v>
      </c>
      <c r="C230" s="129" t="s">
        <v>601</v>
      </c>
      <c r="D230" s="134" t="s">
        <v>601</v>
      </c>
      <c r="E230" s="129" t="s">
        <v>106</v>
      </c>
      <c r="F230" s="129"/>
      <c r="G230" s="129" t="s">
        <v>107</v>
      </c>
      <c r="H230" s="129" t="s">
        <v>122</v>
      </c>
      <c r="I230" s="131"/>
      <c r="J230" s="131" t="n">
        <v>12036496</v>
      </c>
      <c r="K230" s="129"/>
      <c r="L230" s="134" t="s">
        <v>601</v>
      </c>
      <c r="M230" s="129"/>
      <c r="N230" s="129"/>
      <c r="O230" s="62" t="n">
        <v>6</v>
      </c>
      <c r="P230" s="62"/>
      <c r="Q230" s="62"/>
      <c r="R230" s="62"/>
      <c r="S230" s="184" t="s">
        <v>137</v>
      </c>
      <c r="T230" s="62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129"/>
      <c r="AL230" s="129"/>
      <c r="AM230" s="129"/>
      <c r="AN230" s="129"/>
      <c r="AO230" s="129"/>
      <c r="AP230" s="129"/>
      <c r="AQ230" s="129"/>
      <c r="AR230" s="129" t="s">
        <v>113</v>
      </c>
      <c r="AS230" s="129" t="s">
        <v>114</v>
      </c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  <c r="BD230" s="129" t="s">
        <v>113</v>
      </c>
      <c r="BE230" s="129" t="s">
        <v>120</v>
      </c>
      <c r="BF230" s="129"/>
      <c r="BG230" s="129"/>
      <c r="BH230" s="129"/>
      <c r="BI230" s="129"/>
      <c r="BJ230" s="129"/>
      <c r="BK230" s="129"/>
      <c r="BL230" s="129"/>
      <c r="BM230" s="129"/>
      <c r="BN230" s="129"/>
      <c r="BO230" s="129"/>
      <c r="BP230" s="129"/>
      <c r="BQ230" s="129"/>
      <c r="BR230" s="129"/>
      <c r="BS230" s="129"/>
      <c r="BT230" s="129"/>
      <c r="BU230" s="129"/>
      <c r="BV230" s="129"/>
      <c r="BW230" s="129"/>
      <c r="BX230" s="129"/>
      <c r="BY230" s="129"/>
      <c r="BZ230" s="129"/>
      <c r="CA230" s="129"/>
      <c r="CB230" s="129"/>
      <c r="CC230" s="129"/>
      <c r="CD230" s="129"/>
      <c r="CE230" s="129"/>
      <c r="CF230" s="129"/>
      <c r="CG230" s="129"/>
      <c r="CH230" s="129"/>
      <c r="CI230" s="129"/>
      <c r="CJ230" s="129"/>
      <c r="CK230" s="129"/>
      <c r="CL230" s="129"/>
      <c r="CM230" s="129"/>
      <c r="CN230" s="129"/>
      <c r="CO230" s="129"/>
      <c r="CP230" s="129"/>
      <c r="CQ230" s="129"/>
      <c r="CR230" s="129"/>
      <c r="CS230" s="129" t="n">
        <f>COUNTIF(U230:CR230,"=√")</f>
        <v>2</v>
      </c>
      <c r="CT230" s="50"/>
      <c r="CU230" s="50"/>
    </row>
    <row r="231" s="50" customFormat="1" ht="16.5" customHeight="1">
      <c r="A231" s="129" t="n">
        <v>196</v>
      </c>
      <c r="B231" s="129" t="s">
        <v>586</v>
      </c>
      <c r="C231" s="129" t="s">
        <v>587</v>
      </c>
      <c r="D231" s="134" t="s">
        <v>602</v>
      </c>
      <c r="E231" s="129" t="s">
        <v>106</v>
      </c>
      <c r="F231" s="129"/>
      <c r="G231" s="129" t="s">
        <v>107</v>
      </c>
      <c r="H231" s="129" t="s">
        <v>122</v>
      </c>
      <c r="I231" s="131"/>
      <c r="J231" s="131" t="n">
        <v>12036497</v>
      </c>
      <c r="K231" s="129"/>
      <c r="L231" s="134" t="s">
        <v>602</v>
      </c>
      <c r="M231" s="129"/>
      <c r="N231" s="129"/>
      <c r="O231" s="62" t="n">
        <v>6</v>
      </c>
      <c r="P231" s="62"/>
      <c r="Q231" s="62"/>
      <c r="R231" s="62"/>
      <c r="S231" s="184" t="s">
        <v>137</v>
      </c>
      <c r="T231" s="62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129"/>
      <c r="AL231" s="129"/>
      <c r="AM231" s="129"/>
      <c r="AN231" s="129"/>
      <c r="AO231" s="129"/>
      <c r="AP231" s="129"/>
      <c r="AQ231" s="129"/>
      <c r="AR231" s="129" t="s">
        <v>113</v>
      </c>
      <c r="AS231" s="129" t="s">
        <v>114</v>
      </c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  <c r="BD231" s="129" t="s">
        <v>113</v>
      </c>
      <c r="BE231" s="129" t="s">
        <v>120</v>
      </c>
      <c r="BF231" s="129"/>
      <c r="BG231" s="129"/>
      <c r="BH231" s="129"/>
      <c r="BI231" s="129"/>
      <c r="BJ231" s="129"/>
      <c r="BK231" s="129"/>
      <c r="BL231" s="129"/>
      <c r="BM231" s="129"/>
      <c r="BN231" s="129"/>
      <c r="BO231" s="129"/>
      <c r="BP231" s="129"/>
      <c r="BQ231" s="129"/>
      <c r="BR231" s="129"/>
      <c r="BS231" s="129"/>
      <c r="BT231" s="129"/>
      <c r="BU231" s="129"/>
      <c r="BV231" s="129"/>
      <c r="BW231" s="129"/>
      <c r="BX231" s="129"/>
      <c r="BY231" s="129"/>
      <c r="BZ231" s="129"/>
      <c r="CA231" s="129"/>
      <c r="CB231" s="129"/>
      <c r="CC231" s="129"/>
      <c r="CD231" s="129"/>
      <c r="CE231" s="129"/>
      <c r="CF231" s="129"/>
      <c r="CG231" s="129"/>
      <c r="CH231" s="129"/>
      <c r="CI231" s="129"/>
      <c r="CJ231" s="129"/>
      <c r="CK231" s="129"/>
      <c r="CL231" s="129"/>
      <c r="CM231" s="129"/>
      <c r="CN231" s="129"/>
      <c r="CO231" s="129"/>
      <c r="CP231" s="129"/>
      <c r="CQ231" s="129"/>
      <c r="CR231" s="129"/>
      <c r="CS231" s="129" t="n">
        <f>COUNTIF(U231:CR231,"=√")</f>
        <v>2</v>
      </c>
      <c r="CT231" s="50"/>
      <c r="CU231" s="50"/>
    </row>
    <row r="232" s="50" customFormat="1" ht="16.5" customHeight="1">
      <c r="A232" s="129" t="n">
        <v>197</v>
      </c>
      <c r="B232" s="129" t="s">
        <v>586</v>
      </c>
      <c r="C232" s="129" t="s">
        <v>587</v>
      </c>
      <c r="D232" s="134" t="s">
        <v>603</v>
      </c>
      <c r="E232" s="129" t="s">
        <v>106</v>
      </c>
      <c r="F232" s="129"/>
      <c r="G232" s="129" t="s">
        <v>107</v>
      </c>
      <c r="H232" s="129" t="s">
        <v>122</v>
      </c>
      <c r="I232" s="131"/>
      <c r="J232" s="131" t="n">
        <v>12036498</v>
      </c>
      <c r="K232" s="129"/>
      <c r="L232" s="134" t="s">
        <v>603</v>
      </c>
      <c r="M232" s="129"/>
      <c r="N232" s="129"/>
      <c r="O232" s="62" t="n">
        <v>6</v>
      </c>
      <c r="P232" s="62"/>
      <c r="Q232" s="62"/>
      <c r="R232" s="62"/>
      <c r="S232" s="184" t="s">
        <v>137</v>
      </c>
      <c r="T232" s="62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129"/>
      <c r="AL232" s="129"/>
      <c r="AM232" s="129"/>
      <c r="AN232" s="129"/>
      <c r="AO232" s="129"/>
      <c r="AP232" s="129"/>
      <c r="AQ232" s="129"/>
      <c r="AR232" s="129" t="s">
        <v>113</v>
      </c>
      <c r="AS232" s="129" t="s">
        <v>114</v>
      </c>
      <c r="AT232" s="129"/>
      <c r="AU232" s="129"/>
      <c r="AV232" s="129"/>
      <c r="AW232" s="129" t="s">
        <v>113</v>
      </c>
      <c r="AX232" s="129" t="s">
        <v>113</v>
      </c>
      <c r="AY232" s="129"/>
      <c r="AZ232" s="129"/>
      <c r="BA232" s="129"/>
      <c r="BB232" s="129"/>
      <c r="BC232" s="129"/>
      <c r="BD232" s="129" t="s">
        <v>113</v>
      </c>
      <c r="BE232" s="129" t="s">
        <v>120</v>
      </c>
      <c r="BF232" s="129"/>
      <c r="BG232" s="129"/>
      <c r="BH232" s="129"/>
      <c r="BI232" s="129"/>
      <c r="BJ232" s="129"/>
      <c r="BK232" s="129"/>
      <c r="BL232" s="129"/>
      <c r="BM232" s="129"/>
      <c r="BN232" s="129"/>
      <c r="BO232" s="129"/>
      <c r="BP232" s="129"/>
      <c r="BQ232" s="129"/>
      <c r="BR232" s="129"/>
      <c r="BS232" s="129"/>
      <c r="BT232" s="129"/>
      <c r="BU232" s="129"/>
      <c r="BV232" s="129"/>
      <c r="BW232" s="129"/>
      <c r="BX232" s="129"/>
      <c r="BY232" s="129"/>
      <c r="BZ232" s="129"/>
      <c r="CA232" s="129"/>
      <c r="CB232" s="129"/>
      <c r="CC232" s="129"/>
      <c r="CD232" s="129"/>
      <c r="CE232" s="129"/>
      <c r="CF232" s="129"/>
      <c r="CG232" s="129"/>
      <c r="CH232" s="129"/>
      <c r="CI232" s="129"/>
      <c r="CJ232" s="129"/>
      <c r="CK232" s="129"/>
      <c r="CL232" s="129"/>
      <c r="CM232" s="129"/>
      <c r="CN232" s="129"/>
      <c r="CO232" s="129"/>
      <c r="CP232" s="129"/>
      <c r="CQ232" s="129"/>
      <c r="CR232" s="129"/>
      <c r="CS232" s="129" t="n">
        <f>COUNTIF(U232:CR232,"=√")</f>
        <v>4</v>
      </c>
      <c r="CT232" s="50"/>
      <c r="CU232" s="50"/>
    </row>
    <row r="233" s="50" customFormat="1" ht="16.5" customHeight="1">
      <c r="A233" s="129" t="n">
        <v>198</v>
      </c>
      <c r="B233" s="129" t="s">
        <v>586</v>
      </c>
      <c r="C233" s="129" t="s">
        <v>587</v>
      </c>
      <c r="D233" s="134" t="s">
        <v>604</v>
      </c>
      <c r="E233" s="129" t="s">
        <v>106</v>
      </c>
      <c r="F233" s="129"/>
      <c r="G233" s="129" t="s">
        <v>107</v>
      </c>
      <c r="H233" s="129" t="s">
        <v>122</v>
      </c>
      <c r="I233" s="131"/>
      <c r="J233" s="131" t="n">
        <v>12036499</v>
      </c>
      <c r="K233" s="129"/>
      <c r="L233" s="134" t="s">
        <v>604</v>
      </c>
      <c r="M233" s="129"/>
      <c r="N233" s="129"/>
      <c r="O233" s="62" t="n">
        <v>6</v>
      </c>
      <c r="P233" s="62"/>
      <c r="Q233" s="62"/>
      <c r="R233" s="62"/>
      <c r="S233" s="184"/>
      <c r="T233" s="62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129"/>
      <c r="AL233" s="129"/>
      <c r="AM233" s="129"/>
      <c r="AN233" s="129"/>
      <c r="AO233" s="129"/>
      <c r="AP233" s="129"/>
      <c r="AQ233" s="129"/>
      <c r="AR233" s="129" t="s">
        <v>113</v>
      </c>
      <c r="AS233" s="129" t="s">
        <v>120</v>
      </c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129" t="s">
        <v>113</v>
      </c>
      <c r="BE233" s="129" t="s">
        <v>120</v>
      </c>
      <c r="BF233" s="129"/>
      <c r="BG233" s="129"/>
      <c r="BH233" s="129"/>
      <c r="BI233" s="129"/>
      <c r="BJ233" s="129"/>
      <c r="BK233" s="129"/>
      <c r="BL233" s="129"/>
      <c r="BM233" s="129"/>
      <c r="BN233" s="129"/>
      <c r="BO233" s="129"/>
      <c r="BP233" s="129"/>
      <c r="BQ233" s="129"/>
      <c r="BR233" s="129"/>
      <c r="BS233" s="129"/>
      <c r="BT233" s="129"/>
      <c r="BU233" s="129"/>
      <c r="BV233" s="129"/>
      <c r="BW233" s="129"/>
      <c r="BX233" s="129"/>
      <c r="BY233" s="129"/>
      <c r="BZ233" s="129"/>
      <c r="CA233" s="129"/>
      <c r="CB233" s="129"/>
      <c r="CC233" s="129"/>
      <c r="CD233" s="129"/>
      <c r="CE233" s="129"/>
      <c r="CF233" s="129"/>
      <c r="CG233" s="129"/>
      <c r="CH233" s="129"/>
      <c r="CI233" s="129"/>
      <c r="CJ233" s="129"/>
      <c r="CK233" s="129"/>
      <c r="CL233" s="129"/>
      <c r="CM233" s="129"/>
      <c r="CN233" s="129"/>
      <c r="CO233" s="129"/>
      <c r="CP233" s="129"/>
      <c r="CQ233" s="129"/>
      <c r="CR233" s="129"/>
      <c r="CS233" s="129" t="n">
        <f>COUNTIF(U233:CR233,"=√")</f>
        <v>2</v>
      </c>
      <c r="CT233" s="50"/>
      <c r="CU233" s="50"/>
    </row>
    <row r="234" s="50" customFormat="1" ht="16.5" customHeight="1">
      <c r="A234" s="129" t="n">
        <v>260</v>
      </c>
      <c r="B234" s="129" t="s">
        <v>586</v>
      </c>
      <c r="C234" s="129" t="s">
        <v>605</v>
      </c>
      <c r="D234" s="134" t="s">
        <v>606</v>
      </c>
      <c r="E234" s="129" t="s">
        <v>106</v>
      </c>
      <c r="F234" s="129"/>
      <c r="G234" s="129" t="s">
        <v>134</v>
      </c>
      <c r="H234" s="129" t="s">
        <v>122</v>
      </c>
      <c r="I234" s="131"/>
      <c r="J234" s="131" t="n">
        <v>12036500</v>
      </c>
      <c r="K234" s="129"/>
      <c r="L234" s="134" t="s">
        <v>606</v>
      </c>
      <c r="M234" s="129"/>
      <c r="N234" s="129"/>
      <c r="O234" s="129" t="n">
        <v>10</v>
      </c>
      <c r="P234" s="129"/>
      <c r="Q234" s="129"/>
      <c r="R234" s="129"/>
      <c r="S234" s="185" t="s">
        <v>137</v>
      </c>
      <c r="T234" s="129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129" t="s">
        <v>113</v>
      </c>
      <c r="BE234" s="129" t="s">
        <v>120</v>
      </c>
      <c r="BF234" s="129"/>
      <c r="BG234" s="129"/>
      <c r="BH234" s="129"/>
      <c r="BI234" s="129"/>
      <c r="BJ234" s="129"/>
      <c r="BK234" s="129"/>
      <c r="BL234" s="129"/>
      <c r="BM234" s="129"/>
      <c r="BN234" s="129"/>
      <c r="BO234" s="129"/>
      <c r="BP234" s="129"/>
      <c r="BQ234" s="129"/>
      <c r="BR234" s="129"/>
      <c r="BS234" s="129"/>
      <c r="BT234" s="129"/>
      <c r="BU234" s="129"/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/>
      <c r="CP234" s="129"/>
      <c r="CQ234" s="129"/>
      <c r="CR234" s="129"/>
      <c r="CS234" s="129" t="n">
        <f>COUNTIF(U234:CR234,"=√")</f>
        <v>1</v>
      </c>
      <c r="CT234" s="50"/>
      <c r="CU234" s="50"/>
    </row>
    <row r="235" s="50" customFormat="1" ht="16.5" customHeight="1">
      <c r="A235" s="129" t="n">
        <v>261</v>
      </c>
      <c r="B235" s="129" t="s">
        <v>607</v>
      </c>
      <c r="C235" s="129" t="s">
        <v>505</v>
      </c>
      <c r="D235" s="129" t="s">
        <v>608</v>
      </c>
      <c r="E235" s="129"/>
      <c r="F235" s="129"/>
      <c r="G235" s="129" t="s">
        <v>134</v>
      </c>
      <c r="H235" s="129" t="s">
        <v>463</v>
      </c>
      <c r="I235" s="131"/>
      <c r="J235" s="131"/>
      <c r="K235" s="129" t="s">
        <v>609</v>
      </c>
      <c r="L235" s="129" t="s">
        <v>610</v>
      </c>
      <c r="M235" s="129"/>
      <c r="N235" s="129"/>
      <c r="O235" s="129" t="n">
        <v>10</v>
      </c>
      <c r="P235" s="129"/>
      <c r="Q235" s="129"/>
      <c r="R235" s="129"/>
      <c r="S235" s="185"/>
      <c r="T235" s="129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  <c r="BK235" s="129"/>
      <c r="BL235" s="129"/>
      <c r="BM235" s="129"/>
      <c r="BN235" s="129"/>
      <c r="BO235" s="129"/>
      <c r="BP235" s="129"/>
      <c r="BQ235" s="129"/>
      <c r="BR235" s="129"/>
      <c r="BS235" s="129"/>
      <c r="BT235" s="12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 t="n">
        <f>COUNTIF(U235:CR235,"=√")</f>
        <v>0</v>
      </c>
      <c r="CT235" s="50"/>
      <c r="CU235" s="50"/>
    </row>
    <row r="236" s="50" customFormat="1" ht="16.5" customHeight="1">
      <c r="A236" s="129" t="n">
        <v>262</v>
      </c>
      <c r="B236" s="129" t="s">
        <v>607</v>
      </c>
      <c r="C236" s="137" t="s">
        <v>611</v>
      </c>
      <c r="D236" s="154" t="s">
        <v>586</v>
      </c>
      <c r="E236" s="154"/>
      <c r="F236" s="154"/>
      <c r="G236" s="154" t="s">
        <v>394</v>
      </c>
      <c r="H236" s="154" t="s">
        <v>463</v>
      </c>
      <c r="I236" s="131"/>
      <c r="J236" s="131"/>
      <c r="K236" s="150" t="s">
        <v>612</v>
      </c>
      <c r="L236" s="154" t="s">
        <v>613</v>
      </c>
      <c r="M236" s="129"/>
      <c r="N236" s="129"/>
      <c r="O236" s="129" t="n">
        <v>11</v>
      </c>
      <c r="P236" s="129"/>
      <c r="Q236" s="129"/>
      <c r="R236" s="129"/>
      <c r="S236" s="185"/>
      <c r="T236" s="129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  <c r="CD236" s="129"/>
      <c r="CE236" s="129"/>
      <c r="CF236" s="129"/>
      <c r="CG236" s="129"/>
      <c r="CH236" s="129"/>
      <c r="CI236" s="129"/>
      <c r="CJ236" s="129"/>
      <c r="CK236" s="129"/>
      <c r="CL236" s="129"/>
      <c r="CM236" s="129"/>
      <c r="CN236" s="129"/>
      <c r="CO236" s="129"/>
      <c r="CP236" s="129"/>
      <c r="CQ236" s="129"/>
      <c r="CR236" s="129"/>
      <c r="CS236" s="129" t="n">
        <f>COUNTIF(U236:CR236,"=√")</f>
        <v>0</v>
      </c>
      <c r="CT236" s="50"/>
      <c r="CU236" s="50"/>
    </row>
    <row r="237" s="50" customFormat="1" ht="16.5" customHeight="1">
      <c r="A237" s="129" t="n">
        <v>263</v>
      </c>
      <c r="B237" s="129" t="s">
        <v>607</v>
      </c>
      <c r="C237" s="137" t="s">
        <v>611</v>
      </c>
      <c r="D237" s="154" t="s">
        <v>614</v>
      </c>
      <c r="E237" s="154"/>
      <c r="F237" s="154"/>
      <c r="G237" s="154" t="s">
        <v>394</v>
      </c>
      <c r="H237" s="154" t="s">
        <v>463</v>
      </c>
      <c r="I237" s="131"/>
      <c r="J237" s="131"/>
      <c r="K237" s="150" t="s">
        <v>612</v>
      </c>
      <c r="L237" s="154" t="s">
        <v>615</v>
      </c>
      <c r="M237" s="129"/>
      <c r="N237" s="129"/>
      <c r="O237" s="129" t="n">
        <v>11</v>
      </c>
      <c r="P237" s="129"/>
      <c r="Q237" s="129"/>
      <c r="R237" s="129"/>
      <c r="S237" s="185"/>
      <c r="T237" s="129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129"/>
      <c r="BE237" s="129"/>
      <c r="BF237" s="129"/>
      <c r="BG237" s="129"/>
      <c r="BH237" s="129"/>
      <c r="BI237" s="129"/>
      <c r="BJ237" s="129"/>
      <c r="BK237" s="129"/>
      <c r="BL237" s="129"/>
      <c r="BM237" s="129"/>
      <c r="BN237" s="129"/>
      <c r="BO237" s="129"/>
      <c r="BP237" s="129"/>
      <c r="BQ237" s="129"/>
      <c r="BR237" s="129"/>
      <c r="BS237" s="129"/>
      <c r="BT237" s="129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 t="n">
        <f>COUNTIF(U237:CR237,"=√")</f>
        <v>0</v>
      </c>
      <c r="CT237" s="50"/>
      <c r="CU237" s="50"/>
    </row>
    <row r="238" s="50" customFormat="1" ht="16.5" customHeight="1">
      <c r="A238" s="129" t="n">
        <v>264</v>
      </c>
      <c r="B238" s="129" t="s">
        <v>607</v>
      </c>
      <c r="C238" s="137" t="s">
        <v>611</v>
      </c>
      <c r="D238" s="154" t="s">
        <v>616</v>
      </c>
      <c r="E238" s="154"/>
      <c r="F238" s="154"/>
      <c r="G238" s="154" t="s">
        <v>394</v>
      </c>
      <c r="H238" s="154" t="s">
        <v>463</v>
      </c>
      <c r="I238" s="131"/>
      <c r="J238" s="131"/>
      <c r="K238" s="150" t="s">
        <v>612</v>
      </c>
      <c r="L238" s="154" t="s">
        <v>617</v>
      </c>
      <c r="M238" s="129"/>
      <c r="N238" s="129"/>
      <c r="O238" s="129" t="n">
        <v>11</v>
      </c>
      <c r="P238" s="129"/>
      <c r="Q238" s="129"/>
      <c r="R238" s="129"/>
      <c r="S238" s="185"/>
      <c r="T238" s="129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 t="n">
        <f>COUNTIF(U238:CR238,"=√")</f>
        <v>0</v>
      </c>
      <c r="CT238" s="50"/>
      <c r="CU238" s="50"/>
    </row>
    <row r="239" s="50" customFormat="1" ht="16.5" customHeight="1">
      <c r="A239" s="129" t="n">
        <v>265</v>
      </c>
      <c r="B239" s="129" t="s">
        <v>607</v>
      </c>
      <c r="C239" s="137" t="s">
        <v>611</v>
      </c>
      <c r="D239" s="154" t="s">
        <v>618</v>
      </c>
      <c r="E239" s="154"/>
      <c r="F239" s="154"/>
      <c r="G239" s="154" t="s">
        <v>394</v>
      </c>
      <c r="H239" s="154" t="s">
        <v>463</v>
      </c>
      <c r="I239" s="131"/>
      <c r="J239" s="131"/>
      <c r="K239" s="150" t="s">
        <v>619</v>
      </c>
      <c r="L239" s="154" t="s">
        <v>620</v>
      </c>
      <c r="M239" s="129"/>
      <c r="N239" s="129"/>
      <c r="O239" s="129" t="n">
        <v>11</v>
      </c>
      <c r="P239" s="129"/>
      <c r="Q239" s="129"/>
      <c r="R239" s="129"/>
      <c r="S239" s="185"/>
      <c r="T239" s="129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 t="n">
        <f>COUNTIF(U239:CR239,"=√")</f>
        <v>0</v>
      </c>
      <c r="CT239" s="50"/>
      <c r="CU239" s="50"/>
    </row>
    <row r="240" s="50" customFormat="1" ht="16.5" customHeight="1">
      <c r="A240" s="129" t="n">
        <v>266</v>
      </c>
      <c r="B240" s="129" t="s">
        <v>607</v>
      </c>
      <c r="C240" s="137" t="s">
        <v>611</v>
      </c>
      <c r="D240" s="154" t="s">
        <v>621</v>
      </c>
      <c r="E240" s="154"/>
      <c r="F240" s="154"/>
      <c r="G240" s="154" t="s">
        <v>394</v>
      </c>
      <c r="H240" s="154" t="s">
        <v>463</v>
      </c>
      <c r="I240" s="131"/>
      <c r="J240" s="131"/>
      <c r="K240" s="150" t="s">
        <v>619</v>
      </c>
      <c r="L240" s="154" t="s">
        <v>622</v>
      </c>
      <c r="M240" s="129"/>
      <c r="N240" s="129"/>
      <c r="O240" s="129" t="n">
        <v>11</v>
      </c>
      <c r="P240" s="129"/>
      <c r="Q240" s="129"/>
      <c r="R240" s="129"/>
      <c r="S240" s="185"/>
      <c r="T240" s="129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 t="n">
        <f>COUNTIF(U240:CR240,"=√")</f>
        <v>0</v>
      </c>
      <c r="CT240" s="50"/>
      <c r="CU240" s="50"/>
    </row>
    <row r="241" s="50" customFormat="1" ht="16.5" customHeight="1">
      <c r="A241" s="129" t="n">
        <v>267</v>
      </c>
      <c r="B241" s="129" t="s">
        <v>607</v>
      </c>
      <c r="C241" s="137" t="s">
        <v>611</v>
      </c>
      <c r="D241" s="154" t="s">
        <v>623</v>
      </c>
      <c r="E241" s="154"/>
      <c r="F241" s="154"/>
      <c r="G241" s="154" t="s">
        <v>394</v>
      </c>
      <c r="H241" s="154" t="s">
        <v>463</v>
      </c>
      <c r="I241" s="131"/>
      <c r="J241" s="131"/>
      <c r="K241" s="150" t="s">
        <v>624</v>
      </c>
      <c r="L241" s="154" t="s">
        <v>625</v>
      </c>
      <c r="M241" s="129"/>
      <c r="N241" s="129"/>
      <c r="O241" s="129" t="n">
        <v>11</v>
      </c>
      <c r="P241" s="129"/>
      <c r="Q241" s="129"/>
      <c r="R241" s="129"/>
      <c r="S241" s="185"/>
      <c r="T241" s="129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 t="n">
        <f>COUNTIF(U241:CR241,"=√")</f>
        <v>0</v>
      </c>
      <c r="CT241" s="50"/>
      <c r="CU241" s="50"/>
    </row>
    <row r="242" s="50" customFormat="1" ht="16.5" customHeight="1">
      <c r="A242" s="129" t="n">
        <v>199</v>
      </c>
      <c r="B242" s="129" t="s">
        <v>607</v>
      </c>
      <c r="C242" s="137" t="s">
        <v>611</v>
      </c>
      <c r="D242" s="130" t="s">
        <v>626</v>
      </c>
      <c r="E242" s="129"/>
      <c r="F242" s="129"/>
      <c r="G242" s="129" t="s">
        <v>107</v>
      </c>
      <c r="H242" s="129" t="s">
        <v>463</v>
      </c>
      <c r="I242" s="131"/>
      <c r="J242" s="131"/>
      <c r="K242" s="44" t="s">
        <v>627</v>
      </c>
      <c r="L242" s="129" t="s">
        <v>628</v>
      </c>
      <c r="M242" s="129"/>
      <c r="N242" s="129"/>
      <c r="O242" s="129"/>
      <c r="P242" s="129"/>
      <c r="Q242" s="129"/>
      <c r="R242" s="129"/>
      <c r="S242" s="185"/>
      <c r="T242" s="129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 t="s">
        <v>113</v>
      </c>
      <c r="CR242" s="129"/>
      <c r="CS242" s="129" t="n">
        <f>COUNTIF(U242:CR242,"=√")</f>
        <v>1</v>
      </c>
      <c r="CT242" s="50"/>
      <c r="CU242" s="50"/>
    </row>
    <row r="243" s="50" customFormat="1" ht="16.5" customHeight="1">
      <c r="A243" s="129" t="n">
        <v>200</v>
      </c>
      <c r="B243" s="129" t="s">
        <v>607</v>
      </c>
      <c r="C243" s="137" t="s">
        <v>629</v>
      </c>
      <c r="D243" s="130" t="s">
        <v>590</v>
      </c>
      <c r="E243" s="129"/>
      <c r="F243" s="129" t="s">
        <v>107</v>
      </c>
      <c r="G243" s="129"/>
      <c r="H243" s="129" t="s">
        <v>463</v>
      </c>
      <c r="I243" s="131"/>
      <c r="J243" s="131"/>
      <c r="K243" s="130" t="s">
        <v>630</v>
      </c>
      <c r="L243" s="129" t="s">
        <v>631</v>
      </c>
      <c r="M243" s="129"/>
      <c r="N243" s="129"/>
      <c r="O243" s="62"/>
      <c r="P243" s="129"/>
      <c r="Q243" s="129"/>
      <c r="R243" s="129"/>
      <c r="S243" s="185"/>
      <c r="T243" s="129"/>
      <c r="U243" s="47" t="s">
        <v>113</v>
      </c>
      <c r="V243" s="47"/>
      <c r="W243" s="47" t="s">
        <v>113</v>
      </c>
      <c r="X243" s="47"/>
      <c r="Y243" s="47"/>
      <c r="Z243" s="47"/>
      <c r="AA243" s="47"/>
      <c r="AB243" s="47"/>
      <c r="AC243" s="47"/>
      <c r="AD243" s="47"/>
      <c r="AE243" s="47" t="s">
        <v>113</v>
      </c>
      <c r="AF243" s="47"/>
      <c r="AG243" s="47"/>
      <c r="AH243" s="47"/>
      <c r="AI243" s="47"/>
      <c r="AJ243" s="47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 t="n">
        <f>COUNTIF(U243:CR243,"=√")</f>
        <v>3</v>
      </c>
      <c r="CT243" s="50"/>
      <c r="CU243" s="50"/>
    </row>
    <row r="244" s="50" customFormat="1" ht="16.5" customHeight="1">
      <c r="A244" s="129" t="n">
        <v>268</v>
      </c>
      <c r="B244" s="129" t="s">
        <v>607</v>
      </c>
      <c r="C244" s="137" t="s">
        <v>629</v>
      </c>
      <c r="D244" s="154" t="s">
        <v>614</v>
      </c>
      <c r="E244" s="154"/>
      <c r="F244" s="154" t="s">
        <v>107</v>
      </c>
      <c r="G244" s="154" t="s">
        <v>507</v>
      </c>
      <c r="H244" s="154" t="s">
        <v>463</v>
      </c>
      <c r="I244" s="131"/>
      <c r="J244" s="131"/>
      <c r="K244" s="154" t="s">
        <v>632</v>
      </c>
      <c r="L244" s="129" t="s">
        <v>633</v>
      </c>
      <c r="M244" s="129"/>
      <c r="N244" s="129"/>
      <c r="O244" s="129" t="n">
        <v>11</v>
      </c>
      <c r="P244" s="129"/>
      <c r="Q244" s="129"/>
      <c r="R244" s="129"/>
      <c r="S244" s="185"/>
      <c r="T244" s="129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 t="n">
        <f>COUNTIF(U244:CR244,"=√")</f>
        <v>0</v>
      </c>
      <c r="CT244" s="50"/>
      <c r="CU244" s="50"/>
    </row>
    <row r="245" s="50" customFormat="1" ht="16.5" customHeight="1">
      <c r="A245" s="129" t="n">
        <v>269</v>
      </c>
      <c r="B245" s="129" t="s">
        <v>607</v>
      </c>
      <c r="C245" s="137" t="s">
        <v>629</v>
      </c>
      <c r="D245" s="154" t="s">
        <v>616</v>
      </c>
      <c r="E245" s="154"/>
      <c r="F245" s="154" t="s">
        <v>107</v>
      </c>
      <c r="G245" s="154" t="s">
        <v>507</v>
      </c>
      <c r="H245" s="154" t="s">
        <v>463</v>
      </c>
      <c r="I245" s="131"/>
      <c r="J245" s="131"/>
      <c r="K245" s="154" t="s">
        <v>632</v>
      </c>
      <c r="L245" s="129" t="s">
        <v>634</v>
      </c>
      <c r="M245" s="129"/>
      <c r="N245" s="129"/>
      <c r="O245" s="129" t="n">
        <v>11</v>
      </c>
      <c r="P245" s="129"/>
      <c r="Q245" s="129"/>
      <c r="R245" s="129"/>
      <c r="S245" s="185"/>
      <c r="T245" s="129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 t="n">
        <f>COUNTIF(U245:CR245,"=√")</f>
        <v>0</v>
      </c>
      <c r="CT245" s="50"/>
      <c r="CU245" s="50"/>
    </row>
    <row r="246" s="50" customFormat="1" ht="16.5" customHeight="1">
      <c r="A246" s="129" t="n">
        <v>270</v>
      </c>
      <c r="B246" s="129" t="s">
        <v>607</v>
      </c>
      <c r="C246" s="137" t="s">
        <v>629</v>
      </c>
      <c r="D246" s="154" t="s">
        <v>623</v>
      </c>
      <c r="E246" s="154"/>
      <c r="F246" s="154" t="s">
        <v>107</v>
      </c>
      <c r="G246" s="154" t="s">
        <v>507</v>
      </c>
      <c r="H246" s="154" t="s">
        <v>463</v>
      </c>
      <c r="I246" s="131"/>
      <c r="J246" s="131"/>
      <c r="K246" s="154" t="s">
        <v>632</v>
      </c>
      <c r="L246" s="129" t="s">
        <v>635</v>
      </c>
      <c r="M246" s="129"/>
      <c r="N246" s="129"/>
      <c r="O246" s="129" t="n">
        <v>11</v>
      </c>
      <c r="P246" s="129"/>
      <c r="Q246" s="129"/>
      <c r="R246" s="129"/>
      <c r="S246" s="185"/>
      <c r="T246" s="129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 t="n">
        <f>COUNTIF(U246:CR246,"=√")</f>
        <v>0</v>
      </c>
      <c r="CT246" s="50"/>
      <c r="CU246" s="50"/>
    </row>
    <row r="247" s="50" customFormat="1" ht="16.5" customHeight="1">
      <c r="A247" s="129" t="n">
        <v>201</v>
      </c>
      <c r="B247" s="129" t="s">
        <v>636</v>
      </c>
      <c r="C247" s="129" t="s">
        <v>637</v>
      </c>
      <c r="D247" s="134" t="s">
        <v>638</v>
      </c>
      <c r="E247" s="129" t="s">
        <v>106</v>
      </c>
      <c r="F247" s="129"/>
      <c r="G247" s="129" t="s">
        <v>218</v>
      </c>
      <c r="H247" s="129" t="s">
        <v>122</v>
      </c>
      <c r="I247" s="131"/>
      <c r="J247" s="131" t="n">
        <v>12036378</v>
      </c>
      <c r="K247" s="129"/>
      <c r="L247" s="134" t="s">
        <v>639</v>
      </c>
      <c r="M247" s="129"/>
      <c r="N247" s="129"/>
      <c r="O247" s="129" t="n">
        <v>10</v>
      </c>
      <c r="P247" s="129"/>
      <c r="Q247" s="129"/>
      <c r="R247" s="129"/>
      <c r="S247" s="185" t="s">
        <v>137</v>
      </c>
      <c r="T247" s="129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 t="s">
        <v>113</v>
      </c>
      <c r="BE247" s="129" t="s">
        <v>114</v>
      </c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 t="n">
        <f>COUNTIF(U247:CR247,"=√")</f>
        <v>1</v>
      </c>
      <c r="CT247" s="50"/>
      <c r="CU247" s="50"/>
    </row>
    <row r="248" s="50" customFormat="1" ht="16.5" customHeight="1">
      <c r="A248" s="129" t="n">
        <v>202</v>
      </c>
      <c r="B248" s="129" t="s">
        <v>636</v>
      </c>
      <c r="C248" s="129" t="s">
        <v>637</v>
      </c>
      <c r="D248" s="134" t="s">
        <v>640</v>
      </c>
      <c r="E248" s="129" t="s">
        <v>106</v>
      </c>
      <c r="F248" s="129"/>
      <c r="G248" s="129" t="s">
        <v>218</v>
      </c>
      <c r="H248" s="129" t="s">
        <v>122</v>
      </c>
      <c r="I248" s="131"/>
      <c r="J248" s="135" t="n">
        <v>12036380</v>
      </c>
      <c r="K248" s="129"/>
      <c r="L248" s="134" t="s">
        <v>641</v>
      </c>
      <c r="M248" s="129"/>
      <c r="N248" s="129"/>
      <c r="O248" s="129" t="n">
        <v>10</v>
      </c>
      <c r="P248" s="129"/>
      <c r="Q248" s="129"/>
      <c r="R248" s="129"/>
      <c r="S248" s="185" t="s">
        <v>137</v>
      </c>
      <c r="T248" s="129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129" t="s">
        <v>113</v>
      </c>
      <c r="BE248" s="129" t="s">
        <v>114</v>
      </c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129"/>
      <c r="CA248" s="129"/>
      <c r="CB248" s="129"/>
      <c r="CC248" s="129"/>
      <c r="CD248" s="129"/>
      <c r="CE248" s="129"/>
      <c r="CF248" s="129"/>
      <c r="CG248" s="129"/>
      <c r="CH248" s="129"/>
      <c r="CI248" s="129"/>
      <c r="CJ248" s="129"/>
      <c r="CK248" s="129"/>
      <c r="CL248" s="129"/>
      <c r="CM248" s="129"/>
      <c r="CN248" s="129"/>
      <c r="CO248" s="129"/>
      <c r="CP248" s="129"/>
      <c r="CQ248" s="129"/>
      <c r="CR248" s="129"/>
      <c r="CS248" s="129" t="n">
        <f>COUNTIF(U248:CR248,"=√")</f>
        <v>1</v>
      </c>
      <c r="CT248" s="50"/>
      <c r="CU248" s="50"/>
    </row>
    <row r="249" s="50" customFormat="1" ht="16.5" customHeight="1">
      <c r="A249" s="129" t="n">
        <v>203</v>
      </c>
      <c r="B249" s="129" t="s">
        <v>265</v>
      </c>
      <c r="C249" s="129" t="s">
        <v>324</v>
      </c>
      <c r="D249" s="134" t="s">
        <v>642</v>
      </c>
      <c r="E249" s="129" t="s">
        <v>341</v>
      </c>
      <c r="F249" s="129"/>
      <c r="G249" s="129" t="s">
        <v>218</v>
      </c>
      <c r="H249" s="129" t="s">
        <v>122</v>
      </c>
      <c r="I249" s="131"/>
      <c r="J249" s="131" t="n">
        <v>12036383</v>
      </c>
      <c r="K249" s="129"/>
      <c r="L249" s="134" t="s">
        <v>642</v>
      </c>
      <c r="M249" s="129"/>
      <c r="N249" s="129"/>
      <c r="O249" s="129" t="n">
        <v>4</v>
      </c>
      <c r="P249" s="129"/>
      <c r="Q249" s="129"/>
      <c r="R249" s="129"/>
      <c r="S249" s="185" t="s">
        <v>137</v>
      </c>
      <c r="T249" s="129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129" t="s">
        <v>113</v>
      </c>
      <c r="BE249" s="129" t="s">
        <v>114</v>
      </c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129"/>
      <c r="CC249" s="129"/>
      <c r="CD249" s="129"/>
      <c r="CE249" s="129"/>
      <c r="CF249" s="129"/>
      <c r="CG249" s="129"/>
      <c r="CH249" s="129"/>
      <c r="CI249" s="129"/>
      <c r="CJ249" s="129"/>
      <c r="CK249" s="129"/>
      <c r="CL249" s="129"/>
      <c r="CM249" s="129"/>
      <c r="CN249" s="129"/>
      <c r="CO249" s="129"/>
      <c r="CP249" s="129"/>
      <c r="CQ249" s="129"/>
      <c r="CR249" s="129"/>
      <c r="CS249" s="129" t="n">
        <f>COUNTIF(U249:CR249,"=√")</f>
        <v>1</v>
      </c>
      <c r="CT249" s="50"/>
      <c r="CU249" s="50"/>
    </row>
    <row r="250" s="50" customFormat="1" ht="16.5" customHeight="1">
      <c r="A250" s="129" t="n">
        <v>204</v>
      </c>
      <c r="B250" s="129" t="s">
        <v>636</v>
      </c>
      <c r="C250" s="129" t="s">
        <v>637</v>
      </c>
      <c r="D250" s="134" t="s">
        <v>643</v>
      </c>
      <c r="E250" s="129" t="s">
        <v>341</v>
      </c>
      <c r="F250" s="129"/>
      <c r="G250" s="129" t="s">
        <v>218</v>
      </c>
      <c r="H250" s="129" t="s">
        <v>122</v>
      </c>
      <c r="I250" s="131"/>
      <c r="J250" s="131" t="n">
        <v>12036384</v>
      </c>
      <c r="K250" s="129"/>
      <c r="L250" s="134" t="s">
        <v>643</v>
      </c>
      <c r="M250" s="129"/>
      <c r="N250" s="129"/>
      <c r="O250" s="129" t="n">
        <v>4</v>
      </c>
      <c r="P250" s="129"/>
      <c r="Q250" s="129"/>
      <c r="R250" s="129"/>
      <c r="S250" s="185" t="s">
        <v>137</v>
      </c>
      <c r="T250" s="129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 t="s">
        <v>113</v>
      </c>
      <c r="BE250" s="129" t="s">
        <v>114</v>
      </c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129"/>
      <c r="CA250" s="129"/>
      <c r="CB250" s="129"/>
      <c r="CC250" s="129"/>
      <c r="CD250" s="129"/>
      <c r="CE250" s="129"/>
      <c r="CF250" s="129"/>
      <c r="CG250" s="129"/>
      <c r="CH250" s="129"/>
      <c r="CI250" s="129"/>
      <c r="CJ250" s="129"/>
      <c r="CK250" s="129"/>
      <c r="CL250" s="129"/>
      <c r="CM250" s="129"/>
      <c r="CN250" s="129"/>
      <c r="CO250" s="129"/>
      <c r="CP250" s="129"/>
      <c r="CQ250" s="129"/>
      <c r="CR250" s="129"/>
      <c r="CS250" s="129" t="n">
        <f>COUNTIF(U250:CR250,"=√")</f>
        <v>1</v>
      </c>
      <c r="CT250" s="50"/>
      <c r="CU250" s="50"/>
    </row>
    <row r="251" s="50" customFormat="1" ht="16.5" customHeight="1">
      <c r="A251" s="129" t="n">
        <v>205</v>
      </c>
      <c r="B251" s="129" t="s">
        <v>636</v>
      </c>
      <c r="C251" s="129" t="s">
        <v>644</v>
      </c>
      <c r="D251" s="129"/>
      <c r="E251" s="129" t="s">
        <v>106</v>
      </c>
      <c r="F251" s="129" t="s">
        <v>107</v>
      </c>
      <c r="G251" s="129" t="s">
        <v>107</v>
      </c>
      <c r="H251" s="129" t="s">
        <v>178</v>
      </c>
      <c r="I251" s="131"/>
      <c r="J251" s="131"/>
      <c r="K251" s="129"/>
      <c r="L251" s="129" t="s">
        <v>645</v>
      </c>
      <c r="M251" s="129"/>
      <c r="N251" s="129"/>
      <c r="O251" s="62"/>
      <c r="P251" s="62" t="n">
        <v>1</v>
      </c>
      <c r="Q251" s="129"/>
      <c r="R251" s="129"/>
      <c r="S251" s="185"/>
      <c r="T251" s="129"/>
      <c r="U251" s="47" t="s">
        <v>113</v>
      </c>
      <c r="V251" s="47"/>
      <c r="W251" s="47" t="s">
        <v>113</v>
      </c>
      <c r="X251" s="47" t="s">
        <v>113</v>
      </c>
      <c r="Y251" s="47"/>
      <c r="Z251" s="47" t="s">
        <v>113</v>
      </c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/>
      <c r="BU251" s="129"/>
      <c r="BV251" s="129"/>
      <c r="BW251" s="129"/>
      <c r="BX251" s="129"/>
      <c r="BY251" s="129"/>
      <c r="BZ251" s="129"/>
      <c r="CA251" s="129"/>
      <c r="CB251" s="129"/>
      <c r="CC251" s="129"/>
      <c r="CD251" s="129"/>
      <c r="CE251" s="129"/>
      <c r="CF251" s="129"/>
      <c r="CG251" s="129"/>
      <c r="CH251" s="129"/>
      <c r="CI251" s="129"/>
      <c r="CJ251" s="129"/>
      <c r="CK251" s="129"/>
      <c r="CL251" s="129"/>
      <c r="CM251" s="129"/>
      <c r="CN251" s="129"/>
      <c r="CO251" s="129"/>
      <c r="CP251" s="129"/>
      <c r="CQ251" s="129"/>
      <c r="CR251" s="129"/>
      <c r="CS251" s="129" t="n">
        <f>COUNTIF(U251:CR251,"=√")</f>
        <v>4</v>
      </c>
      <c r="CT251" s="50"/>
      <c r="CU251" s="50"/>
    </row>
    <row r="252" s="50" customFormat="1" ht="16.5" customHeight="1">
      <c r="A252" s="129" t="n">
        <v>206</v>
      </c>
      <c r="B252" s="129" t="s">
        <v>636</v>
      </c>
      <c r="C252" s="129" t="s">
        <v>646</v>
      </c>
      <c r="D252" s="129" t="s">
        <v>647</v>
      </c>
      <c r="E252" s="129" t="s">
        <v>106</v>
      </c>
      <c r="F252" s="129" t="s">
        <v>116</v>
      </c>
      <c r="G252" s="129" t="s">
        <v>107</v>
      </c>
      <c r="H252" s="129" t="s">
        <v>178</v>
      </c>
      <c r="I252" s="131"/>
      <c r="J252" s="131"/>
      <c r="K252" s="129"/>
      <c r="L252" s="129"/>
      <c r="M252" s="134"/>
      <c r="N252" s="129"/>
      <c r="O252" s="62"/>
      <c r="P252" s="62" t="n">
        <v>1</v>
      </c>
      <c r="Q252" s="129"/>
      <c r="R252" s="129"/>
      <c r="S252" s="185"/>
      <c r="T252" s="129" t="s">
        <v>120</v>
      </c>
      <c r="U252" s="47" t="s">
        <v>648</v>
      </c>
      <c r="V252" s="47" t="s">
        <v>113</v>
      </c>
      <c r="W252" s="47" t="s">
        <v>648</v>
      </c>
      <c r="X252" s="47" t="s">
        <v>648</v>
      </c>
      <c r="Y252" s="47"/>
      <c r="Z252" s="47" t="s">
        <v>648</v>
      </c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129"/>
      <c r="BE252" s="129"/>
      <c r="BF252" s="129"/>
      <c r="BG252" s="129"/>
      <c r="BH252" s="129"/>
      <c r="BI252" s="129"/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29"/>
      <c r="BU252" s="129"/>
      <c r="BV252" s="129"/>
      <c r="BW252" s="129"/>
      <c r="BX252" s="129"/>
      <c r="BY252" s="129"/>
      <c r="BZ252" s="129"/>
      <c r="CA252" s="129"/>
      <c r="CB252" s="129"/>
      <c r="CC252" s="129"/>
      <c r="CD252" s="129"/>
      <c r="CE252" s="129"/>
      <c r="CF252" s="129"/>
      <c r="CG252" s="129"/>
      <c r="CH252" s="129"/>
      <c r="CI252" s="129"/>
      <c r="CJ252" s="129"/>
      <c r="CK252" s="129"/>
      <c r="CL252" s="129"/>
      <c r="CM252" s="129"/>
      <c r="CN252" s="129"/>
      <c r="CO252" s="129"/>
      <c r="CP252" s="129"/>
      <c r="CQ252" s="129"/>
      <c r="CR252" s="129"/>
      <c r="CS252" s="129" t="n">
        <f>COUNTIF(U252:CR252,"=√")</f>
        <v>1</v>
      </c>
      <c r="CT252" s="50"/>
      <c r="CU252" s="50"/>
    </row>
    <row r="253" s="50" customFormat="1" ht="16.5" customHeight="1">
      <c r="A253" s="129" t="n">
        <v>207</v>
      </c>
      <c r="B253" s="129" t="s">
        <v>636</v>
      </c>
      <c r="C253" s="129" t="s">
        <v>646</v>
      </c>
      <c r="D253" s="129" t="s">
        <v>649</v>
      </c>
      <c r="E253" s="129" t="s">
        <v>106</v>
      </c>
      <c r="F253" s="129" t="s">
        <v>107</v>
      </c>
      <c r="G253" s="129" t="s">
        <v>107</v>
      </c>
      <c r="H253" s="129" t="s">
        <v>178</v>
      </c>
      <c r="I253" s="131"/>
      <c r="J253" s="131"/>
      <c r="K253" s="129"/>
      <c r="L253" s="129"/>
      <c r="M253" s="134"/>
      <c r="N253" s="129"/>
      <c r="O253" s="62"/>
      <c r="P253" s="62" t="n">
        <v>1</v>
      </c>
      <c r="Q253" s="129"/>
      <c r="R253" s="129"/>
      <c r="S253" s="185"/>
      <c r="T253" s="129" t="s">
        <v>120</v>
      </c>
      <c r="U253" s="47" t="s">
        <v>648</v>
      </c>
      <c r="V253" s="47" t="s">
        <v>113</v>
      </c>
      <c r="W253" s="47" t="s">
        <v>648</v>
      </c>
      <c r="X253" s="47" t="s">
        <v>648</v>
      </c>
      <c r="Y253" s="47"/>
      <c r="Z253" s="47" t="s">
        <v>648</v>
      </c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129"/>
      <c r="BE253" s="129"/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29"/>
      <c r="BU253" s="129"/>
      <c r="BV253" s="129"/>
      <c r="BW253" s="129"/>
      <c r="BX253" s="129"/>
      <c r="BY253" s="129"/>
      <c r="BZ253" s="129"/>
      <c r="CA253" s="129"/>
      <c r="CB253" s="129"/>
      <c r="CC253" s="129"/>
      <c r="CD253" s="129"/>
      <c r="CE253" s="129"/>
      <c r="CF253" s="129"/>
      <c r="CG253" s="129"/>
      <c r="CH253" s="129"/>
      <c r="CI253" s="129"/>
      <c r="CJ253" s="129"/>
      <c r="CK253" s="129"/>
      <c r="CL253" s="129"/>
      <c r="CM253" s="129"/>
      <c r="CN253" s="129"/>
      <c r="CO253" s="129"/>
      <c r="CP253" s="129"/>
      <c r="CQ253" s="129"/>
      <c r="CR253" s="129"/>
      <c r="CS253" s="129" t="n">
        <f>COUNTIF(U253:CR253,"=√")</f>
        <v>1</v>
      </c>
      <c r="CT253" s="50"/>
      <c r="CU253" s="50"/>
    </row>
    <row r="254" s="50" customFormat="1" ht="16.5" customHeight="1">
      <c r="A254" s="129" t="n">
        <v>208</v>
      </c>
      <c r="B254" s="129" t="s">
        <v>636</v>
      </c>
      <c r="C254" s="129" t="s">
        <v>646</v>
      </c>
      <c r="D254" s="129" t="s">
        <v>650</v>
      </c>
      <c r="E254" s="129" t="s">
        <v>106</v>
      </c>
      <c r="F254" s="129" t="s">
        <v>116</v>
      </c>
      <c r="G254" s="129"/>
      <c r="H254" s="129" t="s">
        <v>135</v>
      </c>
      <c r="I254" s="131"/>
      <c r="J254" s="131" t="n">
        <v>12036411</v>
      </c>
      <c r="K254" s="129"/>
      <c r="L254" s="129" t="s">
        <v>651</v>
      </c>
      <c r="M254" s="134" t="s">
        <v>652</v>
      </c>
      <c r="N254" s="129"/>
      <c r="O254" s="62" t="n">
        <v>8</v>
      </c>
      <c r="P254" s="62"/>
      <c r="Q254" s="62"/>
      <c r="R254" s="62"/>
      <c r="S254" s="184"/>
      <c r="T254" s="62" t="s">
        <v>120</v>
      </c>
      <c r="U254" s="47" t="s">
        <v>648</v>
      </c>
      <c r="V254" s="47" t="s">
        <v>113</v>
      </c>
      <c r="W254" s="47" t="s">
        <v>648</v>
      </c>
      <c r="X254" s="47" t="s">
        <v>648</v>
      </c>
      <c r="Y254" s="47"/>
      <c r="Z254" s="47" t="s">
        <v>648</v>
      </c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129" t="s">
        <v>113</v>
      </c>
      <c r="BE254" s="129" t="s">
        <v>596</v>
      </c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29"/>
      <c r="BU254" s="129"/>
      <c r="BV254" s="129"/>
      <c r="BW254" s="129"/>
      <c r="BX254" s="129"/>
      <c r="BY254" s="129"/>
      <c r="BZ254" s="129"/>
      <c r="CA254" s="129"/>
      <c r="CB254" s="129"/>
      <c r="CC254" s="129"/>
      <c r="CD254" s="129"/>
      <c r="CE254" s="129"/>
      <c r="CF254" s="129"/>
      <c r="CG254" s="129"/>
      <c r="CH254" s="129"/>
      <c r="CI254" s="129"/>
      <c r="CJ254" s="129"/>
      <c r="CK254" s="129"/>
      <c r="CL254" s="129"/>
      <c r="CM254" s="129"/>
      <c r="CN254" s="129"/>
      <c r="CO254" s="129"/>
      <c r="CP254" s="129"/>
      <c r="CQ254" s="129"/>
      <c r="CR254" s="129"/>
      <c r="CS254" s="129" t="n">
        <f>COUNTIF(U254:CR254,"=√")</f>
        <v>2</v>
      </c>
      <c r="CT254" s="50"/>
      <c r="CU254" s="50"/>
    </row>
    <row r="255" s="50" customFormat="1" ht="16.5" customHeight="1">
      <c r="A255" s="129" t="n">
        <v>209</v>
      </c>
      <c r="B255" s="129" t="s">
        <v>636</v>
      </c>
      <c r="C255" s="129" t="s">
        <v>646</v>
      </c>
      <c r="D255" s="157" t="s">
        <v>653</v>
      </c>
      <c r="E255" s="129" t="s">
        <v>106</v>
      </c>
      <c r="F255" s="129" t="s">
        <v>116</v>
      </c>
      <c r="G255" s="129"/>
      <c r="H255" s="129" t="s">
        <v>178</v>
      </c>
      <c r="I255" s="131"/>
      <c r="J255" s="131"/>
      <c r="K255" s="129"/>
      <c r="L255" s="129" t="s">
        <v>654</v>
      </c>
      <c r="M255" s="129"/>
      <c r="N255" s="129"/>
      <c r="O255" s="62"/>
      <c r="P255" s="62" t="n">
        <v>1</v>
      </c>
      <c r="Q255" s="129"/>
      <c r="R255" s="129"/>
      <c r="S255" s="185"/>
      <c r="T255" s="129" t="s">
        <v>120</v>
      </c>
      <c r="U255" s="47" t="s">
        <v>648</v>
      </c>
      <c r="V255" s="47" t="s">
        <v>113</v>
      </c>
      <c r="W255" s="47" t="s">
        <v>648</v>
      </c>
      <c r="X255" s="47" t="s">
        <v>648</v>
      </c>
      <c r="Y255" s="47"/>
      <c r="Z255" s="47" t="s">
        <v>648</v>
      </c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129"/>
      <c r="BE255" s="129"/>
      <c r="BF255" s="129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  <c r="CD255" s="129"/>
      <c r="CE255" s="129"/>
      <c r="CF255" s="129"/>
      <c r="CG255" s="129"/>
      <c r="CH255" s="129"/>
      <c r="CI255" s="129"/>
      <c r="CJ255" s="129"/>
      <c r="CK255" s="129"/>
      <c r="CL255" s="129"/>
      <c r="CM255" s="129"/>
      <c r="CN255" s="129"/>
      <c r="CO255" s="129"/>
      <c r="CP255" s="129"/>
      <c r="CQ255" s="129"/>
      <c r="CR255" s="129"/>
      <c r="CS255" s="129" t="n">
        <f>COUNTIF(U255:CR255,"=√")</f>
        <v>1</v>
      </c>
      <c r="CT255" s="50"/>
      <c r="CU255" s="50"/>
    </row>
    <row r="256" s="50" customFormat="1" ht="16.5" customHeight="1">
      <c r="A256" s="129" t="n">
        <v>210</v>
      </c>
      <c r="B256" s="129" t="s">
        <v>636</v>
      </c>
      <c r="C256" s="129" t="s">
        <v>646</v>
      </c>
      <c r="D256" s="129" t="s">
        <v>655</v>
      </c>
      <c r="E256" s="129" t="s">
        <v>106</v>
      </c>
      <c r="F256" s="129" t="s">
        <v>116</v>
      </c>
      <c r="G256" s="129"/>
      <c r="H256" s="129" t="s">
        <v>178</v>
      </c>
      <c r="I256" s="131"/>
      <c r="J256" s="131"/>
      <c r="K256" s="129"/>
      <c r="L256" s="129" t="s">
        <v>655</v>
      </c>
      <c r="M256" s="129"/>
      <c r="N256" s="129"/>
      <c r="O256" s="62"/>
      <c r="P256" s="62" t="n">
        <v>1</v>
      </c>
      <c r="Q256" s="129"/>
      <c r="R256" s="129"/>
      <c r="S256" s="185"/>
      <c r="T256" s="129" t="s">
        <v>120</v>
      </c>
      <c r="U256" s="47" t="s">
        <v>648</v>
      </c>
      <c r="V256" s="47" t="s">
        <v>113</v>
      </c>
      <c r="W256" s="47" t="s">
        <v>648</v>
      </c>
      <c r="X256" s="47" t="s">
        <v>648</v>
      </c>
      <c r="Y256" s="47"/>
      <c r="Z256" s="47" t="s">
        <v>648</v>
      </c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  <c r="CD256" s="129"/>
      <c r="CE256" s="129"/>
      <c r="CF256" s="129"/>
      <c r="CG256" s="129"/>
      <c r="CH256" s="129"/>
      <c r="CI256" s="129"/>
      <c r="CJ256" s="129"/>
      <c r="CK256" s="129"/>
      <c r="CL256" s="129"/>
      <c r="CM256" s="129"/>
      <c r="CN256" s="129"/>
      <c r="CO256" s="129"/>
      <c r="CP256" s="129"/>
      <c r="CQ256" s="129"/>
      <c r="CR256" s="129"/>
      <c r="CS256" s="129" t="n">
        <f>COUNTIF(U256:CR256,"=√")</f>
        <v>1</v>
      </c>
      <c r="CT256" s="50"/>
      <c r="CU256" s="50"/>
    </row>
    <row r="257" s="50" customFormat="1" ht="16.5" customHeight="1">
      <c r="A257" s="129" t="n">
        <v>211</v>
      </c>
      <c r="B257" s="129" t="s">
        <v>636</v>
      </c>
      <c r="C257" s="129" t="s">
        <v>646</v>
      </c>
      <c r="D257" s="129" t="s">
        <v>656</v>
      </c>
      <c r="E257" s="129" t="s">
        <v>106</v>
      </c>
      <c r="F257" s="129" t="s">
        <v>116</v>
      </c>
      <c r="G257" s="129"/>
      <c r="H257" s="129" t="s">
        <v>178</v>
      </c>
      <c r="I257" s="131"/>
      <c r="J257" s="131"/>
      <c r="K257" s="129"/>
      <c r="L257" s="129" t="s">
        <v>656</v>
      </c>
      <c r="M257" s="129"/>
      <c r="N257" s="129"/>
      <c r="O257" s="62"/>
      <c r="P257" s="62" t="n">
        <v>1</v>
      </c>
      <c r="Q257" s="129"/>
      <c r="R257" s="129"/>
      <c r="S257" s="185"/>
      <c r="T257" s="129" t="s">
        <v>120</v>
      </c>
      <c r="U257" s="47" t="s">
        <v>648</v>
      </c>
      <c r="V257" s="47" t="s">
        <v>113</v>
      </c>
      <c r="W257" s="47" t="s">
        <v>648</v>
      </c>
      <c r="X257" s="47" t="s">
        <v>648</v>
      </c>
      <c r="Y257" s="47"/>
      <c r="Z257" s="47" t="s">
        <v>648</v>
      </c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  <c r="CE257" s="129"/>
      <c r="CF257" s="129"/>
      <c r="CG257" s="129"/>
      <c r="CH257" s="129"/>
      <c r="CI257" s="129"/>
      <c r="CJ257" s="129"/>
      <c r="CK257" s="129"/>
      <c r="CL257" s="129"/>
      <c r="CM257" s="129"/>
      <c r="CN257" s="129"/>
      <c r="CO257" s="129"/>
      <c r="CP257" s="129"/>
      <c r="CQ257" s="129"/>
      <c r="CR257" s="129"/>
      <c r="CS257" s="129" t="n">
        <f>COUNTIF(U257:CR257,"=√")</f>
        <v>1</v>
      </c>
      <c r="CT257" s="50"/>
      <c r="CU257" s="50"/>
    </row>
    <row r="258" s="125" customFormat="1" ht="16.5" customHeight="1">
      <c r="A258" s="129" t="n">
        <v>212</v>
      </c>
      <c r="B258" s="129" t="s">
        <v>636</v>
      </c>
      <c r="C258" s="129" t="s">
        <v>646</v>
      </c>
      <c r="D258" s="134" t="s">
        <v>657</v>
      </c>
      <c r="E258" s="129" t="s">
        <v>106</v>
      </c>
      <c r="F258" s="129" t="s">
        <v>107</v>
      </c>
      <c r="G258" s="129"/>
      <c r="H258" s="129" t="s">
        <v>178</v>
      </c>
      <c r="I258" s="131"/>
      <c r="J258" s="131"/>
      <c r="K258" s="129"/>
      <c r="L258" s="134"/>
      <c r="M258" s="129"/>
      <c r="N258" s="129"/>
      <c r="O258" s="62"/>
      <c r="P258" s="62" t="n">
        <v>1</v>
      </c>
      <c r="Q258" s="129"/>
      <c r="R258" s="129"/>
      <c r="S258" s="185"/>
      <c r="T258" s="129" t="s">
        <v>120</v>
      </c>
      <c r="U258" s="47" t="s">
        <v>648</v>
      </c>
      <c r="V258" s="47" t="s">
        <v>113</v>
      </c>
      <c r="W258" s="47" t="s">
        <v>648</v>
      </c>
      <c r="X258" s="47" t="s">
        <v>648</v>
      </c>
      <c r="Y258" s="47"/>
      <c r="Z258" s="47" t="s">
        <v>648</v>
      </c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129"/>
      <c r="BE258" s="129"/>
      <c r="BF258" s="129"/>
      <c r="BG258" s="129"/>
      <c r="BH258" s="129"/>
      <c r="BI258" s="129"/>
      <c r="BJ258" s="129"/>
      <c r="BK258" s="129"/>
      <c r="BL258" s="129"/>
      <c r="BM258" s="129"/>
      <c r="BN258" s="129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  <c r="CD258" s="129"/>
      <c r="CE258" s="129"/>
      <c r="CF258" s="129"/>
      <c r="CG258" s="129"/>
      <c r="CH258" s="129"/>
      <c r="CI258" s="129"/>
      <c r="CJ258" s="129"/>
      <c r="CK258" s="129"/>
      <c r="CL258" s="129"/>
      <c r="CM258" s="129"/>
      <c r="CN258" s="129"/>
      <c r="CO258" s="129"/>
      <c r="CP258" s="129"/>
      <c r="CQ258" s="129"/>
      <c r="CR258" s="129"/>
      <c r="CS258" s="129" t="n">
        <f>COUNTIF(U258:CR258,"=√")</f>
        <v>1</v>
      </c>
      <c r="CT258" s="50"/>
      <c r="CU258" s="50"/>
    </row>
    <row r="259" s="122" customFormat="1" ht="17.25" customHeight="1">
      <c r="A259" s="129" t="n">
        <v>213</v>
      </c>
      <c r="B259" s="129" t="s">
        <v>636</v>
      </c>
      <c r="C259" s="129" t="s">
        <v>646</v>
      </c>
      <c r="D259" s="134" t="s">
        <v>658</v>
      </c>
      <c r="E259" s="129" t="s">
        <v>106</v>
      </c>
      <c r="F259" s="129"/>
      <c r="G259" s="129" t="s">
        <v>107</v>
      </c>
      <c r="H259" s="129" t="s">
        <v>122</v>
      </c>
      <c r="I259" s="131"/>
      <c r="J259" s="131" t="n">
        <v>12036364</v>
      </c>
      <c r="K259" s="129"/>
      <c r="L259" s="134" t="s">
        <v>658</v>
      </c>
      <c r="M259" s="129"/>
      <c r="N259" s="129"/>
      <c r="O259" s="62" t="n">
        <v>2</v>
      </c>
      <c r="P259" s="62"/>
      <c r="Q259" s="62"/>
      <c r="R259" s="62"/>
      <c r="S259" s="184"/>
      <c r="T259" s="62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129"/>
      <c r="AL259" s="129"/>
      <c r="AM259" s="129"/>
      <c r="AN259" s="129"/>
      <c r="AO259" s="129"/>
      <c r="AP259" s="129"/>
      <c r="AQ259" s="129"/>
      <c r="AR259" s="129" t="s">
        <v>113</v>
      </c>
      <c r="AS259" s="129" t="s">
        <v>120</v>
      </c>
      <c r="AT259" s="129"/>
      <c r="AU259" s="129"/>
      <c r="AV259" s="129"/>
      <c r="AW259" s="129" t="s">
        <v>113</v>
      </c>
      <c r="AX259" s="129" t="s">
        <v>113</v>
      </c>
      <c r="AY259" s="129" t="s">
        <v>659</v>
      </c>
      <c r="AZ259" s="129"/>
      <c r="BA259" s="129"/>
      <c r="BB259" s="129"/>
      <c r="BC259" s="129"/>
      <c r="BD259" s="129" t="s">
        <v>113</v>
      </c>
      <c r="BE259" s="129" t="s">
        <v>120</v>
      </c>
      <c r="BF259" s="129"/>
      <c r="BG259" s="129" t="s">
        <v>113</v>
      </c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 t="s">
        <v>113</v>
      </c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 t="n">
        <f>COUNTIF(U259:CR259,"=√")</f>
        <v>6</v>
      </c>
      <c r="CT259" s="50"/>
      <c r="CU259" s="50"/>
    </row>
    <row r="260" s="50" customFormat="1" ht="17.25" customHeight="1">
      <c r="A260" s="129" t="n">
        <v>214</v>
      </c>
      <c r="B260" s="129" t="s">
        <v>636</v>
      </c>
      <c r="C260" s="129" t="s">
        <v>646</v>
      </c>
      <c r="D260" s="134" t="s">
        <v>660</v>
      </c>
      <c r="E260" s="129" t="s">
        <v>106</v>
      </c>
      <c r="F260" s="129"/>
      <c r="G260" s="129" t="s">
        <v>218</v>
      </c>
      <c r="H260" s="129" t="s">
        <v>122</v>
      </c>
      <c r="I260" s="131"/>
      <c r="J260" s="131" t="n">
        <v>12036385</v>
      </c>
      <c r="K260" s="129"/>
      <c r="L260" s="134" t="s">
        <v>660</v>
      </c>
      <c r="M260" s="129"/>
      <c r="N260" s="129"/>
      <c r="O260" s="129" t="n">
        <v>6</v>
      </c>
      <c r="P260" s="129"/>
      <c r="Q260" s="129"/>
      <c r="R260" s="129"/>
      <c r="S260" s="185" t="s">
        <v>137</v>
      </c>
      <c r="T260" s="129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129"/>
      <c r="AL260" s="129"/>
      <c r="AM260" s="129"/>
      <c r="AN260" s="129"/>
      <c r="AO260" s="129"/>
      <c r="AP260" s="129"/>
      <c r="AQ260" s="129"/>
      <c r="AR260" s="129" t="s">
        <v>113</v>
      </c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129" t="s">
        <v>113</v>
      </c>
      <c r="BE260" s="129" t="s">
        <v>120</v>
      </c>
      <c r="BF260" s="129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  <c r="CD260" s="129"/>
      <c r="CE260" s="129"/>
      <c r="CF260" s="129"/>
      <c r="CG260" s="129"/>
      <c r="CH260" s="129"/>
      <c r="CI260" s="129"/>
      <c r="CJ260" s="129"/>
      <c r="CK260" s="129"/>
      <c r="CL260" s="129"/>
      <c r="CM260" s="129"/>
      <c r="CN260" s="129"/>
      <c r="CO260" s="129"/>
      <c r="CP260" s="129"/>
      <c r="CQ260" s="129"/>
      <c r="CR260" s="129"/>
      <c r="CS260" s="129" t="n">
        <f>COUNTIF(U260:CR260,"=√")</f>
        <v>2</v>
      </c>
      <c r="CT260" s="125"/>
      <c r="CU260" s="125"/>
    </row>
    <row r="261" s="50" customFormat="1" ht="17.25" customHeight="1">
      <c r="A261" s="129" t="n">
        <v>215</v>
      </c>
      <c r="B261" s="129" t="s">
        <v>194</v>
      </c>
      <c r="C261" s="129" t="s">
        <v>257</v>
      </c>
      <c r="D261" s="134" t="s">
        <v>661</v>
      </c>
      <c r="E261" s="129" t="s">
        <v>106</v>
      </c>
      <c r="F261" s="129"/>
      <c r="G261" s="129" t="s">
        <v>107</v>
      </c>
      <c r="H261" s="129" t="s">
        <v>122</v>
      </c>
      <c r="I261" s="131"/>
      <c r="J261" s="131" t="n">
        <v>12036442</v>
      </c>
      <c r="K261" s="129"/>
      <c r="L261" s="134" t="s">
        <v>661</v>
      </c>
      <c r="M261" s="129"/>
      <c r="N261" s="129"/>
      <c r="O261" s="62" t="n">
        <v>9</v>
      </c>
      <c r="P261" s="62"/>
      <c r="Q261" s="62"/>
      <c r="R261" s="62"/>
      <c r="S261" s="184" t="s">
        <v>124</v>
      </c>
      <c r="T261" s="62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129"/>
      <c r="AL261" s="129"/>
      <c r="AM261" s="129"/>
      <c r="AN261" s="129"/>
      <c r="AO261" s="129"/>
      <c r="AP261" s="129"/>
      <c r="AQ261" s="129"/>
      <c r="AR261" s="129" t="s">
        <v>113</v>
      </c>
      <c r="AS261" s="129" t="s">
        <v>120</v>
      </c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129" t="s">
        <v>113</v>
      </c>
      <c r="BE261" s="129" t="s">
        <v>120</v>
      </c>
      <c r="BF261" s="129"/>
      <c r="BG261" s="129"/>
      <c r="BH261" s="129"/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129"/>
      <c r="BT261" s="129"/>
      <c r="BU261" s="129"/>
      <c r="BV261" s="129"/>
      <c r="BW261" s="129"/>
      <c r="BX261" s="129"/>
      <c r="BY261" s="129"/>
      <c r="BZ261" s="129"/>
      <c r="CA261" s="129"/>
      <c r="CB261" s="129"/>
      <c r="CC261" s="129"/>
      <c r="CD261" s="129"/>
      <c r="CE261" s="129"/>
      <c r="CF261" s="129"/>
      <c r="CG261" s="129"/>
      <c r="CH261" s="129"/>
      <c r="CI261" s="129"/>
      <c r="CJ261" s="129"/>
      <c r="CK261" s="129"/>
      <c r="CL261" s="129"/>
      <c r="CM261" s="129"/>
      <c r="CN261" s="129"/>
      <c r="CO261" s="129"/>
      <c r="CP261" s="129"/>
      <c r="CQ261" s="129"/>
      <c r="CR261" s="129"/>
      <c r="CS261" s="129" t="n">
        <f>COUNTIF(U261:CR261,"=√")</f>
        <v>2</v>
      </c>
      <c r="CT261" s="122"/>
      <c r="CU261" s="122"/>
    </row>
    <row r="262" s="50" customFormat="1" ht="16.5" customHeight="1">
      <c r="A262" s="129" t="n">
        <v>216</v>
      </c>
      <c r="B262" s="129" t="s">
        <v>194</v>
      </c>
      <c r="C262" s="129" t="s">
        <v>257</v>
      </c>
      <c r="D262" s="134" t="s">
        <v>662</v>
      </c>
      <c r="E262" s="129" t="s">
        <v>106</v>
      </c>
      <c r="F262" s="129"/>
      <c r="G262" s="129" t="s">
        <v>218</v>
      </c>
      <c r="H262" s="129" t="s">
        <v>122</v>
      </c>
      <c r="I262" s="131"/>
      <c r="J262" s="131" t="n">
        <v>12036484</v>
      </c>
      <c r="K262" s="129"/>
      <c r="L262" s="134" t="s">
        <v>662</v>
      </c>
      <c r="M262" s="129"/>
      <c r="N262" s="129"/>
      <c r="O262" s="129" t="n">
        <v>5</v>
      </c>
      <c r="P262" s="129"/>
      <c r="Q262" s="129"/>
      <c r="R262" s="129"/>
      <c r="S262" s="185" t="s">
        <v>137</v>
      </c>
      <c r="T262" s="129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129" t="s">
        <v>113</v>
      </c>
      <c r="BE262" s="129" t="s">
        <v>120</v>
      </c>
      <c r="BF262" s="129"/>
      <c r="BG262" s="129"/>
      <c r="BH262" s="129"/>
      <c r="BI262" s="129"/>
      <c r="BJ262" s="129"/>
      <c r="BK262" s="129"/>
      <c r="BL262" s="129"/>
      <c r="BM262" s="129"/>
      <c r="BN262" s="129"/>
      <c r="BO262" s="129"/>
      <c r="BP262" s="129"/>
      <c r="BQ262" s="129"/>
      <c r="BR262" s="129"/>
      <c r="BS262" s="129"/>
      <c r="BT262" s="129"/>
      <c r="BU262" s="129"/>
      <c r="BV262" s="129"/>
      <c r="BW262" s="129"/>
      <c r="BX262" s="129"/>
      <c r="BY262" s="129"/>
      <c r="BZ262" s="129"/>
      <c r="CA262" s="129"/>
      <c r="CB262" s="129"/>
      <c r="CC262" s="129"/>
      <c r="CD262" s="129"/>
      <c r="CE262" s="129"/>
      <c r="CF262" s="129"/>
      <c r="CG262" s="129"/>
      <c r="CH262" s="129"/>
      <c r="CI262" s="129"/>
      <c r="CJ262" s="129"/>
      <c r="CK262" s="129"/>
      <c r="CL262" s="129"/>
      <c r="CM262" s="129"/>
      <c r="CN262" s="129"/>
      <c r="CO262" s="129"/>
      <c r="CP262" s="129"/>
      <c r="CQ262" s="129"/>
      <c r="CR262" s="129"/>
      <c r="CS262" s="129" t="n">
        <f>COUNTIF(U262:CR262,"=√")</f>
        <v>1</v>
      </c>
      <c r="CT262" s="50"/>
      <c r="CU262" s="50"/>
    </row>
    <row r="263" ht="16.5" customHeight="1">
      <c r="A263" s="129" t="n">
        <v>217</v>
      </c>
      <c r="B263" s="129" t="s">
        <v>636</v>
      </c>
      <c r="C263" s="129" t="s">
        <v>663</v>
      </c>
      <c r="D263" s="134" t="s">
        <v>664</v>
      </c>
      <c r="E263" s="129" t="s">
        <v>106</v>
      </c>
      <c r="F263" s="129"/>
      <c r="G263" s="129" t="s">
        <v>107</v>
      </c>
      <c r="H263" s="129" t="s">
        <v>122</v>
      </c>
      <c r="I263" s="131"/>
      <c r="J263" s="131" t="s">
        <v>665</v>
      </c>
      <c r="K263" s="132" t="n">
        <v>12036361</v>
      </c>
      <c r="L263" s="134" t="s">
        <v>664</v>
      </c>
      <c r="M263" s="134" t="s">
        <v>666</v>
      </c>
      <c r="N263" s="129"/>
      <c r="O263" s="62" t="n">
        <v>3</v>
      </c>
      <c r="P263" s="62"/>
      <c r="Q263" s="62"/>
      <c r="R263" s="62"/>
      <c r="S263" s="184" t="s">
        <v>356</v>
      </c>
      <c r="T263" s="62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129" t="s">
        <v>113</v>
      </c>
      <c r="BE263" s="129" t="s">
        <v>114</v>
      </c>
      <c r="BF263" s="129"/>
      <c r="BG263" s="129"/>
      <c r="BH263" s="129"/>
      <c r="BI263" s="129"/>
      <c r="BJ263" s="129"/>
      <c r="BK263" s="129"/>
      <c r="BL263" s="129"/>
      <c r="BM263" s="129"/>
      <c r="BN263" s="129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  <c r="CD263" s="129"/>
      <c r="CE263" s="129"/>
      <c r="CF263" s="129"/>
      <c r="CG263" s="129"/>
      <c r="CH263" s="129"/>
      <c r="CI263" s="129"/>
      <c r="CJ263" s="129"/>
      <c r="CK263" s="129"/>
      <c r="CL263" s="129"/>
      <c r="CM263" s="129"/>
      <c r="CN263" s="129"/>
      <c r="CO263" s="129"/>
      <c r="CP263" s="129"/>
      <c r="CQ263" s="129"/>
      <c r="CR263" s="129"/>
      <c r="CS263" s="129" t="n">
        <f>COUNTIF(U263:CR263,"=√")</f>
        <v>1</v>
      </c>
      <c r="CT263" s="50"/>
      <c r="CU263" s="50"/>
    </row>
    <row r="264" ht="17.25" customHeight="1">
      <c r="A264" s="129" t="n">
        <v>218</v>
      </c>
      <c r="B264" s="129" t="s">
        <v>636</v>
      </c>
      <c r="C264" s="129" t="s">
        <v>663</v>
      </c>
      <c r="D264" s="134" t="s">
        <v>667</v>
      </c>
      <c r="E264" s="129" t="s">
        <v>106</v>
      </c>
      <c r="F264" s="129" t="s">
        <v>107</v>
      </c>
      <c r="G264" s="129" t="s">
        <v>107</v>
      </c>
      <c r="H264" s="129" t="s">
        <v>122</v>
      </c>
      <c r="I264" s="131"/>
      <c r="J264" s="131" t="n">
        <v>12036326</v>
      </c>
      <c r="K264" s="129"/>
      <c r="L264" s="134" t="s">
        <v>667</v>
      </c>
      <c r="M264" s="129"/>
      <c r="N264" s="129"/>
      <c r="O264" s="62" t="n">
        <v>9</v>
      </c>
      <c r="P264" s="62" t="n">
        <v>3</v>
      </c>
      <c r="Q264" s="62"/>
      <c r="R264" s="62"/>
      <c r="S264" s="184" t="s">
        <v>124</v>
      </c>
      <c r="T264" s="62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129"/>
      <c r="AL264" s="129"/>
      <c r="AM264" s="129"/>
      <c r="AN264" s="129"/>
      <c r="AO264" s="129"/>
      <c r="AP264" s="129"/>
      <c r="AQ264" s="129"/>
      <c r="AR264" s="129" t="s">
        <v>113</v>
      </c>
      <c r="AS264" s="129"/>
      <c r="AT264" s="129"/>
      <c r="AU264" s="129"/>
      <c r="AV264" s="129"/>
      <c r="AW264" s="129" t="s">
        <v>113</v>
      </c>
      <c r="AX264" s="129" t="s">
        <v>113</v>
      </c>
      <c r="AY264" s="129" t="s">
        <v>668</v>
      </c>
      <c r="AZ264" s="129"/>
      <c r="BA264" s="129"/>
      <c r="BB264" s="129"/>
      <c r="BC264" s="129"/>
      <c r="BD264" s="129" t="s">
        <v>113</v>
      </c>
      <c r="BE264" s="129" t="s">
        <v>114</v>
      </c>
      <c r="BF264" s="129"/>
      <c r="BG264" s="129"/>
      <c r="BH264" s="129"/>
      <c r="BI264" s="129"/>
      <c r="BJ264" s="129"/>
      <c r="BK264" s="129"/>
      <c r="BL264" s="129"/>
      <c r="BM264" s="129"/>
      <c r="BN264" s="129"/>
      <c r="BO264" s="129"/>
      <c r="BP264" s="129"/>
      <c r="BQ264" s="129"/>
      <c r="BR264" s="129"/>
      <c r="BS264" s="129"/>
      <c r="BT264" s="129"/>
      <c r="BU264" s="129"/>
      <c r="BV264" s="129"/>
      <c r="BW264" s="129"/>
      <c r="BX264" s="129"/>
      <c r="BY264" s="129"/>
      <c r="BZ264" s="129"/>
      <c r="CA264" s="129"/>
      <c r="CB264" s="129"/>
      <c r="CC264" s="129"/>
      <c r="CD264" s="129"/>
      <c r="CE264" s="129"/>
      <c r="CF264" s="129"/>
      <c r="CG264" s="129"/>
      <c r="CH264" s="129"/>
      <c r="CI264" s="129"/>
      <c r="CJ264" s="129"/>
      <c r="CK264" s="129"/>
      <c r="CL264" s="129"/>
      <c r="CM264" s="129"/>
      <c r="CN264" s="129"/>
      <c r="CO264" s="129"/>
      <c r="CP264" s="129"/>
      <c r="CQ264" s="129"/>
      <c r="CR264" s="129"/>
      <c r="CS264" s="129" t="n">
        <f>COUNTIF(U264:CR264,"=√")</f>
        <v>4</v>
      </c>
      <c r="CT264" s="108" t="n">
        <v>46138.4579398148</v>
      </c>
      <c r="CU264" s="50" t="s">
        <v>669</v>
      </c>
    </row>
    <row r="265" ht="16.5" customHeight="1">
      <c r="A265" s="129" t="n">
        <v>219</v>
      </c>
      <c r="B265" s="130" t="s">
        <v>636</v>
      </c>
      <c r="C265" s="130" t="s">
        <v>663</v>
      </c>
      <c r="D265" s="133" t="s">
        <v>670</v>
      </c>
      <c r="E265" s="130" t="s">
        <v>341</v>
      </c>
      <c r="F265" s="130"/>
      <c r="G265" s="129" t="s">
        <v>218</v>
      </c>
      <c r="H265" s="130" t="s">
        <v>122</v>
      </c>
      <c r="I265" s="131"/>
      <c r="J265" s="131" t="n">
        <v>12036495</v>
      </c>
      <c r="K265" s="130" t="s">
        <v>241</v>
      </c>
      <c r="L265" s="133" t="s">
        <v>670</v>
      </c>
      <c r="M265" s="130"/>
      <c r="N265" s="130"/>
      <c r="O265" s="129" t="n">
        <v>4</v>
      </c>
      <c r="P265" s="129"/>
      <c r="Q265" s="129"/>
      <c r="R265" s="129"/>
      <c r="S265" s="185" t="s">
        <v>137</v>
      </c>
      <c r="T265" s="130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130"/>
      <c r="AL265" s="130"/>
      <c r="AM265" s="130"/>
      <c r="AN265" s="130"/>
      <c r="AO265" s="130"/>
      <c r="AP265" s="130"/>
      <c r="AQ265" s="130"/>
      <c r="AR265" s="130"/>
      <c r="AS265" s="129"/>
      <c r="AT265" s="130"/>
      <c r="AU265" s="130"/>
      <c r="AV265" s="130"/>
      <c r="AW265" s="130"/>
      <c r="AX265" s="129"/>
      <c r="AY265" s="129"/>
      <c r="AZ265" s="130"/>
      <c r="BA265" s="130"/>
      <c r="BB265" s="130"/>
      <c r="BC265" s="129"/>
      <c r="BD265" s="129" t="s">
        <v>113</v>
      </c>
      <c r="BE265" s="129" t="s">
        <v>114</v>
      </c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  <c r="BS265" s="130"/>
      <c r="BT265" s="130"/>
      <c r="BU265" s="130"/>
      <c r="BV265" s="130"/>
      <c r="BW265" s="130"/>
      <c r="BX265" s="130"/>
      <c r="BY265" s="130"/>
      <c r="BZ265" s="130"/>
      <c r="CA265" s="130"/>
      <c r="CB265" s="130"/>
      <c r="CC265" s="130"/>
      <c r="CD265" s="130"/>
      <c r="CE265" s="130"/>
      <c r="CF265" s="130"/>
      <c r="CG265" s="130"/>
      <c r="CH265" s="130"/>
      <c r="CI265" s="130"/>
      <c r="CJ265" s="129"/>
      <c r="CK265" s="130"/>
      <c r="CL265" s="130"/>
      <c r="CM265" s="130"/>
      <c r="CN265" s="130"/>
      <c r="CO265" s="130"/>
      <c r="CP265" s="130"/>
      <c r="CQ265" s="130"/>
      <c r="CR265" s="130"/>
      <c r="CS265" s="129" t="n">
        <f>COUNTIF(U265:CR265,"=√")</f>
        <v>1</v>
      </c>
    </row>
    <row r="266" s="43" customFormat="1" ht="16.5" customHeight="1">
      <c r="A266" s="129" t="n">
        <v>271</v>
      </c>
      <c r="B266" s="154" t="s">
        <v>671</v>
      </c>
      <c r="C266" s="154"/>
      <c r="D266" s="154"/>
      <c r="E266" s="154"/>
      <c r="F266" s="154" t="s">
        <v>107</v>
      </c>
      <c r="G266" s="154" t="s">
        <v>394</v>
      </c>
      <c r="H266" s="154" t="s">
        <v>178</v>
      </c>
      <c r="I266" s="196"/>
      <c r="J266" s="196"/>
      <c r="K266" s="154"/>
      <c r="L266" s="154" t="s">
        <v>672</v>
      </c>
      <c r="M266" s="154"/>
      <c r="N266" s="154"/>
      <c r="O266" s="129" t="n">
        <v>11</v>
      </c>
      <c r="P266" s="154"/>
      <c r="Q266" s="154"/>
      <c r="R266" s="154"/>
      <c r="S266" s="188"/>
      <c r="T266" s="154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154"/>
      <c r="AL266" s="154"/>
      <c r="AM266" s="154"/>
      <c r="AN266" s="154"/>
      <c r="AO266" s="154"/>
      <c r="AP266" s="154"/>
      <c r="AQ266" s="154"/>
      <c r="AR266" s="154"/>
      <c r="AS266" s="154"/>
      <c r="AT266" s="154"/>
      <c r="AU266" s="154"/>
      <c r="AV266" s="154"/>
      <c r="AW266" s="154"/>
      <c r="AX266" s="154"/>
      <c r="AY266" s="154"/>
      <c r="AZ266" s="154"/>
      <c r="BA266" s="154"/>
      <c r="BB266" s="154"/>
      <c r="BC266" s="154"/>
      <c r="BD266" s="154"/>
      <c r="BE266" s="154"/>
      <c r="BF266" s="154"/>
      <c r="BG266" s="154"/>
      <c r="BH266" s="154"/>
      <c r="BI266" s="154"/>
      <c r="BJ266" s="154"/>
      <c r="BK266" s="154"/>
      <c r="BL266" s="154"/>
      <c r="BM266" s="154"/>
      <c r="BN266" s="154"/>
      <c r="BO266" s="154"/>
      <c r="BP266" s="154"/>
      <c r="BQ266" s="154"/>
      <c r="BR266" s="154"/>
      <c r="BS266" s="154"/>
      <c r="BT266" s="154"/>
      <c r="BU266" s="154"/>
      <c r="BV266" s="154"/>
      <c r="BW266" s="154"/>
      <c r="BX266" s="154"/>
      <c r="BY266" s="154"/>
      <c r="BZ266" s="154"/>
      <c r="CA266" s="154"/>
      <c r="CB266" s="154"/>
      <c r="CC266" s="154"/>
      <c r="CD266" s="154"/>
      <c r="CE266" s="154"/>
      <c r="CF266" s="154"/>
      <c r="CG266" s="154"/>
      <c r="CH266" s="154"/>
      <c r="CI266" s="154"/>
      <c r="CJ266" s="154"/>
      <c r="CK266" s="154"/>
      <c r="CL266" s="154"/>
      <c r="CM266" s="154"/>
      <c r="CN266" s="154"/>
      <c r="CO266" s="154"/>
      <c r="CP266" s="154"/>
      <c r="CQ266" s="154"/>
      <c r="CR266" s="154"/>
      <c r="CS266" s="129" t="n">
        <f>COUNTIF(U266:CR266,"=√")</f>
        <v>0</v>
      </c>
      <c r="CT266" s="5"/>
      <c r="CU266" s="5"/>
    </row>
    <row r="267" ht="16.5" customHeight="1">
      <c r="A267" s="129" t="n">
        <v>220</v>
      </c>
      <c r="B267" s="129" t="s">
        <v>673</v>
      </c>
      <c r="C267" s="129" t="s">
        <v>673</v>
      </c>
      <c r="D267" s="129"/>
      <c r="E267" s="129"/>
      <c r="F267" s="129" t="s">
        <v>107</v>
      </c>
      <c r="G267" s="129"/>
      <c r="H267" s="129" t="s">
        <v>463</v>
      </c>
      <c r="I267" s="131"/>
      <c r="J267" s="131"/>
      <c r="K267" s="129" t="s">
        <v>674</v>
      </c>
      <c r="L267" s="129" t="s">
        <v>675</v>
      </c>
      <c r="M267" s="129"/>
      <c r="N267" s="129"/>
      <c r="O267" s="62"/>
      <c r="P267" s="129"/>
      <c r="Q267" s="129"/>
      <c r="R267" s="129"/>
      <c r="S267" s="185"/>
      <c r="T267" s="129"/>
      <c r="U267" s="47" t="s">
        <v>113</v>
      </c>
      <c r="V267" s="47" t="s">
        <v>113</v>
      </c>
      <c r="W267" s="47" t="s">
        <v>113</v>
      </c>
      <c r="X267" s="47" t="s">
        <v>113</v>
      </c>
      <c r="Y267" s="47" t="s">
        <v>113</v>
      </c>
      <c r="Z267" s="47" t="s">
        <v>113</v>
      </c>
      <c r="AA267" s="47" t="s">
        <v>113</v>
      </c>
      <c r="AB267" s="47" t="s">
        <v>113</v>
      </c>
      <c r="AC267" s="47" t="s">
        <v>113</v>
      </c>
      <c r="AD267" s="47" t="s">
        <v>113</v>
      </c>
      <c r="AE267" s="47" t="s">
        <v>113</v>
      </c>
      <c r="AF267" s="47"/>
      <c r="AG267" s="47"/>
      <c r="AH267" s="47"/>
      <c r="AI267" s="47" t="s">
        <v>113</v>
      </c>
      <c r="AJ267" s="47" t="s">
        <v>113</v>
      </c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129"/>
      <c r="BE267" s="129"/>
      <c r="BF267" s="129"/>
      <c r="BG267" s="129"/>
      <c r="BH267" s="129"/>
      <c r="BI267" s="129"/>
      <c r="BJ267" s="129"/>
      <c r="BK267" s="129"/>
      <c r="BL267" s="129"/>
      <c r="BM267" s="129"/>
      <c r="BN267" s="129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  <c r="CD267" s="129"/>
      <c r="CE267" s="129"/>
      <c r="CF267" s="129"/>
      <c r="CG267" s="129"/>
      <c r="CH267" s="129"/>
      <c r="CI267" s="129"/>
      <c r="CJ267" s="129"/>
      <c r="CK267" s="129"/>
      <c r="CL267" s="129"/>
      <c r="CM267" s="129"/>
      <c r="CN267" s="129"/>
      <c r="CO267" s="129"/>
      <c r="CP267" s="129"/>
      <c r="CQ267" s="129"/>
      <c r="CR267" s="5"/>
      <c r="CS267" s="129" t="n">
        <f>COUNTIF(U267:CR267,"=√")</f>
        <v>13</v>
      </c>
      <c r="CT267" s="5"/>
      <c r="CU267" s="5"/>
    </row>
    <row r="268" s="127" customFormat="1" ht="16.5" customHeight="1">
      <c r="A268" s="129" t="n">
        <v>221</v>
      </c>
      <c r="B268" s="129" t="s">
        <v>673</v>
      </c>
      <c r="C268" s="129" t="s">
        <v>676</v>
      </c>
      <c r="D268" s="129"/>
      <c r="E268" s="129"/>
      <c r="F268" s="129"/>
      <c r="G268" s="129" t="s">
        <v>107</v>
      </c>
      <c r="H268" s="129" t="s">
        <v>463</v>
      </c>
      <c r="I268" s="131"/>
      <c r="J268" s="131"/>
      <c r="K268" s="129"/>
      <c r="L268" s="129" t="s">
        <v>677</v>
      </c>
      <c r="M268" s="129"/>
      <c r="N268" s="129"/>
      <c r="O268" s="129"/>
      <c r="P268" s="129"/>
      <c r="Q268" s="129"/>
      <c r="R268" s="129"/>
      <c r="S268" s="185"/>
      <c r="T268" s="129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129"/>
      <c r="BE268" s="129"/>
      <c r="BF268" s="129"/>
      <c r="BG268" s="129"/>
      <c r="BH268" s="129"/>
      <c r="BI268" s="129"/>
      <c r="BJ268" s="129"/>
      <c r="BK268" s="129"/>
      <c r="BL268" s="129"/>
      <c r="BM268" s="129"/>
      <c r="BN268" s="129"/>
      <c r="BO268" s="129"/>
      <c r="BP268" s="129"/>
      <c r="BQ268" s="129"/>
      <c r="BR268" s="129"/>
      <c r="BS268" s="129"/>
      <c r="BT268" s="129"/>
      <c r="BU268" s="129"/>
      <c r="BV268" s="129"/>
      <c r="BW268" s="129"/>
      <c r="BX268" s="129"/>
      <c r="BY268" s="129"/>
      <c r="BZ268" s="129"/>
      <c r="CA268" s="129"/>
      <c r="CB268" s="129"/>
      <c r="CC268" s="129"/>
      <c r="CD268" s="129"/>
      <c r="CE268" s="129"/>
      <c r="CF268" s="129"/>
      <c r="CG268" s="129"/>
      <c r="CH268" s="129"/>
      <c r="CI268" s="129"/>
      <c r="CJ268" s="129"/>
      <c r="CK268" s="129"/>
      <c r="CL268" s="129"/>
      <c r="CM268" s="129"/>
      <c r="CN268" s="129"/>
      <c r="CO268" s="129"/>
      <c r="CP268" s="129"/>
      <c r="CQ268" s="129"/>
      <c r="CR268" s="60" t="s">
        <v>678</v>
      </c>
      <c r="CS268" s="129" t="n">
        <f>COUNTIF(U268:CR268,"=√")</f>
        <v>0</v>
      </c>
      <c r="CT268" s="43"/>
      <c r="CU268" s="43"/>
    </row>
    <row r="269" s="127" customFormat="1" ht="16.5" customHeight="1">
      <c r="A269" s="129" t="n">
        <v>222</v>
      </c>
      <c r="B269" s="154" t="s">
        <v>679</v>
      </c>
      <c r="C269" s="154"/>
      <c r="D269" s="154"/>
      <c r="E269" s="154"/>
      <c r="F269" s="154" t="s">
        <v>107</v>
      </c>
      <c r="G269" s="154" t="s">
        <v>107</v>
      </c>
      <c r="H269" s="154" t="s">
        <v>680</v>
      </c>
      <c r="I269" s="196"/>
      <c r="J269" s="196"/>
      <c r="K269" s="154"/>
      <c r="L269" s="154"/>
      <c r="M269" s="154"/>
      <c r="N269" s="154"/>
      <c r="O269" s="154"/>
      <c r="P269" s="154"/>
      <c r="Q269" s="154"/>
      <c r="R269" s="154"/>
      <c r="S269" s="188"/>
      <c r="T269" s="154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154"/>
      <c r="AL269" s="154"/>
      <c r="AM269" s="154"/>
      <c r="AN269" s="154"/>
      <c r="AO269" s="154"/>
      <c r="AP269" s="154"/>
      <c r="AQ269" s="154"/>
      <c r="AR269" s="154"/>
      <c r="AS269" s="154"/>
      <c r="AT269" s="154"/>
      <c r="AU269" s="154"/>
      <c r="AV269" s="154"/>
      <c r="AW269" s="154"/>
      <c r="AX269" s="154"/>
      <c r="AY269" s="154"/>
      <c r="AZ269" s="154"/>
      <c r="BA269" s="154"/>
      <c r="BB269" s="154"/>
      <c r="BC269" s="154"/>
      <c r="BD269" s="154"/>
      <c r="BE269" s="154"/>
      <c r="BF269" s="154"/>
      <c r="BG269" s="154"/>
      <c r="BH269" s="154"/>
      <c r="BI269" s="154"/>
      <c r="BJ269" s="154"/>
      <c r="BK269" s="154"/>
      <c r="BL269" s="154"/>
      <c r="BM269" s="154"/>
      <c r="BN269" s="154"/>
      <c r="BO269" s="154"/>
      <c r="BP269" s="154"/>
      <c r="BQ269" s="154"/>
      <c r="BR269" s="154"/>
      <c r="BS269" s="154"/>
      <c r="BT269" s="154"/>
      <c r="BU269" s="154"/>
      <c r="BV269" s="154"/>
      <c r="BW269" s="154"/>
      <c r="BX269" s="154"/>
      <c r="BY269" s="154"/>
      <c r="BZ269" s="154"/>
      <c r="CA269" s="154"/>
      <c r="CB269" s="154"/>
      <c r="CC269" s="154"/>
      <c r="CD269" s="154"/>
      <c r="CE269" s="154"/>
      <c r="CF269" s="154"/>
      <c r="CG269" s="154"/>
      <c r="CH269" s="154"/>
      <c r="CI269" s="154"/>
      <c r="CJ269" s="154"/>
      <c r="CK269" s="154"/>
      <c r="CL269" s="154"/>
      <c r="CM269" s="154"/>
      <c r="CN269" s="154"/>
      <c r="CO269" s="154"/>
      <c r="CP269" s="154"/>
      <c r="CQ269" s="154"/>
      <c r="CR269" s="154"/>
      <c r="CS269" s="154" t="n">
        <f>COUNTIF(U269:CR269,"=√")</f>
        <v>0</v>
      </c>
      <c r="CT269" s="5"/>
      <c r="CU269" s="5"/>
    </row>
    <row r="270" s="127" customFormat="1" ht="16.5" customHeight="1">
      <c r="A270" s="129" t="n">
        <v>223</v>
      </c>
      <c r="B270" s="197" t="s">
        <v>681</v>
      </c>
      <c r="C270" s="137"/>
      <c r="D270" s="137"/>
      <c r="E270" s="129"/>
      <c r="F270" s="129" t="s">
        <v>107</v>
      </c>
      <c r="G270" s="129" t="s">
        <v>107</v>
      </c>
      <c r="H270" s="137" t="s">
        <v>682</v>
      </c>
      <c r="I270" s="131"/>
      <c r="J270" s="131"/>
      <c r="K270" s="137"/>
      <c r="L270" s="137"/>
      <c r="M270" s="137"/>
      <c r="N270" s="137"/>
      <c r="O270" s="62"/>
      <c r="P270" s="137"/>
      <c r="Q270" s="137"/>
      <c r="R270" s="137"/>
      <c r="S270" s="191"/>
      <c r="T270" s="137"/>
      <c r="U270" s="47" t="s">
        <v>113</v>
      </c>
      <c r="V270" s="47"/>
      <c r="W270" s="47" t="s">
        <v>113</v>
      </c>
      <c r="X270" s="47" t="s">
        <v>113</v>
      </c>
      <c r="Y270" s="47" t="s">
        <v>113</v>
      </c>
      <c r="Z270" s="47" t="s">
        <v>113</v>
      </c>
      <c r="AA270" s="47" t="s">
        <v>113</v>
      </c>
      <c r="AB270" s="47" t="s">
        <v>113</v>
      </c>
      <c r="AC270" s="47" t="s">
        <v>113</v>
      </c>
      <c r="AD270" s="47" t="s">
        <v>113</v>
      </c>
      <c r="AE270" s="47" t="s">
        <v>113</v>
      </c>
      <c r="AF270" s="47"/>
      <c r="AG270" s="47"/>
      <c r="AH270" s="47"/>
      <c r="AI270" s="47" t="s">
        <v>113</v>
      </c>
      <c r="AJ270" s="47" t="s">
        <v>113</v>
      </c>
      <c r="AK270" s="137"/>
      <c r="AL270" s="137"/>
      <c r="AM270" s="137"/>
      <c r="AN270" s="137"/>
      <c r="AO270" s="137"/>
      <c r="AP270" s="137"/>
      <c r="AQ270" s="137"/>
      <c r="AR270" s="137"/>
      <c r="AS270" s="137"/>
      <c r="AT270" s="137"/>
      <c r="AU270" s="137"/>
      <c r="AV270" s="137"/>
      <c r="AW270" s="137"/>
      <c r="AX270" s="137"/>
      <c r="AY270" s="137"/>
      <c r="AZ270" s="137"/>
      <c r="BA270" s="137"/>
      <c r="BB270" s="137"/>
      <c r="BC270" s="137"/>
      <c r="BD270" s="137"/>
      <c r="BE270" s="137"/>
      <c r="BF270" s="137"/>
      <c r="BG270" s="137"/>
      <c r="BH270" s="137"/>
      <c r="BI270" s="137"/>
      <c r="BJ270" s="137"/>
      <c r="BK270" s="137"/>
      <c r="BL270" s="137"/>
      <c r="BM270" s="137"/>
      <c r="BN270" s="137"/>
      <c r="BO270" s="137"/>
      <c r="BP270" s="137"/>
      <c r="BQ270" s="137"/>
      <c r="BR270" s="137"/>
      <c r="BS270" s="137"/>
      <c r="BT270" s="137"/>
      <c r="BU270" s="137"/>
      <c r="BV270" s="137"/>
      <c r="BW270" s="137"/>
      <c r="BX270" s="137"/>
      <c r="BY270" s="137"/>
      <c r="BZ270" s="137"/>
      <c r="CA270" s="137"/>
      <c r="CB270" s="137"/>
      <c r="CC270" s="137"/>
      <c r="CD270" s="137"/>
      <c r="CE270" s="137"/>
      <c r="CF270" s="137"/>
      <c r="CG270" s="137"/>
      <c r="CH270" s="137"/>
      <c r="CI270" s="137"/>
      <c r="CJ270" s="137"/>
      <c r="CK270" s="137"/>
      <c r="CL270" s="137"/>
      <c r="CM270" s="137"/>
      <c r="CN270" s="137"/>
      <c r="CO270" s="137"/>
      <c r="CP270" s="137"/>
      <c r="CQ270" s="137"/>
      <c r="CR270" s="137"/>
      <c r="CS270" s="129" t="n">
        <f>COUNTIF(U270:CR270,"=√")</f>
        <v>12</v>
      </c>
      <c r="CT270" s="127"/>
      <c r="CU270" s="127"/>
    </row>
    <row r="271" s="127" customFormat="1" ht="16.5" customHeight="1">
      <c r="A271" s="129" t="n">
        <v>224</v>
      </c>
      <c r="B271" s="197" t="s">
        <v>683</v>
      </c>
      <c r="C271" s="137"/>
      <c r="D271" s="137"/>
      <c r="E271" s="129"/>
      <c r="F271" s="129" t="s">
        <v>107</v>
      </c>
      <c r="G271" s="129" t="s">
        <v>107</v>
      </c>
      <c r="H271" s="137" t="s">
        <v>684</v>
      </c>
      <c r="I271" s="131"/>
      <c r="J271" s="131"/>
      <c r="K271" s="137"/>
      <c r="L271" s="137"/>
      <c r="M271" s="137"/>
      <c r="N271" s="137"/>
      <c r="O271" s="62"/>
      <c r="P271" s="137"/>
      <c r="Q271" s="137"/>
      <c r="R271" s="137"/>
      <c r="S271" s="191"/>
      <c r="T271" s="137"/>
      <c r="U271" s="47" t="s">
        <v>113</v>
      </c>
      <c r="V271" s="47"/>
      <c r="W271" s="47" t="s">
        <v>113</v>
      </c>
      <c r="X271" s="47" t="s">
        <v>113</v>
      </c>
      <c r="Y271" s="47" t="s">
        <v>113</v>
      </c>
      <c r="Z271" s="47" t="s">
        <v>113</v>
      </c>
      <c r="AA271" s="47" t="s">
        <v>113</v>
      </c>
      <c r="AB271" s="47" t="s">
        <v>113</v>
      </c>
      <c r="AC271" s="47" t="s">
        <v>113</v>
      </c>
      <c r="AD271" s="47" t="s">
        <v>113</v>
      </c>
      <c r="AE271" s="47" t="s">
        <v>113</v>
      </c>
      <c r="AF271" s="47"/>
      <c r="AG271" s="47"/>
      <c r="AH271" s="47"/>
      <c r="AI271" s="47" t="s">
        <v>113</v>
      </c>
      <c r="AJ271" s="47" t="s">
        <v>113</v>
      </c>
      <c r="AK271" s="137"/>
      <c r="AL271" s="137"/>
      <c r="AM271" s="137"/>
      <c r="AN271" s="137"/>
      <c r="AO271" s="137"/>
      <c r="AP271" s="137"/>
      <c r="AQ271" s="137"/>
      <c r="AR271" s="137"/>
      <c r="AS271" s="137"/>
      <c r="AT271" s="137"/>
      <c r="AU271" s="137"/>
      <c r="AV271" s="137"/>
      <c r="AW271" s="137"/>
      <c r="AX271" s="137"/>
      <c r="AY271" s="137"/>
      <c r="AZ271" s="137"/>
      <c r="BA271" s="137"/>
      <c r="BB271" s="137"/>
      <c r="BC271" s="137"/>
      <c r="BD271" s="137"/>
      <c r="BE271" s="137"/>
      <c r="BF271" s="137"/>
      <c r="BG271" s="137"/>
      <c r="BH271" s="137"/>
      <c r="BI271" s="137"/>
      <c r="BJ271" s="137"/>
      <c r="BK271" s="137"/>
      <c r="BL271" s="137"/>
      <c r="BM271" s="137"/>
      <c r="BN271" s="137"/>
      <c r="BO271" s="137"/>
      <c r="BP271" s="137"/>
      <c r="BQ271" s="137"/>
      <c r="BR271" s="137"/>
      <c r="BS271" s="137"/>
      <c r="BT271" s="137"/>
      <c r="BU271" s="137"/>
      <c r="BV271" s="137"/>
      <c r="BW271" s="137"/>
      <c r="BX271" s="137"/>
      <c r="BY271" s="137"/>
      <c r="BZ271" s="137"/>
      <c r="CA271" s="137"/>
      <c r="CB271" s="137"/>
      <c r="CC271" s="137"/>
      <c r="CD271" s="137"/>
      <c r="CE271" s="137"/>
      <c r="CF271" s="137"/>
      <c r="CG271" s="137"/>
      <c r="CH271" s="137"/>
      <c r="CI271" s="137"/>
      <c r="CJ271" s="137"/>
      <c r="CK271" s="137"/>
      <c r="CL271" s="137"/>
      <c r="CM271" s="137"/>
      <c r="CN271" s="137"/>
      <c r="CO271" s="137"/>
      <c r="CP271" s="137"/>
      <c r="CQ271" s="137"/>
      <c r="CR271" s="137"/>
      <c r="CS271" s="129" t="n">
        <f>COUNTIF(U271:CR271,"=√")</f>
        <v>12</v>
      </c>
      <c r="CT271" s="127"/>
      <c r="CU271" s="127"/>
    </row>
    <row r="272" s="74" customFormat="1" ht="16.5" customHeight="1">
      <c r="A272" s="129" t="n">
        <v>225</v>
      </c>
      <c r="B272" s="197" t="s">
        <v>685</v>
      </c>
      <c r="C272" s="137"/>
      <c r="D272" s="137"/>
      <c r="E272" s="129"/>
      <c r="F272" s="129" t="s">
        <v>107</v>
      </c>
      <c r="G272" s="129" t="s">
        <v>107</v>
      </c>
      <c r="H272" s="137" t="s">
        <v>686</v>
      </c>
      <c r="I272" s="131"/>
      <c r="J272" s="131"/>
      <c r="K272" s="137"/>
      <c r="L272" s="137"/>
      <c r="M272" s="137"/>
      <c r="N272" s="137"/>
      <c r="O272" s="62"/>
      <c r="P272" s="137"/>
      <c r="Q272" s="137"/>
      <c r="R272" s="137"/>
      <c r="S272" s="191"/>
      <c r="T272" s="137"/>
      <c r="U272" s="47" t="s">
        <v>113</v>
      </c>
      <c r="V272" s="47"/>
      <c r="W272" s="47" t="s">
        <v>113</v>
      </c>
      <c r="X272" s="47" t="s">
        <v>113</v>
      </c>
      <c r="Y272" s="47" t="s">
        <v>113</v>
      </c>
      <c r="Z272" s="47" t="s">
        <v>113</v>
      </c>
      <c r="AA272" s="47" t="s">
        <v>113</v>
      </c>
      <c r="AB272" s="47" t="s">
        <v>113</v>
      </c>
      <c r="AC272" s="47" t="s">
        <v>113</v>
      </c>
      <c r="AD272" s="47" t="s">
        <v>113</v>
      </c>
      <c r="AE272" s="47" t="s">
        <v>113</v>
      </c>
      <c r="AF272" s="47"/>
      <c r="AG272" s="47"/>
      <c r="AH272" s="47"/>
      <c r="AI272" s="47" t="s">
        <v>113</v>
      </c>
      <c r="AJ272" s="47" t="s">
        <v>113</v>
      </c>
      <c r="AK272" s="137"/>
      <c r="AL272" s="137"/>
      <c r="AM272" s="137"/>
      <c r="AN272" s="137"/>
      <c r="AO272" s="137"/>
      <c r="AP272" s="137"/>
      <c r="AQ272" s="137"/>
      <c r="AR272" s="137"/>
      <c r="AS272" s="137"/>
      <c r="AT272" s="137"/>
      <c r="AU272" s="137"/>
      <c r="AV272" s="137"/>
      <c r="AW272" s="137"/>
      <c r="AX272" s="137"/>
      <c r="AY272" s="137"/>
      <c r="AZ272" s="137"/>
      <c r="BA272" s="137"/>
      <c r="BB272" s="137"/>
      <c r="BC272" s="137"/>
      <c r="BD272" s="137"/>
      <c r="BE272" s="137"/>
      <c r="BF272" s="137"/>
      <c r="BG272" s="137"/>
      <c r="BH272" s="137"/>
      <c r="BI272" s="137"/>
      <c r="BJ272" s="137"/>
      <c r="BK272" s="137"/>
      <c r="BL272" s="137"/>
      <c r="BM272" s="137"/>
      <c r="BN272" s="137"/>
      <c r="BO272" s="137"/>
      <c r="BP272" s="137"/>
      <c r="BQ272" s="137"/>
      <c r="BR272" s="137"/>
      <c r="BS272" s="137"/>
      <c r="BT272" s="137"/>
      <c r="BU272" s="137"/>
      <c r="BV272" s="137"/>
      <c r="BW272" s="137"/>
      <c r="BX272" s="137"/>
      <c r="BY272" s="137"/>
      <c r="BZ272" s="137"/>
      <c r="CA272" s="137"/>
      <c r="CB272" s="137"/>
      <c r="CC272" s="137"/>
      <c r="CD272" s="137"/>
      <c r="CE272" s="137"/>
      <c r="CF272" s="137"/>
      <c r="CG272" s="137"/>
      <c r="CH272" s="137"/>
      <c r="CI272" s="137"/>
      <c r="CJ272" s="137"/>
      <c r="CK272" s="137"/>
      <c r="CL272" s="137"/>
      <c r="CM272" s="137"/>
      <c r="CN272" s="137"/>
      <c r="CO272" s="137"/>
      <c r="CP272" s="137"/>
      <c r="CQ272" s="137"/>
      <c r="CR272" s="137"/>
      <c r="CS272" s="129" t="n">
        <f>COUNTIF(U272:CR272,"=√")</f>
        <v>12</v>
      </c>
      <c r="CT272" s="127"/>
      <c r="CU272" s="127"/>
    </row>
    <row r="273" s="74" customFormat="1" ht="16.5" customHeight="1">
      <c r="A273" s="129" t="n">
        <v>226</v>
      </c>
      <c r="B273" s="197" t="s">
        <v>687</v>
      </c>
      <c r="C273" s="137"/>
      <c r="D273" s="137"/>
      <c r="E273" s="129"/>
      <c r="F273" s="129" t="s">
        <v>107</v>
      </c>
      <c r="G273" s="129" t="s">
        <v>107</v>
      </c>
      <c r="H273" s="137" t="s">
        <v>108</v>
      </c>
      <c r="I273" s="131"/>
      <c r="J273" s="131"/>
      <c r="K273" s="137"/>
      <c r="L273" s="137"/>
      <c r="M273" s="137"/>
      <c r="N273" s="137"/>
      <c r="O273" s="62" t="n">
        <v>4</v>
      </c>
      <c r="P273" s="68"/>
      <c r="Q273" s="68"/>
      <c r="R273" s="68"/>
      <c r="S273" s="189"/>
      <c r="T273" s="68"/>
      <c r="U273" s="47" t="s">
        <v>113</v>
      </c>
      <c r="V273" s="47" t="s">
        <v>113</v>
      </c>
      <c r="W273" s="47" t="s">
        <v>113</v>
      </c>
      <c r="X273" s="47" t="s">
        <v>113</v>
      </c>
      <c r="Y273" s="47" t="s">
        <v>113</v>
      </c>
      <c r="Z273" s="47" t="s">
        <v>113</v>
      </c>
      <c r="AA273" s="47" t="s">
        <v>113</v>
      </c>
      <c r="AB273" s="47" t="s">
        <v>113</v>
      </c>
      <c r="AC273" s="47" t="s">
        <v>113</v>
      </c>
      <c r="AD273" s="47" t="s">
        <v>113</v>
      </c>
      <c r="AE273" s="47" t="s">
        <v>113</v>
      </c>
      <c r="AF273" s="47"/>
      <c r="AG273" s="47"/>
      <c r="AH273" s="47"/>
      <c r="AI273" s="47" t="s">
        <v>113</v>
      </c>
      <c r="AJ273" s="47" t="s">
        <v>113</v>
      </c>
      <c r="AK273" s="47"/>
      <c r="AL273" s="47"/>
      <c r="AM273" s="47" t="s">
        <v>113</v>
      </c>
      <c r="AN273" s="47" t="s">
        <v>113</v>
      </c>
      <c r="AO273" s="47" t="s">
        <v>113</v>
      </c>
      <c r="AP273" s="47" t="s">
        <v>113</v>
      </c>
      <c r="AQ273" s="47" t="s">
        <v>113</v>
      </c>
      <c r="AR273" s="47" t="s">
        <v>113</v>
      </c>
      <c r="AS273" s="47" t="s">
        <v>113</v>
      </c>
      <c r="AT273" s="47" t="s">
        <v>113</v>
      </c>
      <c r="AU273" s="47" t="s">
        <v>113</v>
      </c>
      <c r="AV273" s="47" t="s">
        <v>113</v>
      </c>
      <c r="AW273" s="47" t="s">
        <v>113</v>
      </c>
      <c r="AX273" s="47" t="s">
        <v>113</v>
      </c>
      <c r="AY273" s="47" t="s">
        <v>113</v>
      </c>
      <c r="AZ273" s="47" t="s">
        <v>113</v>
      </c>
      <c r="BA273" s="47" t="s">
        <v>113</v>
      </c>
      <c r="BB273" s="47" t="s">
        <v>113</v>
      </c>
      <c r="BC273" s="47" t="s">
        <v>113</v>
      </c>
      <c r="BD273" s="47" t="s">
        <v>113</v>
      </c>
      <c r="BE273" s="47" t="s">
        <v>113</v>
      </c>
      <c r="BF273" s="47"/>
      <c r="BG273" s="47" t="s">
        <v>113</v>
      </c>
      <c r="BH273" s="47"/>
      <c r="BI273" s="47" t="s">
        <v>113</v>
      </c>
      <c r="BJ273" s="47" t="s">
        <v>113</v>
      </c>
      <c r="BK273" s="47" t="s">
        <v>113</v>
      </c>
      <c r="BL273" s="47"/>
      <c r="BM273" s="47"/>
      <c r="BN273" s="47"/>
      <c r="BO273" s="47"/>
      <c r="BP273" s="47"/>
      <c r="BQ273" s="47"/>
      <c r="BR273" s="47"/>
      <c r="BS273" s="47" t="s">
        <v>113</v>
      </c>
      <c r="BT273" s="47" t="s">
        <v>113</v>
      </c>
      <c r="BU273" s="47" t="s">
        <v>113</v>
      </c>
      <c r="BV273" s="47" t="s">
        <v>113</v>
      </c>
      <c r="BW273" s="47" t="s">
        <v>113</v>
      </c>
      <c r="BX273" s="47" t="s">
        <v>113</v>
      </c>
      <c r="BY273" s="47" t="s">
        <v>113</v>
      </c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 t="s">
        <v>113</v>
      </c>
      <c r="CK273" s="47" t="s">
        <v>113</v>
      </c>
      <c r="CL273" s="47" t="s">
        <v>113</v>
      </c>
      <c r="CM273" s="47" t="s">
        <v>113</v>
      </c>
      <c r="CN273" s="47" t="s">
        <v>113</v>
      </c>
      <c r="CO273" s="47" t="s">
        <v>113</v>
      </c>
      <c r="CP273" s="47" t="s">
        <v>113</v>
      </c>
      <c r="CQ273" s="47" t="s">
        <v>113</v>
      </c>
      <c r="CR273" s="47" t="s">
        <v>113</v>
      </c>
      <c r="CS273" s="129" t="n">
        <f>COUNTIF(U273:CR273,"=√")</f>
        <v>52</v>
      </c>
      <c r="CT273" s="127"/>
      <c r="CU273" s="127"/>
    </row>
    <row r="274" s="74" customFormat="1" ht="16.5" customHeight="1">
      <c r="A274" s="129" t="n">
        <v>227</v>
      </c>
      <c r="B274" s="197" t="s">
        <v>688</v>
      </c>
      <c r="C274" s="137"/>
      <c r="D274" s="137"/>
      <c r="E274" s="129"/>
      <c r="F274" s="129" t="s">
        <v>107</v>
      </c>
      <c r="G274" s="129"/>
      <c r="H274" s="137" t="s">
        <v>108</v>
      </c>
      <c r="I274" s="131"/>
      <c r="J274" s="131"/>
      <c r="K274" s="137"/>
      <c r="L274" s="137"/>
      <c r="M274" s="137"/>
      <c r="N274" s="137"/>
      <c r="O274" s="62" t="n">
        <v>4</v>
      </c>
      <c r="P274" s="62"/>
      <c r="Q274" s="62"/>
      <c r="R274" s="62"/>
      <c r="S274" s="184"/>
      <c r="T274" s="62"/>
      <c r="U274" s="47" t="s">
        <v>113</v>
      </c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37"/>
      <c r="AL274" s="137"/>
      <c r="AM274" s="137"/>
      <c r="AN274" s="137"/>
      <c r="AO274" s="137"/>
      <c r="AP274" s="137"/>
      <c r="AQ274" s="137"/>
      <c r="AR274" s="137"/>
      <c r="AS274" s="129"/>
      <c r="AT274" s="137"/>
      <c r="AU274" s="137"/>
      <c r="AV274" s="137"/>
      <c r="AW274" s="137"/>
      <c r="AX274" s="129"/>
      <c r="AY274" s="129"/>
      <c r="AZ274" s="137"/>
      <c r="BA274" s="137"/>
      <c r="BB274" s="137"/>
      <c r="BC274" s="137"/>
      <c r="BD274" s="137"/>
      <c r="BE274" s="137"/>
      <c r="BF274" s="137"/>
      <c r="BG274" s="137"/>
      <c r="BH274" s="137"/>
      <c r="BI274" s="137"/>
      <c r="BJ274" s="137"/>
      <c r="BK274" s="137"/>
      <c r="BL274" s="137"/>
      <c r="BM274" s="137"/>
      <c r="BN274" s="137"/>
      <c r="BO274" s="137"/>
      <c r="BP274" s="137"/>
      <c r="BQ274" s="137"/>
      <c r="BR274" s="137"/>
      <c r="BS274" s="137"/>
      <c r="BT274" s="137"/>
      <c r="BU274" s="137"/>
      <c r="BV274" s="137"/>
      <c r="BW274" s="137"/>
      <c r="BX274" s="137"/>
      <c r="BY274" s="137"/>
      <c r="BZ274" s="137"/>
      <c r="CA274" s="137"/>
      <c r="CB274" s="137"/>
      <c r="CC274" s="137"/>
      <c r="CD274" s="137"/>
      <c r="CE274" s="137"/>
      <c r="CF274" s="137"/>
      <c r="CG274" s="137"/>
      <c r="CH274" s="137"/>
      <c r="CI274" s="137"/>
      <c r="CJ274" s="137"/>
      <c r="CK274" s="137"/>
      <c r="CL274" s="137"/>
      <c r="CM274" s="137"/>
      <c r="CN274" s="137"/>
      <c r="CO274" s="137"/>
      <c r="CP274" s="137"/>
      <c r="CQ274" s="137"/>
      <c r="CR274" s="137"/>
      <c r="CS274" s="129" t="n">
        <f>COUNTIF(U274:CR274,"=√")</f>
        <v>1</v>
      </c>
      <c r="CT274" s="74"/>
      <c r="CU274" s="74"/>
    </row>
    <row r="275" s="74" customFormat="1" ht="16.5" customHeight="1">
      <c r="A275" s="154" t="n">
        <v>272</v>
      </c>
      <c r="B275" s="84"/>
      <c r="C275" s="85" t="s">
        <v>689</v>
      </c>
      <c r="D275" s="87" t="s">
        <v>104</v>
      </c>
      <c r="E275" s="94"/>
      <c r="F275" s="94"/>
      <c r="G275" s="94" t="s">
        <v>394</v>
      </c>
      <c r="H275" s="85" t="s">
        <v>122</v>
      </c>
      <c r="I275" s="95"/>
      <c r="J275" s="95" t="n">
        <v>12036115</v>
      </c>
      <c r="K275" s="96" t="n">
        <v>12036281</v>
      </c>
      <c r="L275" s="85"/>
      <c r="M275" s="85"/>
      <c r="N275" s="85"/>
      <c r="O275" s="129" t="n">
        <v>11</v>
      </c>
      <c r="P275" s="154"/>
      <c r="Q275" s="154"/>
      <c r="R275" s="154"/>
      <c r="S275" s="188"/>
      <c r="T275" s="154"/>
      <c r="U275" s="98" t="s">
        <v>113</v>
      </c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  <c r="AH275" s="99"/>
      <c r="AI275" s="99"/>
      <c r="AJ275" s="99"/>
      <c r="AK275" s="85"/>
      <c r="AL275" s="85"/>
      <c r="AM275" s="85" t="s">
        <v>113</v>
      </c>
      <c r="AN275" s="85"/>
      <c r="AO275" s="85"/>
      <c r="AP275" s="85" t="s">
        <v>113</v>
      </c>
      <c r="AQ275" s="85"/>
      <c r="AR275" s="85"/>
      <c r="AS275" s="154"/>
      <c r="AT275" s="85" t="s">
        <v>113</v>
      </c>
      <c r="AU275" s="85" t="s">
        <v>113</v>
      </c>
      <c r="AV275" s="85" t="s">
        <v>113</v>
      </c>
      <c r="AW275" s="85"/>
      <c r="AX275" s="85" t="s">
        <v>113</v>
      </c>
      <c r="AY275" s="154"/>
      <c r="AZ275" s="85" t="s">
        <v>113</v>
      </c>
      <c r="BA275" s="85"/>
      <c r="BB275" s="85" t="s">
        <v>113</v>
      </c>
      <c r="BC275" s="85"/>
      <c r="BD275" s="85" t="s">
        <v>113</v>
      </c>
      <c r="BE275" s="154" t="s">
        <v>120</v>
      </c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 t="n">
        <f>COUNTIF(U275:CR275,"=√")</f>
        <v>10</v>
      </c>
      <c r="CT275" s="74"/>
      <c r="CU275" s="74"/>
    </row>
    <row r="276" s="74" customFormat="1" ht="16.5" customHeight="1">
      <c r="A276" s="154" t="n">
        <v>273</v>
      </c>
      <c r="B276" s="84"/>
      <c r="C276" s="85" t="s">
        <v>689</v>
      </c>
      <c r="D276" s="87" t="s">
        <v>432</v>
      </c>
      <c r="E276" s="94"/>
      <c r="F276" s="94"/>
      <c r="G276" s="94" t="s">
        <v>394</v>
      </c>
      <c r="H276" s="85" t="s">
        <v>122</v>
      </c>
      <c r="I276" s="95"/>
      <c r="J276" s="95" t="n">
        <v>12035853</v>
      </c>
      <c r="K276" s="100" t="n">
        <v>12036227</v>
      </c>
      <c r="L276" s="85"/>
      <c r="M276" s="85"/>
      <c r="N276" s="85"/>
      <c r="O276" s="129" t="n">
        <v>11</v>
      </c>
      <c r="P276" s="154"/>
      <c r="Q276" s="154"/>
      <c r="R276" s="154"/>
      <c r="S276" s="188"/>
      <c r="T276" s="154"/>
      <c r="U276" s="98" t="s">
        <v>113</v>
      </c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  <c r="AH276" s="99"/>
      <c r="AI276" s="99"/>
      <c r="AJ276" s="99"/>
      <c r="AK276" s="85"/>
      <c r="AL276" s="85"/>
      <c r="AM276" s="85"/>
      <c r="AN276" s="85"/>
      <c r="AO276" s="85"/>
      <c r="AP276" s="85" t="s">
        <v>113</v>
      </c>
      <c r="AQ276" s="85"/>
      <c r="AR276" s="85"/>
      <c r="AS276" s="154"/>
      <c r="AT276" s="85" t="s">
        <v>113</v>
      </c>
      <c r="AU276" s="85" t="s">
        <v>113</v>
      </c>
      <c r="AV276" s="85"/>
      <c r="AW276" s="85"/>
      <c r="AX276" s="85" t="s">
        <v>113</v>
      </c>
      <c r="AY276" s="154"/>
      <c r="AZ276" s="85"/>
      <c r="BA276" s="85"/>
      <c r="BB276" s="85" t="s">
        <v>113</v>
      </c>
      <c r="BC276" s="85"/>
      <c r="BD276" s="85" t="s">
        <v>113</v>
      </c>
      <c r="BE276" s="154" t="s">
        <v>120</v>
      </c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 t="n">
        <f>COUNTIF(U276:CR276,"=√")</f>
        <v>7</v>
      </c>
      <c r="CT276" s="74"/>
      <c r="CU276" s="74"/>
    </row>
    <row r="277" s="74" customFormat="1" ht="16.5" customHeight="1">
      <c r="A277" s="154" t="n">
        <v>274</v>
      </c>
      <c r="B277" s="84"/>
      <c r="C277" s="85" t="s">
        <v>690</v>
      </c>
      <c r="D277" s="87" t="s">
        <v>691</v>
      </c>
      <c r="E277" s="94"/>
      <c r="F277" s="94"/>
      <c r="G277" s="94" t="s">
        <v>394</v>
      </c>
      <c r="H277" s="85" t="s">
        <v>122</v>
      </c>
      <c r="I277" s="95"/>
      <c r="J277" s="95" t="n">
        <v>12036414</v>
      </c>
      <c r="K277" s="101" t="n">
        <v>12036351</v>
      </c>
      <c r="L277" s="85"/>
      <c r="M277" s="85"/>
      <c r="N277" s="85"/>
      <c r="O277" s="129" t="n">
        <v>11</v>
      </c>
      <c r="P277" s="85"/>
      <c r="Q277" s="85"/>
      <c r="R277" s="85"/>
      <c r="S277" s="190"/>
      <c r="T277" s="85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  <c r="AH277" s="99"/>
      <c r="AI277" s="99"/>
      <c r="AJ277" s="99"/>
      <c r="AK277" s="85"/>
      <c r="AL277" s="85"/>
      <c r="AM277" s="85"/>
      <c r="AN277" s="85"/>
      <c r="AO277" s="85"/>
      <c r="AP277" s="85"/>
      <c r="AQ277" s="85"/>
      <c r="AR277" s="85" t="s">
        <v>113</v>
      </c>
      <c r="AS277" s="154"/>
      <c r="AT277" s="85"/>
      <c r="AU277" s="85"/>
      <c r="AV277" s="85"/>
      <c r="AW277" s="85" t="s">
        <v>113</v>
      </c>
      <c r="AX277" s="85" t="s">
        <v>113</v>
      </c>
      <c r="AY277" s="154"/>
      <c r="AZ277" s="85"/>
      <c r="BA277" s="85"/>
      <c r="BB277" s="85"/>
      <c r="BC277" s="85"/>
      <c r="BD277" s="85" t="s">
        <v>113</v>
      </c>
      <c r="BE277" s="154" t="s">
        <v>120</v>
      </c>
      <c r="BF277" s="85"/>
      <c r="BG277" s="85" t="s">
        <v>113</v>
      </c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 t="s">
        <v>113</v>
      </c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 t="s">
        <v>113</v>
      </c>
      <c r="CR277" s="85"/>
      <c r="CS277" s="85" t="n">
        <f>COUNTIF(U277:CR277,"=√")</f>
        <v>7</v>
      </c>
      <c r="CT277" s="74"/>
      <c r="CU277" s="74"/>
    </row>
    <row r="278" s="74" customFormat="1" ht="16.5" customHeight="1">
      <c r="A278" s="154" t="n">
        <v>275</v>
      </c>
      <c r="B278" s="84"/>
      <c r="C278" s="85" t="s">
        <v>690</v>
      </c>
      <c r="D278" s="87" t="s">
        <v>233</v>
      </c>
      <c r="E278" s="94"/>
      <c r="F278" s="94"/>
      <c r="G278" s="94" t="s">
        <v>394</v>
      </c>
      <c r="H278" s="85" t="s">
        <v>122</v>
      </c>
      <c r="I278" s="95"/>
      <c r="J278" s="95" t="n">
        <v>12036413</v>
      </c>
      <c r="K278" s="101" t="n">
        <v>12036352</v>
      </c>
      <c r="L278" s="85"/>
      <c r="M278" s="85"/>
      <c r="N278" s="85"/>
      <c r="O278" s="129" t="n">
        <v>11</v>
      </c>
      <c r="P278" s="85"/>
      <c r="Q278" s="85"/>
      <c r="R278" s="85"/>
      <c r="S278" s="190"/>
      <c r="T278" s="85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  <c r="AH278" s="99"/>
      <c r="AI278" s="99"/>
      <c r="AJ278" s="99"/>
      <c r="AK278" s="85"/>
      <c r="AL278" s="85"/>
      <c r="AM278" s="85"/>
      <c r="AN278" s="85"/>
      <c r="AO278" s="85"/>
      <c r="AP278" s="85"/>
      <c r="AQ278" s="85"/>
      <c r="AR278" s="85" t="s">
        <v>113</v>
      </c>
      <c r="AS278" s="154"/>
      <c r="AT278" s="85"/>
      <c r="AU278" s="85"/>
      <c r="AV278" s="85"/>
      <c r="AW278" s="85" t="s">
        <v>113</v>
      </c>
      <c r="AX278" s="85" t="s">
        <v>113</v>
      </c>
      <c r="AY278" s="154"/>
      <c r="AZ278" s="85"/>
      <c r="BA278" s="85"/>
      <c r="BB278" s="85"/>
      <c r="BC278" s="85"/>
      <c r="BD278" s="85" t="s">
        <v>113</v>
      </c>
      <c r="BE278" s="154" t="s">
        <v>120</v>
      </c>
      <c r="BF278" s="85"/>
      <c r="BG278" s="85" t="s">
        <v>113</v>
      </c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 t="s">
        <v>113</v>
      </c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 t="n">
        <f>COUNTIF(U278:CR278,"=√")</f>
        <v>6</v>
      </c>
      <c r="CT278" s="74"/>
      <c r="CU278" s="74"/>
    </row>
    <row r="279" s="74" customFormat="1" ht="16.5" customHeight="1">
      <c r="A279" s="154" t="n">
        <v>276</v>
      </c>
      <c r="B279" s="84"/>
      <c r="C279" s="85" t="s">
        <v>690</v>
      </c>
      <c r="D279" s="87" t="s">
        <v>231</v>
      </c>
      <c r="E279" s="94"/>
      <c r="F279" s="94"/>
      <c r="G279" s="94" t="s">
        <v>394</v>
      </c>
      <c r="H279" s="85" t="s">
        <v>122</v>
      </c>
      <c r="I279" s="95"/>
      <c r="J279" s="95" t="n">
        <v>12036412</v>
      </c>
      <c r="K279" s="101" t="n">
        <v>12036360</v>
      </c>
      <c r="L279" s="85"/>
      <c r="M279" s="85"/>
      <c r="N279" s="85"/>
      <c r="O279" s="129" t="n">
        <v>11</v>
      </c>
      <c r="P279" s="85"/>
      <c r="Q279" s="85"/>
      <c r="R279" s="85"/>
      <c r="S279" s="190"/>
      <c r="T279" s="85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85"/>
      <c r="AL279" s="85"/>
      <c r="AM279" s="85"/>
      <c r="AN279" s="85"/>
      <c r="AO279" s="85"/>
      <c r="AP279" s="85"/>
      <c r="AQ279" s="85"/>
      <c r="AR279" s="85" t="s">
        <v>113</v>
      </c>
      <c r="AS279" s="154"/>
      <c r="AT279" s="85"/>
      <c r="AU279" s="85"/>
      <c r="AV279" s="85"/>
      <c r="AW279" s="85" t="s">
        <v>113</v>
      </c>
      <c r="AX279" s="85" t="s">
        <v>113</v>
      </c>
      <c r="AY279" s="154"/>
      <c r="AZ279" s="85"/>
      <c r="BA279" s="85"/>
      <c r="BB279" s="85"/>
      <c r="BC279" s="85"/>
      <c r="BD279" s="85" t="s">
        <v>113</v>
      </c>
      <c r="BE279" s="154" t="s">
        <v>120</v>
      </c>
      <c r="BF279" s="85"/>
      <c r="BG279" s="85" t="s">
        <v>113</v>
      </c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 t="s">
        <v>113</v>
      </c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 t="n">
        <f>COUNTIF(U279:CR279,"=√")</f>
        <v>6</v>
      </c>
      <c r="CT279" s="74"/>
      <c r="CU279" s="74"/>
    </row>
    <row r="280" s="74" customFormat="1" ht="16.5" customHeight="1">
      <c r="A280" s="154" t="n">
        <v>277</v>
      </c>
      <c r="B280" s="85"/>
      <c r="C280" s="85" t="s">
        <v>689</v>
      </c>
      <c r="D280" s="87" t="s">
        <v>158</v>
      </c>
      <c r="E280" s="85"/>
      <c r="F280" s="85"/>
      <c r="G280" s="94" t="s">
        <v>394</v>
      </c>
      <c r="H280" s="85" t="s">
        <v>122</v>
      </c>
      <c r="I280" s="102"/>
      <c r="J280" s="102" t="n">
        <v>12036162</v>
      </c>
      <c r="K280" s="85"/>
      <c r="L280" s="85"/>
      <c r="M280" s="85"/>
      <c r="N280" s="85"/>
      <c r="O280" s="129" t="n">
        <v>11</v>
      </c>
      <c r="P280" s="154"/>
      <c r="Q280" s="154"/>
      <c r="R280" s="154"/>
      <c r="S280" s="188"/>
      <c r="T280" s="154"/>
      <c r="U280" s="98" t="s">
        <v>113</v>
      </c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  <c r="AH280" s="99"/>
      <c r="AI280" s="99"/>
      <c r="AJ280" s="99"/>
      <c r="AK280" s="85"/>
      <c r="AL280" s="85"/>
      <c r="AM280" s="85" t="s">
        <v>113</v>
      </c>
      <c r="AN280" s="85"/>
      <c r="AO280" s="85"/>
      <c r="AP280" s="85" t="s">
        <v>113</v>
      </c>
      <c r="AQ280" s="85"/>
      <c r="AR280" s="85" t="s">
        <v>113</v>
      </c>
      <c r="AS280" s="154"/>
      <c r="AT280" s="85" t="s">
        <v>113</v>
      </c>
      <c r="AU280" s="85" t="s">
        <v>113</v>
      </c>
      <c r="AV280" s="85" t="s">
        <v>113</v>
      </c>
      <c r="AW280" s="85" t="s">
        <v>113</v>
      </c>
      <c r="AX280" s="85" t="s">
        <v>113</v>
      </c>
      <c r="AY280" s="154"/>
      <c r="AZ280" s="85" t="s">
        <v>113</v>
      </c>
      <c r="BA280" s="85"/>
      <c r="BB280" s="85" t="s">
        <v>113</v>
      </c>
      <c r="BC280" s="85"/>
      <c r="BD280" s="85" t="s">
        <v>113</v>
      </c>
      <c r="BE280" s="154" t="s">
        <v>120</v>
      </c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 t="s">
        <v>113</v>
      </c>
      <c r="BV280" s="85" t="s">
        <v>113</v>
      </c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 t="n">
        <f>COUNTIF(U280:CR280,"=√")</f>
        <v>14</v>
      </c>
      <c r="CT280" s="74"/>
      <c r="CU280" s="74"/>
    </row>
    <row r="281" s="74" customFormat="1" ht="16.5" customHeight="1">
      <c r="A281" s="154" t="n">
        <v>278</v>
      </c>
      <c r="B281" s="85"/>
      <c r="C281" s="85" t="s">
        <v>689</v>
      </c>
      <c r="D281" s="87" t="s">
        <v>692</v>
      </c>
      <c r="E281" s="85"/>
      <c r="F281" s="85"/>
      <c r="G281" s="94" t="s">
        <v>394</v>
      </c>
      <c r="H281" s="85" t="s">
        <v>122</v>
      </c>
      <c r="I281" s="100"/>
      <c r="J281" s="100" t="n">
        <v>12036077</v>
      </c>
      <c r="K281" s="85"/>
      <c r="L281" s="85"/>
      <c r="M281" s="85"/>
      <c r="N281" s="85"/>
      <c r="O281" s="129" t="n">
        <v>11</v>
      </c>
      <c r="P281" s="85"/>
      <c r="Q281" s="85"/>
      <c r="R281" s="85"/>
      <c r="S281" s="190"/>
      <c r="T281" s="85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  <c r="AH281" s="99"/>
      <c r="AI281" s="99"/>
      <c r="AJ281" s="99"/>
      <c r="AK281" s="85"/>
      <c r="AL281" s="85"/>
      <c r="AM281" s="85" t="s">
        <v>113</v>
      </c>
      <c r="AN281" s="85"/>
      <c r="AO281" s="85"/>
      <c r="AP281" s="85" t="s">
        <v>113</v>
      </c>
      <c r="AQ281" s="85"/>
      <c r="AR281" s="85"/>
      <c r="AS281" s="154"/>
      <c r="AT281" s="85" t="s">
        <v>113</v>
      </c>
      <c r="AU281" s="85" t="s">
        <v>113</v>
      </c>
      <c r="AV281" s="85" t="s">
        <v>113</v>
      </c>
      <c r="AW281" s="85"/>
      <c r="AX281" s="85" t="s">
        <v>113</v>
      </c>
      <c r="AY281" s="154"/>
      <c r="AZ281" s="85" t="s">
        <v>113</v>
      </c>
      <c r="BA281" s="85"/>
      <c r="BB281" s="85" t="s">
        <v>113</v>
      </c>
      <c r="BC281" s="85"/>
      <c r="BD281" s="85" t="s">
        <v>113</v>
      </c>
      <c r="BE281" s="154" t="s">
        <v>120</v>
      </c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 t="n">
        <f>COUNTIF(U281:CR281,"=√")</f>
        <v>9</v>
      </c>
      <c r="CT281" s="74"/>
      <c r="CU281" s="74"/>
    </row>
    <row r="282" ht="16.5" customHeight="1">
      <c r="A282" s="154" t="n">
        <v>279</v>
      </c>
      <c r="B282" s="85"/>
      <c r="C282" s="85" t="s">
        <v>689</v>
      </c>
      <c r="D282" s="87" t="s">
        <v>693</v>
      </c>
      <c r="E282" s="85"/>
      <c r="F282" s="85"/>
      <c r="G282" s="94" t="s">
        <v>394</v>
      </c>
      <c r="H282" s="85" t="s">
        <v>122</v>
      </c>
      <c r="I282" s="100"/>
      <c r="J282" s="100" t="n">
        <v>12036228</v>
      </c>
      <c r="K282" s="85"/>
      <c r="L282" s="85"/>
      <c r="M282" s="85"/>
      <c r="N282" s="85"/>
      <c r="O282" s="129" t="n">
        <v>11</v>
      </c>
      <c r="P282" s="154"/>
      <c r="Q282" s="154"/>
      <c r="R282" s="154"/>
      <c r="S282" s="188"/>
      <c r="T282" s="97"/>
      <c r="U282" s="98" t="s">
        <v>113</v>
      </c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  <c r="AH282" s="99"/>
      <c r="AI282" s="99"/>
      <c r="AJ282" s="99"/>
      <c r="AK282" s="85"/>
      <c r="AL282" s="85"/>
      <c r="AM282" s="85"/>
      <c r="AN282" s="85" t="s">
        <v>113</v>
      </c>
      <c r="AO282" s="85"/>
      <c r="AP282" s="85"/>
      <c r="AQ282" s="85"/>
      <c r="AR282" s="85"/>
      <c r="AS282" s="154"/>
      <c r="AT282" s="85"/>
      <c r="AU282" s="85"/>
      <c r="AV282" s="85" t="s">
        <v>113</v>
      </c>
      <c r="AW282" s="85"/>
      <c r="AX282" s="85" t="s">
        <v>113</v>
      </c>
      <c r="AY282" s="154"/>
      <c r="AZ282" s="85"/>
      <c r="BA282" s="85"/>
      <c r="BB282" s="85" t="s">
        <v>113</v>
      </c>
      <c r="BC282" s="85"/>
      <c r="BD282" s="85" t="s">
        <v>113</v>
      </c>
      <c r="BE282" s="154" t="s">
        <v>120</v>
      </c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 t="n">
        <f>COUNTIF(U282:CR282,"=√")</f>
        <v>6</v>
      </c>
      <c r="CT282" s="74"/>
      <c r="CU282" s="74"/>
    </row>
    <row r="283" s="127" customFormat="1" ht="16.5" customHeight="1">
      <c r="A283" s="154" t="n">
        <v>280</v>
      </c>
      <c r="B283" s="85"/>
      <c r="C283" s="85" t="s">
        <v>689</v>
      </c>
      <c r="D283" s="87" t="s">
        <v>433</v>
      </c>
      <c r="E283" s="85"/>
      <c r="F283" s="85"/>
      <c r="G283" s="94" t="s">
        <v>394</v>
      </c>
      <c r="H283" s="85" t="s">
        <v>122</v>
      </c>
      <c r="I283" s="100"/>
      <c r="J283" s="100" t="n">
        <v>12036227</v>
      </c>
      <c r="K283" s="85"/>
      <c r="L283" s="85"/>
      <c r="M283" s="85"/>
      <c r="N283" s="85"/>
      <c r="O283" s="129" t="n">
        <v>11</v>
      </c>
      <c r="P283" s="154"/>
      <c r="Q283" s="154"/>
      <c r="R283" s="154"/>
      <c r="S283" s="188"/>
      <c r="T283" s="154"/>
      <c r="U283" s="98" t="s">
        <v>113</v>
      </c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  <c r="AH283" s="99"/>
      <c r="AI283" s="99"/>
      <c r="AJ283" s="99"/>
      <c r="AK283" s="85"/>
      <c r="AL283" s="85"/>
      <c r="AM283" s="85"/>
      <c r="AN283" s="85" t="s">
        <v>113</v>
      </c>
      <c r="AO283" s="85"/>
      <c r="AP283" s="85"/>
      <c r="AQ283" s="85"/>
      <c r="AR283" s="85"/>
      <c r="AS283" s="154"/>
      <c r="AT283" s="85"/>
      <c r="AU283" s="85"/>
      <c r="AV283" s="85" t="s">
        <v>113</v>
      </c>
      <c r="AW283" s="85"/>
      <c r="AX283" s="85" t="s">
        <v>113</v>
      </c>
      <c r="AY283" s="154"/>
      <c r="AZ283" s="85"/>
      <c r="BA283" s="85"/>
      <c r="BB283" s="85" t="s">
        <v>113</v>
      </c>
      <c r="BC283" s="85"/>
      <c r="BD283" s="85" t="s">
        <v>113</v>
      </c>
      <c r="BE283" s="154" t="s">
        <v>120</v>
      </c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 t="n">
        <f>COUNTIF(U283:CR283,"=√")</f>
        <v>6</v>
      </c>
      <c r="CT283" s="74"/>
      <c r="CU283" s="74"/>
    </row>
    <row r="284" s="74" customFormat="1" ht="16.5" customHeight="1">
      <c r="A284" s="154" t="n">
        <v>281</v>
      </c>
      <c r="B284" s="85"/>
      <c r="C284" s="85" t="s">
        <v>689</v>
      </c>
      <c r="D284" s="87" t="s">
        <v>694</v>
      </c>
      <c r="E284" s="85"/>
      <c r="F284" s="85"/>
      <c r="G284" s="94" t="s">
        <v>394</v>
      </c>
      <c r="H284" s="85" t="s">
        <v>122</v>
      </c>
      <c r="I284" s="95"/>
      <c r="J284" s="95" t="n">
        <v>12036466</v>
      </c>
      <c r="K284" s="85"/>
      <c r="L284" s="85"/>
      <c r="M284" s="85"/>
      <c r="N284" s="85"/>
      <c r="O284" s="129" t="n">
        <v>11</v>
      </c>
      <c r="P284" s="154"/>
      <c r="Q284" s="154"/>
      <c r="R284" s="154"/>
      <c r="S284" s="188"/>
      <c r="T284" s="154"/>
      <c r="U284" s="98" t="s">
        <v>113</v>
      </c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  <c r="AH284" s="99"/>
      <c r="AI284" s="99"/>
      <c r="AJ284" s="99"/>
      <c r="AK284" s="85"/>
      <c r="AL284" s="85"/>
      <c r="AM284" s="85"/>
      <c r="AN284" s="85" t="s">
        <v>113</v>
      </c>
      <c r="AO284" s="85"/>
      <c r="AP284" s="85"/>
      <c r="AQ284" s="85"/>
      <c r="AR284" s="85"/>
      <c r="AS284" s="154"/>
      <c r="AT284" s="85"/>
      <c r="AU284" s="85"/>
      <c r="AV284" s="85" t="s">
        <v>113</v>
      </c>
      <c r="AW284" s="85"/>
      <c r="AX284" s="85" t="s">
        <v>113</v>
      </c>
      <c r="AY284" s="154"/>
      <c r="AZ284" s="85"/>
      <c r="BA284" s="85"/>
      <c r="BB284" s="85" t="s">
        <v>113</v>
      </c>
      <c r="BC284" s="85"/>
      <c r="BD284" s="85" t="s">
        <v>113</v>
      </c>
      <c r="BE284" s="154" t="s">
        <v>120</v>
      </c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 t="n">
        <f>COUNTIF(U284:CR284,"=√")</f>
        <v>6</v>
      </c>
      <c r="CT284" s="5"/>
      <c r="CU284" s="5"/>
    </row>
    <row r="285" s="74" customFormat="1" ht="16.5" customHeight="1">
      <c r="A285" s="90" t="n">
        <v>228</v>
      </c>
      <c r="B285" s="77"/>
      <c r="C285" s="77" t="s">
        <v>695</v>
      </c>
      <c r="D285" s="75" t="s">
        <v>696</v>
      </c>
      <c r="E285" s="139"/>
      <c r="F285" s="139"/>
      <c r="G285" s="129" t="s">
        <v>188</v>
      </c>
      <c r="H285" s="139" t="s">
        <v>122</v>
      </c>
      <c r="I285" s="203"/>
      <c r="J285" s="203" t="n">
        <v>12036427</v>
      </c>
      <c r="K285" s="139"/>
      <c r="L285" s="139"/>
      <c r="M285" s="139"/>
      <c r="N285" s="139"/>
      <c r="O285" s="129" t="n">
        <v>11</v>
      </c>
      <c r="P285" s="129"/>
      <c r="Q285" s="129"/>
      <c r="R285" s="129"/>
      <c r="S285" s="185" t="s">
        <v>137</v>
      </c>
      <c r="T285" s="129"/>
      <c r="U285" s="54" t="s">
        <v>113</v>
      </c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139"/>
      <c r="AL285" s="139"/>
      <c r="AM285" s="139"/>
      <c r="AN285" s="139"/>
      <c r="AO285" s="139"/>
      <c r="AP285" s="139"/>
      <c r="AQ285" s="139"/>
      <c r="AR285" s="139" t="s">
        <v>113</v>
      </c>
      <c r="AS285" s="129"/>
      <c r="AT285" s="139"/>
      <c r="AU285" s="139"/>
      <c r="AV285" s="139"/>
      <c r="AW285" s="139"/>
      <c r="AX285" s="129"/>
      <c r="AY285" s="129"/>
      <c r="AZ285" s="139"/>
      <c r="BA285" s="139"/>
      <c r="BB285" s="139"/>
      <c r="BC285" s="139"/>
      <c r="BD285" s="139" t="s">
        <v>113</v>
      </c>
      <c r="BE285" s="129" t="s">
        <v>120</v>
      </c>
      <c r="BF285" s="139"/>
      <c r="BG285" s="139"/>
      <c r="BH285" s="139"/>
      <c r="BI285" s="139"/>
      <c r="BJ285" s="139"/>
      <c r="BK285" s="139"/>
      <c r="BL285" s="139"/>
      <c r="BM285" s="139"/>
      <c r="BN285" s="139"/>
      <c r="BO285" s="139"/>
      <c r="BP285" s="139"/>
      <c r="BQ285" s="139"/>
      <c r="BR285" s="139"/>
      <c r="BS285" s="139"/>
      <c r="BT285" s="139"/>
      <c r="BU285" s="139"/>
      <c r="BV285" s="139"/>
      <c r="BW285" s="139"/>
      <c r="BX285" s="139"/>
      <c r="BY285" s="139"/>
      <c r="BZ285" s="139"/>
      <c r="CA285" s="139"/>
      <c r="CB285" s="139"/>
      <c r="CC285" s="139"/>
      <c r="CD285" s="139"/>
      <c r="CE285" s="139"/>
      <c r="CF285" s="139"/>
      <c r="CG285" s="139"/>
      <c r="CH285" s="139"/>
      <c r="CI285" s="139"/>
      <c r="CJ285" s="139"/>
      <c r="CK285" s="139"/>
      <c r="CL285" s="139"/>
      <c r="CM285" s="139"/>
      <c r="CN285" s="139"/>
      <c r="CO285" s="139"/>
      <c r="CP285" s="139"/>
      <c r="CQ285" s="139"/>
      <c r="CR285" s="139"/>
      <c r="CS285" s="139" t="n">
        <f>COUNTIF(U285:CR285,"=√")</f>
        <v>3</v>
      </c>
      <c r="CT285" s="127"/>
      <c r="CU285" s="127"/>
    </row>
    <row r="286" ht="16.5" customHeight="1">
      <c r="A286" s="90" t="n">
        <v>229</v>
      </c>
      <c r="B286" s="77"/>
      <c r="C286" s="77" t="s">
        <v>695</v>
      </c>
      <c r="D286" s="75" t="s">
        <v>697</v>
      </c>
      <c r="E286" s="139"/>
      <c r="F286" s="139"/>
      <c r="G286" s="129" t="s">
        <v>188</v>
      </c>
      <c r="H286" s="139" t="s">
        <v>122</v>
      </c>
      <c r="I286" s="203"/>
      <c r="J286" s="203" t="n">
        <v>12036426</v>
      </c>
      <c r="K286" s="139"/>
      <c r="L286" s="139"/>
      <c r="M286" s="139"/>
      <c r="N286" s="139"/>
      <c r="O286" s="129" t="n">
        <v>11</v>
      </c>
      <c r="P286" s="129"/>
      <c r="Q286" s="129"/>
      <c r="R286" s="129"/>
      <c r="S286" s="185" t="s">
        <v>137</v>
      </c>
      <c r="T286" s="129"/>
      <c r="U286" s="54" t="s">
        <v>113</v>
      </c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139"/>
      <c r="AL286" s="139"/>
      <c r="AM286" s="139"/>
      <c r="AN286" s="139"/>
      <c r="AO286" s="139"/>
      <c r="AP286" s="139"/>
      <c r="AQ286" s="139"/>
      <c r="AR286" s="139" t="s">
        <v>113</v>
      </c>
      <c r="AS286" s="129"/>
      <c r="AT286" s="139"/>
      <c r="AU286" s="139"/>
      <c r="AV286" s="139"/>
      <c r="AW286" s="139"/>
      <c r="AX286" s="129"/>
      <c r="AY286" s="129"/>
      <c r="AZ286" s="139"/>
      <c r="BA286" s="139"/>
      <c r="BB286" s="139"/>
      <c r="BC286" s="139"/>
      <c r="BD286" s="139" t="s">
        <v>113</v>
      </c>
      <c r="BE286" s="129" t="s">
        <v>120</v>
      </c>
      <c r="BF286" s="139"/>
      <c r="BG286" s="139"/>
      <c r="BH286" s="139"/>
      <c r="BI286" s="139"/>
      <c r="BJ286" s="139"/>
      <c r="BK286" s="139"/>
      <c r="BL286" s="139"/>
      <c r="BM286" s="139"/>
      <c r="BN286" s="139"/>
      <c r="BO286" s="139"/>
      <c r="BP286" s="139"/>
      <c r="BQ286" s="139"/>
      <c r="BR286" s="139"/>
      <c r="BS286" s="139"/>
      <c r="BT286" s="139"/>
      <c r="BU286" s="139"/>
      <c r="BV286" s="139"/>
      <c r="BW286" s="139"/>
      <c r="BX286" s="139"/>
      <c r="BY286" s="139"/>
      <c r="BZ286" s="139"/>
      <c r="CA286" s="139"/>
      <c r="CB286" s="139"/>
      <c r="CC286" s="139"/>
      <c r="CD286" s="139"/>
      <c r="CE286" s="139"/>
      <c r="CF286" s="139"/>
      <c r="CG286" s="139"/>
      <c r="CH286" s="139"/>
      <c r="CI286" s="139"/>
      <c r="CJ286" s="139"/>
      <c r="CK286" s="139"/>
      <c r="CL286" s="139"/>
      <c r="CM286" s="139"/>
      <c r="CN286" s="139"/>
      <c r="CO286" s="139"/>
      <c r="CP286" s="139"/>
      <c r="CQ286" s="139"/>
      <c r="CR286" s="139"/>
      <c r="CS286" s="139" t="n">
        <f>COUNTIF(U286:CR286,"=√")</f>
        <v>3</v>
      </c>
      <c r="CT286" s="74"/>
      <c r="CU286" s="74"/>
    </row>
    <row r="287" s="74" customFormat="1" ht="16.5" customHeight="1">
      <c r="A287" s="154" t="n">
        <v>284</v>
      </c>
      <c r="B287" s="85"/>
      <c r="C287" s="85" t="s">
        <v>689</v>
      </c>
      <c r="D287" s="87" t="s">
        <v>698</v>
      </c>
      <c r="E287" s="85"/>
      <c r="F287" s="85"/>
      <c r="G287" s="94" t="s">
        <v>394</v>
      </c>
      <c r="H287" s="85" t="s">
        <v>122</v>
      </c>
      <c r="I287" s="100"/>
      <c r="J287" s="100" t="n">
        <v>12036175</v>
      </c>
      <c r="K287" s="85"/>
      <c r="L287" s="85"/>
      <c r="M287" s="85"/>
      <c r="N287" s="85"/>
      <c r="O287" s="129" t="n">
        <v>11</v>
      </c>
      <c r="P287" s="154"/>
      <c r="Q287" s="154"/>
      <c r="R287" s="154"/>
      <c r="S287" s="188"/>
      <c r="T287" s="97"/>
      <c r="U287" s="98" t="s">
        <v>113</v>
      </c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  <c r="AH287" s="99"/>
      <c r="AI287" s="99"/>
      <c r="AJ287" s="99"/>
      <c r="AK287" s="85"/>
      <c r="AL287" s="85"/>
      <c r="AM287" s="85"/>
      <c r="AN287" s="85"/>
      <c r="AO287" s="85"/>
      <c r="AP287" s="85" t="s">
        <v>113</v>
      </c>
      <c r="AQ287" s="85"/>
      <c r="AR287" s="85"/>
      <c r="AS287" s="154"/>
      <c r="AT287" s="85"/>
      <c r="AU287" s="85" t="s">
        <v>113</v>
      </c>
      <c r="AV287" s="85"/>
      <c r="AW287" s="85"/>
      <c r="AX287" s="85" t="s">
        <v>113</v>
      </c>
      <c r="AY287" s="154"/>
      <c r="AZ287" s="85"/>
      <c r="BA287" s="85"/>
      <c r="BB287" s="85"/>
      <c r="BC287" s="85"/>
      <c r="BD287" s="85" t="s">
        <v>113</v>
      </c>
      <c r="BE287" s="154" t="s">
        <v>120</v>
      </c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 t="n">
        <f>COUNTIF(U287:CR287,"=√")</f>
        <v>5</v>
      </c>
      <c r="CT287" s="74"/>
      <c r="CU287" s="74"/>
    </row>
    <row r="288" s="74" customFormat="1" ht="16.5" customHeight="1">
      <c r="A288" s="154" t="n">
        <v>286</v>
      </c>
      <c r="B288" s="85"/>
      <c r="C288" s="85" t="s">
        <v>689</v>
      </c>
      <c r="D288" s="87" t="s">
        <v>699</v>
      </c>
      <c r="E288" s="85"/>
      <c r="F288" s="85"/>
      <c r="G288" s="94" t="s">
        <v>394</v>
      </c>
      <c r="H288" s="85" t="s">
        <v>122</v>
      </c>
      <c r="I288" s="100"/>
      <c r="J288" s="100" t="n">
        <v>12036379</v>
      </c>
      <c r="K288" s="85"/>
      <c r="L288" s="85"/>
      <c r="M288" s="85"/>
      <c r="N288" s="85"/>
      <c r="O288" s="129" t="n">
        <v>11</v>
      </c>
      <c r="P288" s="85"/>
      <c r="Q288" s="85"/>
      <c r="R288" s="85"/>
      <c r="S288" s="190"/>
      <c r="T288" s="85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  <c r="AH288" s="99"/>
      <c r="AI288" s="99"/>
      <c r="AJ288" s="99"/>
      <c r="AK288" s="85"/>
      <c r="AL288" s="85"/>
      <c r="AM288" s="85"/>
      <c r="AN288" s="85"/>
      <c r="AO288" s="85"/>
      <c r="AP288" s="85"/>
      <c r="AQ288" s="85"/>
      <c r="AR288" s="85"/>
      <c r="AS288" s="154"/>
      <c r="AT288" s="85"/>
      <c r="AU288" s="85"/>
      <c r="AV288" s="85"/>
      <c r="AW288" s="85"/>
      <c r="AX288" s="154"/>
      <c r="AY288" s="154"/>
      <c r="AZ288" s="85"/>
      <c r="BA288" s="85"/>
      <c r="BB288" s="85"/>
      <c r="BC288" s="85"/>
      <c r="BD288" s="85" t="s">
        <v>113</v>
      </c>
      <c r="BE288" s="154" t="s">
        <v>120</v>
      </c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 t="n">
        <f>COUNTIF(U288:CR288,"=√")</f>
        <v>1</v>
      </c>
      <c r="CT288" s="5"/>
      <c r="CU288" s="5"/>
    </row>
    <row r="289" s="74" customFormat="1" ht="16.5" customHeight="1">
      <c r="A289" s="129" t="n">
        <v>287</v>
      </c>
      <c r="B289" s="137"/>
      <c r="C289" s="137" t="s">
        <v>695</v>
      </c>
      <c r="D289" s="140" t="s">
        <v>700</v>
      </c>
      <c r="E289" s="137"/>
      <c r="F289" s="137"/>
      <c r="G289" s="129" t="s">
        <v>107</v>
      </c>
      <c r="H289" s="137" t="s">
        <v>122</v>
      </c>
      <c r="I289" s="132"/>
      <c r="J289" s="132" t="n">
        <v>12036512</v>
      </c>
      <c r="K289" s="137"/>
      <c r="L289" s="137"/>
      <c r="M289" s="137"/>
      <c r="N289" s="137"/>
      <c r="O289" s="62" t="n">
        <v>4</v>
      </c>
      <c r="P289" s="137"/>
      <c r="Q289" s="137"/>
      <c r="R289" s="137"/>
      <c r="S289" s="191"/>
      <c r="T289" s="137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37"/>
      <c r="AL289" s="137"/>
      <c r="AM289" s="137" t="s">
        <v>113</v>
      </c>
      <c r="AN289" s="137"/>
      <c r="AO289" s="137"/>
      <c r="AP289" s="137"/>
      <c r="AQ289" s="137"/>
      <c r="AR289" s="137"/>
      <c r="AS289" s="129" t="s">
        <v>120</v>
      </c>
      <c r="AT289" s="137"/>
      <c r="AU289" s="137"/>
      <c r="AV289" s="137"/>
      <c r="AW289" s="137"/>
      <c r="AX289" s="129"/>
      <c r="AY289" s="129"/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/>
      <c r="BU289" s="137"/>
      <c r="BV289" s="137"/>
      <c r="BW289" s="137"/>
      <c r="BX289" s="137"/>
      <c r="BY289" s="137"/>
      <c r="BZ289" s="137"/>
      <c r="CA289" s="137"/>
      <c r="CB289" s="137"/>
      <c r="CC289" s="137"/>
      <c r="CD289" s="137"/>
      <c r="CE289" s="137"/>
      <c r="CF289" s="137"/>
      <c r="CG289" s="137"/>
      <c r="CH289" s="137"/>
      <c r="CI289" s="137"/>
      <c r="CJ289" s="137"/>
      <c r="CK289" s="137"/>
      <c r="CL289" s="137"/>
      <c r="CM289" s="137"/>
      <c r="CN289" s="137"/>
      <c r="CO289" s="137"/>
      <c r="CP289" s="137"/>
      <c r="CQ289" s="137"/>
      <c r="CR289" s="137"/>
      <c r="CS289" s="137" t="n">
        <f>COUNTIF(U289:CR289,"=√")</f>
        <v>1</v>
      </c>
      <c r="CT289" s="74"/>
      <c r="CU289" s="74"/>
    </row>
    <row r="290" s="127" customFormat="1" ht="16.5" customHeight="1">
      <c r="A290" s="154" t="n">
        <v>288</v>
      </c>
      <c r="B290" s="85"/>
      <c r="C290" s="85" t="s">
        <v>701</v>
      </c>
      <c r="D290" s="87" t="s">
        <v>702</v>
      </c>
      <c r="E290" s="85"/>
      <c r="F290" s="85"/>
      <c r="G290" s="94" t="s">
        <v>394</v>
      </c>
      <c r="H290" s="85" t="s">
        <v>122</v>
      </c>
      <c r="I290" s="103"/>
      <c r="J290" s="103" t="n">
        <v>12036168</v>
      </c>
      <c r="K290" s="85"/>
      <c r="L290" s="85"/>
      <c r="M290" s="85"/>
      <c r="N290" s="85"/>
      <c r="O290" s="129" t="n">
        <v>11</v>
      </c>
      <c r="P290" s="85"/>
      <c r="Q290" s="85"/>
      <c r="R290" s="85"/>
      <c r="S290" s="190"/>
      <c r="T290" s="85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  <c r="AH290" s="99"/>
      <c r="AI290" s="99"/>
      <c r="AJ290" s="99"/>
      <c r="AK290" s="85"/>
      <c r="AL290" s="85"/>
      <c r="AM290" s="85" t="s">
        <v>113</v>
      </c>
      <c r="AN290" s="85"/>
      <c r="AO290" s="85"/>
      <c r="AP290" s="85"/>
      <c r="AQ290" s="85"/>
      <c r="AR290" s="85"/>
      <c r="AS290" s="154"/>
      <c r="AT290" s="85"/>
      <c r="AU290" s="85"/>
      <c r="AV290" s="85"/>
      <c r="AW290" s="85"/>
      <c r="AX290" s="154"/>
      <c r="AY290" s="154"/>
      <c r="AZ290" s="85"/>
      <c r="BA290" s="85"/>
      <c r="BB290" s="85"/>
      <c r="BC290" s="85"/>
      <c r="BD290" s="85" t="s">
        <v>113</v>
      </c>
      <c r="BE290" s="154" t="s">
        <v>120</v>
      </c>
      <c r="BF290" s="85"/>
      <c r="BG290" s="85" t="s">
        <v>113</v>
      </c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 t="n">
        <f>COUNTIF(U290:CR290,"=√")</f>
        <v>3</v>
      </c>
      <c r="CT290" s="74"/>
      <c r="CU290" s="74"/>
    </row>
    <row r="291" s="43" customFormat="1" ht="16.5" customHeight="1">
      <c r="A291" s="154" t="n">
        <v>290</v>
      </c>
      <c r="B291" s="85"/>
      <c r="C291" s="85" t="s">
        <v>703</v>
      </c>
      <c r="D291" s="87" t="s">
        <v>704</v>
      </c>
      <c r="E291" s="85"/>
      <c r="F291" s="85"/>
      <c r="G291" s="94" t="s">
        <v>394</v>
      </c>
      <c r="H291" s="85" t="s">
        <v>122</v>
      </c>
      <c r="I291" s="103"/>
      <c r="J291" s="103" t="n">
        <v>12036195</v>
      </c>
      <c r="K291" s="85"/>
      <c r="L291" s="85"/>
      <c r="M291" s="85"/>
      <c r="N291" s="85"/>
      <c r="O291" s="129" t="n">
        <v>11</v>
      </c>
      <c r="P291" s="85"/>
      <c r="Q291" s="85"/>
      <c r="R291" s="85"/>
      <c r="S291" s="190"/>
      <c r="T291" s="85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85"/>
      <c r="AL291" s="85"/>
      <c r="AM291" s="85" t="s">
        <v>113</v>
      </c>
      <c r="AN291" s="85"/>
      <c r="AO291" s="85"/>
      <c r="AP291" s="85"/>
      <c r="AQ291" s="85"/>
      <c r="AR291" s="85"/>
      <c r="AS291" s="154"/>
      <c r="AT291" s="85"/>
      <c r="AU291" s="85"/>
      <c r="AV291" s="85"/>
      <c r="AW291" s="85"/>
      <c r="AX291" s="154"/>
      <c r="AY291" s="154"/>
      <c r="AZ291" s="85"/>
      <c r="BA291" s="85"/>
      <c r="BB291" s="85"/>
      <c r="BC291" s="85"/>
      <c r="BD291" s="85" t="s">
        <v>113</v>
      </c>
      <c r="BE291" s="154" t="s">
        <v>120</v>
      </c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 t="n">
        <f>COUNTIF(U291:CR291,"=√")</f>
        <v>2</v>
      </c>
      <c r="CT291" s="74"/>
      <c r="CU291" s="74"/>
    </row>
    <row r="292" ht="16.5" customHeight="1">
      <c r="A292" s="154" t="n">
        <v>291</v>
      </c>
      <c r="B292" s="85"/>
      <c r="C292" s="85" t="s">
        <v>689</v>
      </c>
      <c r="D292" s="87" t="s">
        <v>705</v>
      </c>
      <c r="E292" s="85"/>
      <c r="F292" s="85"/>
      <c r="G292" s="94" t="s">
        <v>394</v>
      </c>
      <c r="H292" s="85" t="s">
        <v>122</v>
      </c>
      <c r="I292" s="100"/>
      <c r="J292" s="100" t="n">
        <v>12036172</v>
      </c>
      <c r="K292" s="85"/>
      <c r="L292" s="85"/>
      <c r="M292" s="85"/>
      <c r="N292" s="85"/>
      <c r="O292" s="129" t="n">
        <v>11</v>
      </c>
      <c r="P292" s="85"/>
      <c r="Q292" s="85"/>
      <c r="R292" s="85"/>
      <c r="S292" s="190"/>
      <c r="T292" s="85"/>
      <c r="U292" s="98" t="s">
        <v>113</v>
      </c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  <c r="AH292" s="99"/>
      <c r="AI292" s="99"/>
      <c r="AJ292" s="99"/>
      <c r="AK292" s="85"/>
      <c r="AL292" s="85"/>
      <c r="AM292" s="85"/>
      <c r="AN292" s="85"/>
      <c r="AO292" s="85"/>
      <c r="AP292" s="85" t="s">
        <v>113</v>
      </c>
      <c r="AQ292" s="85"/>
      <c r="AR292" s="85"/>
      <c r="AS292" s="154"/>
      <c r="AT292" s="85" t="s">
        <v>113</v>
      </c>
      <c r="AU292" s="85" t="s">
        <v>113</v>
      </c>
      <c r="AV292" s="85"/>
      <c r="AW292" s="85"/>
      <c r="AX292" s="85" t="s">
        <v>113</v>
      </c>
      <c r="AY292" s="154"/>
      <c r="AZ292" s="85" t="s">
        <v>113</v>
      </c>
      <c r="BA292" s="85"/>
      <c r="BB292" s="85" t="s">
        <v>113</v>
      </c>
      <c r="BC292" s="85"/>
      <c r="BD292" s="85" t="s">
        <v>113</v>
      </c>
      <c r="BE292" s="154" t="s">
        <v>120</v>
      </c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 t="n">
        <f>COUNTIF(U292:CR292,"=√")</f>
        <v>8</v>
      </c>
      <c r="CT292" s="127"/>
      <c r="CU292" s="127"/>
    </row>
    <row r="293" ht="16.5" customHeight="1">
      <c r="A293" s="129" t="n">
        <v>230</v>
      </c>
      <c r="B293" s="139"/>
      <c r="C293" s="139" t="s">
        <v>695</v>
      </c>
      <c r="D293" s="199" t="s">
        <v>706</v>
      </c>
      <c r="E293" s="139"/>
      <c r="F293" s="139"/>
      <c r="G293" s="200" t="s">
        <v>188</v>
      </c>
      <c r="H293" s="139" t="s">
        <v>122</v>
      </c>
      <c r="I293" s="203"/>
      <c r="J293" s="203" t="n">
        <v>12036458</v>
      </c>
      <c r="K293" s="139"/>
      <c r="L293" s="139"/>
      <c r="M293" s="139"/>
      <c r="N293" s="139"/>
      <c r="O293" s="129" t="n">
        <v>11</v>
      </c>
      <c r="P293" s="129"/>
      <c r="Q293" s="129"/>
      <c r="R293" s="129"/>
      <c r="S293" s="185" t="s">
        <v>137</v>
      </c>
      <c r="T293" s="139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139"/>
      <c r="AL293" s="139"/>
      <c r="AM293" s="139"/>
      <c r="AN293" s="139"/>
      <c r="AO293" s="139"/>
      <c r="AP293" s="139"/>
      <c r="AQ293" s="139"/>
      <c r="AR293" s="139"/>
      <c r="AS293" s="129"/>
      <c r="AT293" s="139"/>
      <c r="AU293" s="139"/>
      <c r="AV293" s="139"/>
      <c r="AW293" s="139"/>
      <c r="AX293" s="129"/>
      <c r="AY293" s="129"/>
      <c r="AZ293" s="139"/>
      <c r="BA293" s="139"/>
      <c r="BB293" s="139"/>
      <c r="BC293" s="139"/>
      <c r="BD293" s="139" t="s">
        <v>113</v>
      </c>
      <c r="BE293" s="129" t="s">
        <v>120</v>
      </c>
      <c r="BF293" s="139"/>
      <c r="BG293" s="139"/>
      <c r="BH293" s="139"/>
      <c r="BI293" s="139"/>
      <c r="BJ293" s="139"/>
      <c r="BK293" s="139"/>
      <c r="BL293" s="139"/>
      <c r="BM293" s="139"/>
      <c r="BN293" s="139"/>
      <c r="BO293" s="139"/>
      <c r="BP293" s="139"/>
      <c r="BQ293" s="139"/>
      <c r="BR293" s="139"/>
      <c r="BS293" s="139"/>
      <c r="BT293" s="139"/>
      <c r="BU293" s="139"/>
      <c r="BV293" s="139"/>
      <c r="BW293" s="139"/>
      <c r="BX293" s="139"/>
      <c r="BY293" s="139"/>
      <c r="BZ293" s="139"/>
      <c r="CA293" s="139"/>
      <c r="CB293" s="139"/>
      <c r="CC293" s="139"/>
      <c r="CD293" s="139"/>
      <c r="CE293" s="139"/>
      <c r="CF293" s="139"/>
      <c r="CG293" s="139"/>
      <c r="CH293" s="139"/>
      <c r="CI293" s="139"/>
      <c r="CJ293" s="139"/>
      <c r="CK293" s="139"/>
      <c r="CL293" s="139"/>
      <c r="CM293" s="139"/>
      <c r="CN293" s="139"/>
      <c r="CO293" s="139"/>
      <c r="CP293" s="139"/>
      <c r="CQ293" s="139"/>
      <c r="CR293" s="139"/>
      <c r="CS293" s="139" t="n">
        <f>COUNTIF(U293:CR293,"=√")</f>
        <v>1</v>
      </c>
      <c r="CT293" s="43"/>
      <c r="CU293" s="43"/>
    </row>
    <row r="294" ht="16.5" customHeight="1">
      <c r="A294" s="154" t="n">
        <v>293</v>
      </c>
      <c r="B294" s="84"/>
      <c r="C294" s="85" t="s">
        <v>707</v>
      </c>
      <c r="D294" s="87" t="s">
        <v>708</v>
      </c>
      <c r="E294" s="85"/>
      <c r="F294" s="85"/>
      <c r="G294" s="94" t="s">
        <v>394</v>
      </c>
      <c r="H294" s="85" t="s">
        <v>122</v>
      </c>
      <c r="I294" s="100"/>
      <c r="J294" s="100" t="n">
        <v>12036298</v>
      </c>
      <c r="K294" s="85"/>
      <c r="L294" s="85"/>
      <c r="M294" s="85"/>
      <c r="N294" s="85"/>
      <c r="O294" s="129" t="n">
        <v>11</v>
      </c>
      <c r="P294" s="85"/>
      <c r="Q294" s="85"/>
      <c r="R294" s="85"/>
      <c r="S294" s="190"/>
      <c r="T294" s="85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  <c r="AH294" s="99"/>
      <c r="AI294" s="99"/>
      <c r="AJ294" s="99"/>
      <c r="AK294" s="85"/>
      <c r="AL294" s="85"/>
      <c r="AM294" s="85"/>
      <c r="AN294" s="85"/>
      <c r="AO294" s="85"/>
      <c r="AP294" s="85"/>
      <c r="AQ294" s="85"/>
      <c r="AR294" s="85" t="s">
        <v>113</v>
      </c>
      <c r="AS294" s="154"/>
      <c r="AT294" s="85"/>
      <c r="AU294" s="85"/>
      <c r="AV294" s="85"/>
      <c r="AW294" s="85"/>
      <c r="AX294" s="154"/>
      <c r="AY294" s="154"/>
      <c r="AZ294" s="85"/>
      <c r="BA294" s="85"/>
      <c r="BB294" s="85"/>
      <c r="BC294" s="85"/>
      <c r="BD294" s="85" t="s">
        <v>113</v>
      </c>
      <c r="BE294" s="154" t="s">
        <v>120</v>
      </c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 t="n">
        <f>COUNTIF(U294:CR294,"=√")</f>
        <v>2</v>
      </c>
    </row>
    <row r="295" ht="16.5" customHeight="1">
      <c r="A295" s="129" t="n">
        <v>295</v>
      </c>
      <c r="B295" s="137"/>
      <c r="C295" s="137" t="s">
        <v>695</v>
      </c>
      <c r="D295" s="140" t="s">
        <v>709</v>
      </c>
      <c r="E295" s="137"/>
      <c r="F295" s="137"/>
      <c r="G295" s="129" t="s">
        <v>107</v>
      </c>
      <c r="H295" s="137" t="s">
        <v>122</v>
      </c>
      <c r="I295" s="132"/>
      <c r="J295" s="132" t="n">
        <v>12035824</v>
      </c>
      <c r="K295" s="137"/>
      <c r="L295" s="137"/>
      <c r="M295" s="137"/>
      <c r="N295" s="137"/>
      <c r="O295" s="62" t="n">
        <v>9</v>
      </c>
      <c r="P295" s="137"/>
      <c r="Q295" s="137"/>
      <c r="R295" s="137"/>
      <c r="S295" s="191"/>
      <c r="T295" s="137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37"/>
      <c r="AL295" s="137"/>
      <c r="AM295" s="137"/>
      <c r="AN295" s="137"/>
      <c r="AO295" s="137"/>
      <c r="AP295" s="137"/>
      <c r="AQ295" s="137"/>
      <c r="AR295" s="137"/>
      <c r="AS295" s="129"/>
      <c r="AT295" s="137" t="s">
        <v>113</v>
      </c>
      <c r="AU295" s="137" t="s">
        <v>113</v>
      </c>
      <c r="AV295" s="137"/>
      <c r="AW295" s="137"/>
      <c r="AX295" s="137" t="s">
        <v>113</v>
      </c>
      <c r="AY295" s="129"/>
      <c r="AZ295" s="137"/>
      <c r="BA295" s="137"/>
      <c r="BB295" s="137"/>
      <c r="BC295" s="137"/>
      <c r="BD295" s="137" t="s">
        <v>113</v>
      </c>
      <c r="BE295" s="129" t="s">
        <v>120</v>
      </c>
      <c r="BF295" s="137"/>
      <c r="BG295" s="137"/>
      <c r="BH295" s="137"/>
      <c r="BI295" s="137"/>
      <c r="BJ295" s="137"/>
      <c r="BK295" s="137"/>
      <c r="BL295" s="137"/>
      <c r="BM295" s="137"/>
      <c r="BN295" s="137"/>
      <c r="BO295" s="137"/>
      <c r="BP295" s="137"/>
      <c r="BQ295" s="137"/>
      <c r="BR295" s="137"/>
      <c r="BS295" s="137"/>
      <c r="BT295" s="137"/>
      <c r="BU295" s="137"/>
      <c r="BV295" s="137"/>
      <c r="BW295" s="137"/>
      <c r="BX295" s="137"/>
      <c r="BY295" s="137"/>
      <c r="BZ295" s="137"/>
      <c r="CA295" s="137"/>
      <c r="CB295" s="137"/>
      <c r="CC295" s="137"/>
      <c r="CD295" s="137"/>
      <c r="CE295" s="137"/>
      <c r="CF295" s="137"/>
      <c r="CG295" s="137"/>
      <c r="CH295" s="137"/>
      <c r="CI295" s="137"/>
      <c r="CJ295" s="137"/>
      <c r="CK295" s="137"/>
      <c r="CL295" s="137"/>
      <c r="CM295" s="137"/>
      <c r="CN295" s="137"/>
      <c r="CO295" s="137"/>
      <c r="CP295" s="137"/>
      <c r="CQ295" s="137"/>
      <c r="CR295" s="137"/>
      <c r="CS295" s="137" t="n">
        <f>COUNTIF(U295:CR295,"=√")</f>
        <v>4</v>
      </c>
    </row>
    <row r="296" ht="16.5" customHeight="1">
      <c r="B296" s="4" t="s">
        <v>710</v>
      </c>
      <c r="C296" s="4" t="s">
        <v>711</v>
      </c>
      <c r="I296" s="81"/>
      <c r="J296" s="81"/>
      <c r="O296" s="128"/>
      <c r="P296" s="128"/>
      <c r="Q296" s="128"/>
      <c r="R296" s="128"/>
      <c r="S296" s="192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BH296" s="5"/>
      <c r="BI296" s="5"/>
      <c r="BJ296" s="5"/>
      <c r="BL296" s="128"/>
      <c r="BM296" s="128"/>
      <c r="BN296" s="128"/>
      <c r="BO296" s="128"/>
      <c r="BP296" s="128"/>
      <c r="BQ296" s="128"/>
      <c r="BR296" s="128"/>
      <c r="BS296" s="128"/>
      <c r="BT296" s="128"/>
      <c r="CQ296" s="5"/>
    </row>
    <row r="297" ht="16.5" customHeight="1">
      <c r="I297" s="81"/>
      <c r="J297" s="81"/>
      <c r="O297" s="128"/>
      <c r="P297" s="128"/>
      <c r="Q297" s="128"/>
      <c r="R297" s="128"/>
      <c r="S297" s="192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BH297" s="5"/>
      <c r="BI297" s="5"/>
      <c r="BJ297" s="5"/>
      <c r="BK297" s="5"/>
      <c r="BL297" s="128"/>
      <c r="BM297" s="128"/>
      <c r="BN297" s="128"/>
      <c r="BO297" s="128"/>
      <c r="BP297" s="128"/>
      <c r="BQ297" s="128"/>
      <c r="BR297" s="128"/>
      <c r="BS297" s="128"/>
      <c r="BT297" s="128"/>
      <c r="CQ297" s="5"/>
      <c r="CR297" s="5"/>
      <c r="CS297" s="5"/>
    </row>
    <row r="298" ht="16.5" customHeight="1">
      <c r="I298" s="81"/>
      <c r="J298" s="81"/>
      <c r="O298" s="128"/>
      <c r="P298" s="128"/>
      <c r="Q298" s="128"/>
      <c r="R298" s="128"/>
      <c r="S298" s="192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BH298" s="5"/>
      <c r="BI298" s="5"/>
      <c r="BJ298" s="5"/>
      <c r="BK298" s="5"/>
      <c r="BL298" s="128"/>
      <c r="BM298" s="128"/>
      <c r="BN298" s="128"/>
      <c r="BO298" s="128"/>
      <c r="BP298" s="128"/>
      <c r="BQ298" s="128"/>
      <c r="BR298" s="128"/>
      <c r="BS298" s="128"/>
      <c r="BT298" s="128"/>
      <c r="CQ298" s="5"/>
      <c r="CR298" s="5"/>
      <c r="CS298" s="5"/>
    </row>
  </sheetData>
  <autoFilter ref="A2:XFD1048576"/>
  <mergeCells count="6">
    <mergeCell ref="AI1:AR1"/>
    <mergeCell ref="AT1:AW1"/>
    <mergeCell ref="CK1:CR1"/>
    <mergeCell ref="O1:R1"/>
    <mergeCell ref="U1:AH1"/>
    <mergeCell ref="AZ1:CG1"/>
  </mergeCells>
  <phoneticPr fontId="1" type="noConversion"/>
  <conditionalFormatting sqref="C151">
    <cfRule priority="1" type="duplicateValues" dxfId="0"/>
  </conditionalFormatting>
  <conditionalFormatting sqref="D1:D124 D126:D127 D129:D151 D153:D298">
    <cfRule priority="1" type="duplicateValues" dxfId="0"/>
  </conditionalFormatting>
  <conditionalFormatting sqref="A1:A127 A129:A286 A293:A298">
    <cfRule priority="3" type="duplicateValues" dxfId="1"/>
  </conditionalFormatting>
  <dataValidations count="9">
    <dataValidation type="list" sqref="B1:B279 C125 C128">
      <formula1>'一级菜单'!$A:$A</formula1>
    </dataValidation>
    <dataValidation type="list" sqref="BC1:BC124 BC126:BC127 BC129:BC179 BC181:BC272 BC274:BC298 BD125 BD128">
      <formula1>'权限下拉列表'!$B:$B</formula1>
    </dataValidation>
    <dataValidation type="list" errorStyle="information" allowBlank="1" showErrorMessage="1" sqref="CJ1:CJ124 CJ126:CJ127 CJ129:CJ272 CJ274:CJ298 CK125 CK128">
      <formula1>"编辑,导出,查看流程,删除"</formula1>
    </dataValidation>
    <dataValidation type="list" sqref="S1:S124 S126:S127 S129:S298 T125 T128">
      <formula1>'权限下拉列表'!$B:$B</formula1>
    </dataValidation>
    <dataValidation type="list" sqref="T1:T124 T126:T127 T129:T298 U125 U128">
      <formula1>'权限下拉列表'!$B:$B</formula1>
    </dataValidation>
    <dataValidation type="list" sqref="AM71:AO71 AN122:AO122 AS1:AS124 AS126:AS127 AS129:AS146 AS151:AS272 AS274:AS298 AT125 AT128">
      <formula1>'权限下拉列表'!$B:$B</formula1>
    </dataValidation>
    <dataValidation type="list" sqref="BC180 BE1:BE272 BE274:BE298 BG125 BG128">
      <formula1>'权限下拉列表'!$B:$B</formula1>
    </dataValidation>
    <dataValidation type="list" sqref="AS147:AS150 AY1:AY86 AY88:AY127 AY129:AY272 AY274:AY298 AZ125 AZ128">
      <formula1>'权限下拉列表'!$B:$B</formula1>
    </dataValidation>
    <dataValidation type="list" errorStyle="information" allowBlank="1" showErrorMessage="1" sqref="E2:E298">
      <formula1>"工程,家装,零售,全渠道"</formula1>
    </dataValidation>
  </dataValidation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14.75" customWidth="1" style="6"/>
  </cols>
  <sheetData>
    <row r="1" ht="16.5" customHeight="1">
      <c r="A1" s="6" t="s">
        <v>712</v>
      </c>
    </row>
    <row r="2" ht="167.25" customHeight="1">
      <c r="A2" s="6">
        <v/>
      </c>
    </row>
    <row r="4" ht="16.5" customHeight="1">
      <c r="A4" s="6" t="s">
        <v>713</v>
      </c>
    </row>
    <row r="5" ht="227.25" customHeight="1">
      <c r="A5" s="6">
        <v/>
      </c>
    </row>
    <row r="7" ht="16.5" customHeight="1">
      <c r="A7" s="6" t="s">
        <v>714</v>
      </c>
    </row>
    <row r="8" ht="107.25" customHeight="1">
      <c r="A8" s="6">
        <v/>
      </c>
    </row>
    <row r="10" ht="16.5" customHeight="1">
      <c r="A10" s="6" t="s">
        <v>715</v>
      </c>
    </row>
    <row r="11" ht="204" customHeight="1">
      <c r="A11" s="6">
        <v/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5.12890625"/>
    <col min="2" max="2" width="93.498046875" customWidth="1"/>
  </cols>
  <sheetData>
    <row r="1" ht="16.5" customHeight="1">
      <c r="A1" s="4" t="s">
        <v>716</v>
      </c>
      <c r="B1" s="4" t="s">
        <v>717</v>
      </c>
    </row>
    <row r="2" ht="16.5" customHeight="1">
      <c r="A2" s="180" t="n">
        <v>46138.4457407407</v>
      </c>
      <c r="B2" s="4" t="s">
        <v>718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21.9990234375" customWidth="1"/>
    <col min="7" max="7" width="29.8505859375" customWidth="1"/>
  </cols>
  <sheetData>
    <row r="1" ht="16.5" customHeight="1">
      <c r="B1" s="4" t="s">
        <v>113</v>
      </c>
      <c r="G1" s="105" t="s">
        <v>719</v>
      </c>
      <c r="H1" s="105" t="s">
        <v>720</v>
      </c>
    </row>
    <row r="2" ht="16.5" customHeight="1">
      <c r="B2" s="4" t="s">
        <v>112</v>
      </c>
      <c r="G2" s="172" t="s">
        <v>721</v>
      </c>
      <c r="H2" s="172" t="s">
        <v>112</v>
      </c>
    </row>
    <row r="3" ht="16.5" customHeight="1">
      <c r="B3" s="4" t="s">
        <v>220</v>
      </c>
      <c r="G3" s="173" t="s">
        <v>722</v>
      </c>
      <c r="H3" s="173" t="s">
        <v>112</v>
      </c>
    </row>
    <row r="4" ht="16.5" customHeight="1">
      <c r="B4" s="4" t="s">
        <v>296</v>
      </c>
      <c r="G4" s="174" t="s">
        <v>723</v>
      </c>
      <c r="H4" s="174" t="s">
        <v>112</v>
      </c>
    </row>
    <row r="5" ht="16.5" customHeight="1">
      <c r="B5" s="4" t="s">
        <v>724</v>
      </c>
      <c r="G5" s="173" t="s">
        <v>725</v>
      </c>
      <c r="H5" s="173" t="s">
        <v>296</v>
      </c>
    </row>
    <row r="6" ht="16.5" customHeight="1">
      <c r="B6" s="4" t="s">
        <v>375</v>
      </c>
      <c r="G6" s="174" t="s">
        <v>726</v>
      </c>
      <c r="H6" s="174" t="s">
        <v>727</v>
      </c>
    </row>
    <row r="7" ht="16.5" customHeight="1">
      <c r="B7" s="4" t="s">
        <v>728</v>
      </c>
      <c r="G7" s="173" t="s">
        <v>729</v>
      </c>
      <c r="H7" s="173" t="s">
        <v>728</v>
      </c>
    </row>
    <row r="8" ht="16.5" customHeight="1">
      <c r="B8" s="4" t="s">
        <v>356</v>
      </c>
      <c r="G8" s="174" t="s">
        <v>730</v>
      </c>
      <c r="H8" s="174" t="s">
        <v>375</v>
      </c>
    </row>
    <row r="9" ht="16.5" customHeight="1">
      <c r="B9" s="4" t="s">
        <v>120</v>
      </c>
      <c r="G9" s="173" t="s">
        <v>731</v>
      </c>
      <c r="H9" s="173" t="s">
        <v>112</v>
      </c>
    </row>
    <row r="10" ht="16.5" customHeight="1">
      <c r="B10" s="4" t="s">
        <v>732</v>
      </c>
      <c r="G10" s="174" t="s">
        <v>733</v>
      </c>
      <c r="H10" s="174" t="s">
        <v>296</v>
      </c>
    </row>
    <row r="11" ht="16.5" customHeight="1">
      <c r="B11" s="4" t="s">
        <v>734</v>
      </c>
      <c r="G11" s="173" t="s">
        <v>735</v>
      </c>
      <c r="H11" s="173" t="s">
        <v>112</v>
      </c>
    </row>
    <row r="12" ht="16.5" customHeight="1">
      <c r="B12" s="4" t="s">
        <v>736</v>
      </c>
      <c r="G12" s="174" t="s">
        <v>737</v>
      </c>
      <c r="H12" s="174" t="s">
        <v>112</v>
      </c>
    </row>
    <row r="13" ht="16.5" customHeight="1">
      <c r="B13" s="4" t="s">
        <v>289</v>
      </c>
      <c r="G13" s="173" t="s">
        <v>738</v>
      </c>
      <c r="H13" s="173" t="s">
        <v>296</v>
      </c>
    </row>
    <row r="14" ht="16.5" customHeight="1">
      <c r="B14" s="4" t="s">
        <v>739</v>
      </c>
      <c r="G14" s="173" t="s">
        <v>740</v>
      </c>
      <c r="H14" s="173" t="s">
        <v>112</v>
      </c>
    </row>
    <row r="15" ht="16.5" customHeight="1">
      <c r="B15" s="4" t="s">
        <v>741</v>
      </c>
      <c r="G15" s="174" t="s">
        <v>726</v>
      </c>
      <c r="H15" s="174" t="s">
        <v>112</v>
      </c>
    </row>
    <row r="16" ht="16.5" customHeight="1">
      <c r="B16" s="4" t="s">
        <v>742</v>
      </c>
      <c r="G16" s="173" t="s">
        <v>743</v>
      </c>
      <c r="H16" s="173" t="s">
        <v>112</v>
      </c>
    </row>
    <row r="17" ht="16.5" customHeight="1">
      <c r="B17" s="4" t="s">
        <v>744</v>
      </c>
      <c r="G17" s="174" t="s">
        <v>745</v>
      </c>
      <c r="H17" s="174" t="s">
        <v>137</v>
      </c>
    </row>
    <row r="18" ht="16.5" customHeight="1">
      <c r="B18" s="4" t="s">
        <v>746</v>
      </c>
      <c r="G18" s="173" t="s">
        <v>747</v>
      </c>
      <c r="H18" s="173" t="s">
        <v>137</v>
      </c>
    </row>
    <row r="19" ht="16.5" customHeight="1">
      <c r="B19" s="4" t="s">
        <v>748</v>
      </c>
      <c r="G19" s="174" t="s">
        <v>749</v>
      </c>
      <c r="H19" s="174" t="s">
        <v>296</v>
      </c>
    </row>
    <row r="20" ht="16.5" customHeight="1">
      <c r="B20" s="4" t="s">
        <v>750</v>
      </c>
      <c r="G20" s="173" t="s">
        <v>751</v>
      </c>
      <c r="H20" s="173" t="s">
        <v>137</v>
      </c>
    </row>
    <row r="21" ht="16.5" customHeight="1">
      <c r="B21" s="4" t="s">
        <v>137</v>
      </c>
      <c r="G21" s="174" t="s">
        <v>752</v>
      </c>
      <c r="H21" s="174" t="s">
        <v>112</v>
      </c>
    </row>
    <row r="22" ht="16.5" customHeight="1">
      <c r="B22" s="4" t="s">
        <v>124</v>
      </c>
      <c r="G22" s="173" t="s">
        <v>753</v>
      </c>
      <c r="H22" s="173" t="s">
        <v>112</v>
      </c>
    </row>
    <row r="23" ht="16.5" customHeight="1">
      <c r="B23" s="4" t="s">
        <v>754</v>
      </c>
      <c r="G23" s="174" t="s">
        <v>755</v>
      </c>
      <c r="H23" s="174" t="s">
        <v>112</v>
      </c>
    </row>
    <row r="24" ht="16.5" customHeight="1">
      <c r="B24" s="4" t="s">
        <v>756</v>
      </c>
      <c r="G24" s="173" t="s">
        <v>757</v>
      </c>
      <c r="H24" s="173" t="s">
        <v>112</v>
      </c>
    </row>
    <row r="25" ht="16.5" customHeight="1">
      <c r="B25" s="4" t="s">
        <v>758</v>
      </c>
      <c r="G25" s="173" t="s">
        <v>759</v>
      </c>
      <c r="H25" s="173" t="s">
        <v>112</v>
      </c>
    </row>
    <row r="26" ht="16.5" customHeight="1">
      <c r="B26" s="4" t="s">
        <v>760</v>
      </c>
      <c r="G26" s="174" t="s">
        <v>761</v>
      </c>
      <c r="H26" s="174" t="s">
        <v>762</v>
      </c>
    </row>
    <row r="27" ht="16.5" customHeight="1">
      <c r="B27" s="4" t="s">
        <v>763</v>
      </c>
      <c r="G27" s="173" t="s">
        <v>764</v>
      </c>
      <c r="H27" s="173" t="s">
        <v>112</v>
      </c>
    </row>
    <row r="28" ht="16.5" customHeight="1">
      <c r="B28" s="4" t="s">
        <v>765</v>
      </c>
      <c r="G28" s="174" t="s">
        <v>766</v>
      </c>
      <c r="H28" s="174" t="s">
        <v>112</v>
      </c>
    </row>
    <row r="29" ht="16.5" customHeight="1">
      <c r="B29" s="4" t="s">
        <v>767</v>
      </c>
      <c r="G29" s="173" t="s">
        <v>768</v>
      </c>
      <c r="H29" s="173" t="s">
        <v>112</v>
      </c>
    </row>
    <row r="30" ht="16.5" customHeight="1">
      <c r="B30" s="4" t="s">
        <v>769</v>
      </c>
      <c r="G30" s="175" t="s">
        <v>770</v>
      </c>
      <c r="H30" s="175" t="s">
        <v>296</v>
      </c>
    </row>
    <row r="31" ht="16.5" customHeight="1">
      <c r="B31" s="4" t="s">
        <v>771</v>
      </c>
      <c r="G31" s="176" t="s">
        <v>772</v>
      </c>
      <c r="H31" s="176" t="s">
        <v>762</v>
      </c>
    </row>
    <row r="32" ht="16.5" customHeight="1">
      <c r="B32" s="4" t="s">
        <v>773</v>
      </c>
      <c r="G32" s="176"/>
      <c r="H32" s="176"/>
    </row>
    <row r="33" ht="16.5" customHeight="1">
      <c r="G33" s="176" t="s">
        <v>774</v>
      </c>
      <c r="H33" s="176" t="s">
        <v>120</v>
      </c>
    </row>
    <row r="34" ht="16.5" customHeight="1">
      <c r="B34" s="4" t="s">
        <v>762</v>
      </c>
      <c r="G34" s="177" t="s">
        <v>775</v>
      </c>
      <c r="H34" s="177" t="s">
        <v>356</v>
      </c>
    </row>
    <row r="35" ht="16.5" customHeight="1">
      <c r="B35" s="4" t="s">
        <v>182</v>
      </c>
      <c r="G35" s="177" t="s">
        <v>776</v>
      </c>
      <c r="H35" s="177" t="s">
        <v>112</v>
      </c>
    </row>
    <row r="36" ht="16.5" customHeight="1">
      <c r="B36" s="4" t="s">
        <v>125</v>
      </c>
      <c r="G36" s="176" t="s">
        <v>740</v>
      </c>
      <c r="H36" s="176" t="s">
        <v>137</v>
      </c>
    </row>
    <row r="37" ht="16.5" customHeight="1">
      <c r="B37" s="4" t="s">
        <v>777</v>
      </c>
      <c r="G37" s="176" t="s">
        <v>778</v>
      </c>
      <c r="H37" s="176" t="s">
        <v>112</v>
      </c>
    </row>
    <row r="38" ht="16.5" customHeight="1">
      <c r="B38" s="4" t="s">
        <v>779</v>
      </c>
      <c r="G38" s="177" t="s">
        <v>780</v>
      </c>
      <c r="H38" s="177" t="s">
        <v>112</v>
      </c>
    </row>
    <row r="39" ht="16.5" customHeight="1">
      <c r="B39" s="4" t="s">
        <v>781</v>
      </c>
      <c r="G39" s="176" t="s">
        <v>782</v>
      </c>
      <c r="H39" s="176" t="s">
        <v>289</v>
      </c>
    </row>
    <row r="40" ht="16.5" customHeight="1">
      <c r="G40" s="177" t="s">
        <v>783</v>
      </c>
      <c r="H40" s="177" t="s">
        <v>375</v>
      </c>
    </row>
    <row r="41" ht="16.5" customHeight="1">
      <c r="G41" s="177" t="s">
        <v>784</v>
      </c>
      <c r="H41" s="177" t="s">
        <v>112</v>
      </c>
    </row>
    <row r="42" ht="16.5" customHeight="1">
      <c r="G42" s="177" t="s">
        <v>785</v>
      </c>
      <c r="H42" s="177" t="s">
        <v>112</v>
      </c>
    </row>
    <row r="43" ht="16.5" customHeight="1">
      <c r="G43" s="177" t="s">
        <v>786</v>
      </c>
      <c r="H43" s="177" t="s">
        <v>112</v>
      </c>
    </row>
    <row r="44" ht="16.5" customHeight="1">
      <c r="G44" s="177" t="s">
        <v>787</v>
      </c>
      <c r="H44" s="177" t="s">
        <v>112</v>
      </c>
    </row>
    <row r="45" ht="16.5" customHeight="1">
      <c r="G45" s="176" t="s">
        <v>788</v>
      </c>
      <c r="H45" s="176" t="s">
        <v>289</v>
      </c>
    </row>
    <row r="46" ht="16.5" customHeight="1">
      <c r="G46" s="177" t="s">
        <v>789</v>
      </c>
      <c r="H46" s="177" t="s">
        <v>112</v>
      </c>
    </row>
    <row r="47" ht="16.5" customHeight="1">
      <c r="G47" s="176" t="s">
        <v>296</v>
      </c>
      <c r="H47" s="176" t="s">
        <v>296</v>
      </c>
    </row>
    <row r="48" ht="16.5" customHeight="1">
      <c r="G48" s="177" t="s">
        <v>790</v>
      </c>
      <c r="H48" s="177" t="s">
        <v>137</v>
      </c>
    </row>
    <row r="49" ht="16.5" customHeight="1">
      <c r="G49" s="177" t="s">
        <v>791</v>
      </c>
      <c r="H49" s="177" t="s">
        <v>112</v>
      </c>
    </row>
    <row r="50" ht="16.5" customHeight="1">
      <c r="G50" s="176" t="s">
        <v>792</v>
      </c>
      <c r="H50" s="176" t="s">
        <v>112</v>
      </c>
    </row>
    <row r="51" ht="16.5" customHeight="1">
      <c r="G51" s="177" t="s">
        <v>793</v>
      </c>
      <c r="H51" s="177" t="s">
        <v>296</v>
      </c>
    </row>
    <row r="52" ht="16.5" customHeight="1">
      <c r="G52" s="176" t="s">
        <v>794</v>
      </c>
      <c r="H52" s="176" t="s">
        <v>112</v>
      </c>
    </row>
    <row r="53" ht="16.5" customHeight="1">
      <c r="G53" s="177" t="s">
        <v>795</v>
      </c>
      <c r="H53" s="177" t="s">
        <v>137</v>
      </c>
    </row>
    <row r="54" ht="16.5" customHeight="1">
      <c r="G54" s="176" t="s">
        <v>796</v>
      </c>
      <c r="H54" s="176" t="s">
        <v>112</v>
      </c>
    </row>
    <row r="55" ht="16.5" customHeight="1">
      <c r="G55" s="177" t="s">
        <v>797</v>
      </c>
      <c r="H55" s="177" t="s">
        <v>112</v>
      </c>
    </row>
    <row r="56" ht="16.5" customHeight="1">
      <c r="G56" s="175" t="s">
        <v>798</v>
      </c>
      <c r="H56" s="175" t="s">
        <v>746</v>
      </c>
    </row>
    <row r="57" ht="27.75" customHeight="1">
      <c r="G57" s="177" t="s">
        <v>799</v>
      </c>
      <c r="H57" s="177" t="s">
        <v>739</v>
      </c>
    </row>
    <row r="58" ht="27.75" customHeight="1">
      <c r="G58" s="176" t="s">
        <v>800</v>
      </c>
      <c r="H58" s="176" t="s">
        <v>741</v>
      </c>
    </row>
    <row r="59" ht="16.5" customHeight="1">
      <c r="G59" s="176" t="s">
        <v>801</v>
      </c>
      <c r="H59" s="176" t="s">
        <v>112</v>
      </c>
    </row>
    <row r="60" ht="16.5" customHeight="1">
      <c r="G60" s="176" t="s">
        <v>802</v>
      </c>
      <c r="H60" s="176" t="s">
        <v>112</v>
      </c>
    </row>
    <row r="61" ht="16.5" customHeight="1">
      <c r="G61" s="177" t="s">
        <v>803</v>
      </c>
      <c r="H61" s="177" t="s">
        <v>112</v>
      </c>
    </row>
    <row r="62" ht="16.5" customHeight="1">
      <c r="G62" s="176" t="s">
        <v>804</v>
      </c>
      <c r="H62" s="176" t="s">
        <v>762</v>
      </c>
    </row>
    <row r="63" ht="16.5" customHeight="1">
      <c r="G63" s="177" t="s">
        <v>805</v>
      </c>
      <c r="H63" s="177" t="s">
        <v>112</v>
      </c>
    </row>
    <row r="64" ht="16.5" customHeight="1">
      <c r="G64" s="176" t="s">
        <v>806</v>
      </c>
      <c r="H64" s="176" t="s">
        <v>112</v>
      </c>
    </row>
    <row r="65" ht="27.75" customHeight="1">
      <c r="G65" s="178" t="s">
        <v>807</v>
      </c>
      <c r="H65" s="178" t="s">
        <v>744</v>
      </c>
    </row>
    <row r="66" ht="16.5" customHeight="1">
      <c r="G66" s="178" t="s">
        <v>808</v>
      </c>
      <c r="H66" s="178" t="s">
        <v>112</v>
      </c>
    </row>
    <row r="67" ht="16.5" customHeight="1">
      <c r="G67" s="175" t="s">
        <v>809</v>
      </c>
      <c r="H67" s="175" t="s">
        <v>112</v>
      </c>
    </row>
    <row r="68" ht="16.5" customHeight="1">
      <c r="G68" s="177" t="s">
        <v>810</v>
      </c>
      <c r="H68" s="177" t="s">
        <v>724</v>
      </c>
    </row>
    <row r="69" ht="16.5" customHeight="1">
      <c r="G69" s="179" t="s">
        <v>811</v>
      </c>
      <c r="H69" s="179" t="s">
        <v>112</v>
      </c>
    </row>
    <row r="70" ht="16.5" customHeight="1">
      <c r="G70" s="179" t="s">
        <v>812</v>
      </c>
      <c r="H70" s="179" t="s">
        <v>112</v>
      </c>
    </row>
    <row r="71" ht="16.5" customHeight="1">
      <c r="G71" s="179" t="s">
        <v>813</v>
      </c>
      <c r="H71" s="179" t="s">
        <v>137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9.248046875" customWidth="1"/>
    <col min="2" max="3" width="16.5" customWidth="1"/>
    <col min="6" max="6" width="27.0849609375" customWidth="1"/>
    <col min="7" max="9" width="21.181640625" customWidth="1"/>
  </cols>
  <sheetData>
    <row r="1" ht="20.25" customHeight="1">
      <c r="A1" s="57" t="s">
        <v>8</v>
      </c>
      <c r="B1" s="4" t="s">
        <v>814</v>
      </c>
      <c r="C1" s="4" t="s">
        <v>815</v>
      </c>
      <c r="F1" s="76" t="s">
        <v>9</v>
      </c>
      <c r="G1" s="76" t="s">
        <v>814</v>
      </c>
      <c r="H1" s="76" t="s">
        <v>10</v>
      </c>
      <c r="I1" s="76" t="s">
        <v>816</v>
      </c>
    </row>
    <row r="2" ht="16.5" customHeight="1">
      <c r="A2" s="50" t="s">
        <v>103</v>
      </c>
      <c r="B2" s="4" t="n">
        <v>1</v>
      </c>
      <c r="C2" s="4" t="s">
        <f>B2&amp;A2</f>
        <v>817</v>
      </c>
      <c r="F2" s="129" t="s">
        <v>104</v>
      </c>
      <c r="G2" s="130" t="n">
        <v>1</v>
      </c>
      <c r="H2" s="130" t="s">
        <v>105</v>
      </c>
      <c r="I2" s="130" t="n">
        <v>1</v>
      </c>
    </row>
    <row r="3" ht="16.5" customHeight="1">
      <c r="A3" s="50" t="s">
        <v>157</v>
      </c>
      <c r="B3" s="4" t="n">
        <v>2</v>
      </c>
      <c r="C3" s="4" t="s">
        <f>B3&amp;A3</f>
        <v>818</v>
      </c>
      <c r="F3" s="129" t="s">
        <v>132</v>
      </c>
      <c r="G3" s="130" t="n">
        <v>2</v>
      </c>
      <c r="H3" s="133" t="s">
        <v>115</v>
      </c>
      <c r="I3" s="130" t="n">
        <v>2</v>
      </c>
    </row>
    <row r="4" ht="16.5" customHeight="1">
      <c r="A4" s="50" t="s">
        <v>194</v>
      </c>
      <c r="B4" s="4" t="n">
        <v>3</v>
      </c>
      <c r="C4" s="4" t="s">
        <f>B4&amp;A4</f>
        <v>819</v>
      </c>
      <c r="F4" s="129" t="s">
        <v>141</v>
      </c>
      <c r="G4" s="130" t="n">
        <v>3</v>
      </c>
      <c r="H4" s="133" t="s">
        <v>121</v>
      </c>
      <c r="I4" s="130" t="n">
        <v>3</v>
      </c>
    </row>
    <row r="5" ht="16.5" customHeight="1">
      <c r="A5" s="10" t="s">
        <v>265</v>
      </c>
      <c r="B5" s="4" t="n">
        <v>4</v>
      </c>
      <c r="C5" s="4" t="s">
        <f>B5&amp;A5</f>
        <v>820</v>
      </c>
      <c r="F5" s="129" t="s">
        <v>158</v>
      </c>
      <c r="G5" s="130" t="n">
        <v>4</v>
      </c>
      <c r="H5" s="133" t="s">
        <v>129</v>
      </c>
      <c r="I5" s="130" t="n">
        <v>4</v>
      </c>
    </row>
    <row r="6" ht="16.5" customHeight="1">
      <c r="A6" s="10" t="s">
        <v>351</v>
      </c>
      <c r="B6" s="4" t="n">
        <v>5</v>
      </c>
      <c r="C6" s="4" t="s">
        <f>B6&amp;A6</f>
        <v>821</v>
      </c>
      <c r="F6" s="129" t="s">
        <v>170</v>
      </c>
      <c r="G6" s="130" t="n">
        <v>5</v>
      </c>
      <c r="H6" s="134" t="s">
        <v>133</v>
      </c>
      <c r="I6" s="130" t="n">
        <v>5</v>
      </c>
    </row>
    <row r="7" ht="16.5" customHeight="1">
      <c r="A7" s="50" t="s">
        <v>410</v>
      </c>
      <c r="B7" s="4" t="n">
        <v>6</v>
      </c>
      <c r="C7" s="4" t="s">
        <f>B7&amp;A7</f>
        <v>822</v>
      </c>
      <c r="F7" s="129" t="s">
        <v>176</v>
      </c>
      <c r="G7" s="130" t="n">
        <v>6</v>
      </c>
      <c r="H7" s="134" t="s">
        <v>138</v>
      </c>
      <c r="I7" s="130" t="n">
        <v>6</v>
      </c>
    </row>
    <row r="8" ht="16.5" customHeight="1">
      <c r="A8" s="50" t="s">
        <v>422</v>
      </c>
      <c r="B8" s="4" t="n">
        <v>7</v>
      </c>
      <c r="C8" s="4" t="s">
        <f>B8&amp;A8</f>
        <v>823</v>
      </c>
      <c r="F8" s="129" t="s">
        <v>180</v>
      </c>
      <c r="G8" s="130" t="n">
        <v>7</v>
      </c>
      <c r="H8" s="134" t="s">
        <v>139</v>
      </c>
      <c r="I8" s="130" t="n">
        <v>7</v>
      </c>
    </row>
    <row r="9" ht="16.5" customHeight="1">
      <c r="A9" s="4" t="s">
        <v>498</v>
      </c>
      <c r="B9" s="4" t="n">
        <v>8</v>
      </c>
      <c r="C9" s="4" t="s">
        <f>B9&amp;A9</f>
        <v>824</v>
      </c>
      <c r="F9" s="129" t="s">
        <v>185</v>
      </c>
      <c r="G9" s="130" t="n">
        <v>8</v>
      </c>
      <c r="H9" s="134" t="s">
        <v>140</v>
      </c>
      <c r="I9" s="130" t="n">
        <v>8</v>
      </c>
    </row>
    <row r="10" ht="16.5" customHeight="1">
      <c r="A10" s="50" t="s">
        <v>504</v>
      </c>
      <c r="B10" s="4" t="n">
        <v>9</v>
      </c>
      <c r="C10" s="4" t="s">
        <f>B10&amp;A10</f>
        <v>825</v>
      </c>
      <c r="F10" s="129" t="s">
        <v>195</v>
      </c>
      <c r="G10" s="130" t="n">
        <v>9</v>
      </c>
      <c r="H10" s="134" t="s">
        <v>142</v>
      </c>
      <c r="I10" s="130" t="n">
        <v>9</v>
      </c>
    </row>
    <row r="11" ht="16.5" customHeight="1">
      <c r="A11" s="50" t="s">
        <v>586</v>
      </c>
      <c r="B11" s="4" t="n">
        <v>10</v>
      </c>
      <c r="C11" s="4" t="s">
        <f>B11&amp;A11</f>
        <v>826</v>
      </c>
      <c r="F11" s="129" t="s">
        <v>199</v>
      </c>
      <c r="G11" s="130" t="n">
        <v>10</v>
      </c>
      <c r="H11" s="134" t="s">
        <v>144</v>
      </c>
      <c r="I11" s="130" t="n">
        <v>10</v>
      </c>
    </row>
    <row r="12" ht="16.5" customHeight="1">
      <c r="A12" s="50" t="s">
        <v>607</v>
      </c>
      <c r="B12" s="4" t="n">
        <v>11</v>
      </c>
      <c r="C12" s="4" t="s">
        <f>B12&amp;A12</f>
        <v>827</v>
      </c>
      <c r="F12" s="129" t="s">
        <v>207</v>
      </c>
      <c r="G12" s="130" t="n">
        <v>11</v>
      </c>
      <c r="H12" s="134" t="s">
        <v>147</v>
      </c>
      <c r="I12" s="130" t="n">
        <v>11</v>
      </c>
    </row>
    <row r="13" ht="16.5" customHeight="1">
      <c r="A13" s="50" t="s">
        <v>636</v>
      </c>
      <c r="B13" s="4" t="n">
        <v>12</v>
      </c>
      <c r="C13" s="4" t="s">
        <f>B13&amp;A13</f>
        <v>828</v>
      </c>
      <c r="F13" s="129" t="s">
        <v>228</v>
      </c>
      <c r="G13" s="130" t="n">
        <v>12</v>
      </c>
      <c r="H13" s="134" t="s">
        <v>148</v>
      </c>
      <c r="I13" s="130" t="n">
        <v>12</v>
      </c>
    </row>
    <row r="14" ht="16.5" customHeight="1">
      <c r="A14" s="50" t="s">
        <v>673</v>
      </c>
      <c r="B14" s="4" t="n">
        <v>13</v>
      </c>
      <c r="C14" s="4" t="s">
        <f>B14&amp;A14</f>
        <v>829</v>
      </c>
      <c r="F14" s="129" t="s">
        <v>240</v>
      </c>
      <c r="G14" s="130" t="n">
        <v>13</v>
      </c>
      <c r="H14" s="134" t="s">
        <v>150</v>
      </c>
      <c r="I14" s="130" t="n">
        <v>13</v>
      </c>
    </row>
    <row r="15" ht="16.5" customHeight="1">
      <c r="A15" s="50" t="s">
        <v>679</v>
      </c>
      <c r="B15" s="4" t="n">
        <v>14</v>
      </c>
      <c r="C15" s="4" t="s">
        <f>B15&amp;A15</f>
        <v>830</v>
      </c>
      <c r="F15" s="129" t="s">
        <v>245</v>
      </c>
      <c r="G15" s="130" t="n">
        <v>14</v>
      </c>
      <c r="H15" s="134" t="s">
        <v>831</v>
      </c>
      <c r="I15" s="130" t="n">
        <v>14</v>
      </c>
    </row>
    <row r="16" ht="16.5" customHeight="1">
      <c r="A16" s="19" t="s">
        <v>681</v>
      </c>
      <c r="B16" s="4" t="n">
        <v>15</v>
      </c>
      <c r="C16" s="4" t="s">
        <f>B16&amp;A16</f>
        <v>832</v>
      </c>
      <c r="F16" s="129" t="s">
        <v>257</v>
      </c>
      <c r="G16" s="130" t="n">
        <v>15</v>
      </c>
      <c r="H16" s="134" t="s">
        <v>152</v>
      </c>
      <c r="I16" s="130" t="n">
        <v>15</v>
      </c>
    </row>
    <row r="17" ht="16.5" customHeight="1">
      <c r="A17" s="19" t="s">
        <v>683</v>
      </c>
      <c r="B17" s="4" t="n">
        <v>16</v>
      </c>
      <c r="C17" s="4" t="s">
        <f>B17&amp;A17</f>
        <v>833</v>
      </c>
      <c r="F17" s="142" t="s">
        <v>266</v>
      </c>
      <c r="G17" s="130" t="n">
        <v>16</v>
      </c>
      <c r="H17" s="134" t="s">
        <v>153</v>
      </c>
      <c r="I17" s="130" t="n">
        <v>16</v>
      </c>
    </row>
    <row r="18" ht="16.5" customHeight="1">
      <c r="A18" s="19" t="s">
        <v>685</v>
      </c>
      <c r="B18" s="4" t="n">
        <v>17</v>
      </c>
      <c r="C18" s="4" t="s">
        <f>B18&amp;A18</f>
        <v>834</v>
      </c>
      <c r="F18" s="142" t="s">
        <v>299</v>
      </c>
      <c r="G18" s="130" t="n">
        <v>17</v>
      </c>
      <c r="H18" s="134" t="s">
        <v>835</v>
      </c>
      <c r="I18" s="130" t="n">
        <v>17</v>
      </c>
    </row>
    <row r="19" ht="16.5" customHeight="1">
      <c r="A19" s="19" t="s">
        <v>687</v>
      </c>
      <c r="B19" s="4" t="n">
        <v>18</v>
      </c>
      <c r="C19" s="4" t="s">
        <f>B19&amp;A19</f>
        <v>836</v>
      </c>
      <c r="F19" s="143" t="s">
        <v>294</v>
      </c>
      <c r="G19" s="130" t="n">
        <v>18</v>
      </c>
      <c r="H19" s="134" t="s">
        <v>158</v>
      </c>
      <c r="I19" s="130" t="n">
        <v>18</v>
      </c>
    </row>
    <row r="20" ht="16.5" customHeight="1">
      <c r="A20" s="19" t="s">
        <v>688</v>
      </c>
      <c r="B20" s="4" t="n">
        <v>19</v>
      </c>
      <c r="C20" s="4" t="s">
        <f>B20&amp;A20</f>
        <v>837</v>
      </c>
      <c r="F20" s="142" t="s">
        <v>321</v>
      </c>
      <c r="G20" s="130" t="n">
        <v>19</v>
      </c>
      <c r="H20" s="129" t="s">
        <v>838</v>
      </c>
      <c r="I20" s="130" t="n">
        <v>19</v>
      </c>
    </row>
    <row r="21" ht="16.5" customHeight="1">
      <c r="F21" s="142" t="s">
        <v>332</v>
      </c>
      <c r="G21" s="130" t="n">
        <v>20</v>
      </c>
      <c r="H21" s="129" t="s">
        <v>165</v>
      </c>
      <c r="I21" s="130" t="n">
        <v>20</v>
      </c>
    </row>
    <row r="22" ht="16.5" customHeight="1">
      <c r="F22" s="142" t="s">
        <v>334</v>
      </c>
      <c r="G22" s="130" t="n">
        <v>21</v>
      </c>
      <c r="H22" s="129" t="s">
        <v>75</v>
      </c>
      <c r="I22" s="130" t="n">
        <v>21</v>
      </c>
    </row>
    <row r="23" ht="16.5" customHeight="1">
      <c r="F23" s="143" t="s">
        <v>352</v>
      </c>
      <c r="G23" s="130" t="n">
        <v>22</v>
      </c>
      <c r="H23" s="129" t="s">
        <v>839</v>
      </c>
      <c r="I23" s="130" t="n">
        <v>22</v>
      </c>
    </row>
    <row r="24" ht="16.5" customHeight="1">
      <c r="F24" s="142" t="s">
        <v>373</v>
      </c>
      <c r="G24" s="130" t="n">
        <v>23</v>
      </c>
      <c r="H24" s="134" t="s">
        <v>169</v>
      </c>
      <c r="I24" s="130" t="n">
        <v>23</v>
      </c>
    </row>
    <row r="25" ht="16.5" customHeight="1">
      <c r="F25" s="143" t="s">
        <v>379</v>
      </c>
      <c r="G25" s="130" t="n">
        <v>24</v>
      </c>
      <c r="H25" s="134" t="s">
        <v>171</v>
      </c>
      <c r="I25" s="130" t="n">
        <v>24</v>
      </c>
    </row>
    <row r="26" ht="16.5" customHeight="1">
      <c r="F26" s="149" t="s">
        <v>407</v>
      </c>
      <c r="G26" s="130" t="n">
        <v>25</v>
      </c>
      <c r="H26" s="134" t="s">
        <v>173</v>
      </c>
      <c r="I26" s="130" t="n">
        <v>25</v>
      </c>
    </row>
    <row r="27" ht="16.5" customHeight="1">
      <c r="F27" s="129" t="s">
        <v>411</v>
      </c>
      <c r="G27" s="130" t="n">
        <v>26</v>
      </c>
      <c r="H27" s="134" t="s">
        <v>174</v>
      </c>
      <c r="I27" s="130" t="n">
        <v>26</v>
      </c>
    </row>
    <row r="28" ht="16.5" customHeight="1">
      <c r="F28" s="129" t="s">
        <v>840</v>
      </c>
      <c r="G28" s="130" t="n">
        <v>27</v>
      </c>
      <c r="H28" s="134" t="s">
        <v>175</v>
      </c>
      <c r="I28" s="130" t="n">
        <v>27</v>
      </c>
    </row>
    <row r="29" ht="16.5" customHeight="1">
      <c r="F29" s="129" t="s">
        <v>841</v>
      </c>
      <c r="G29" s="130" t="n">
        <v>28</v>
      </c>
      <c r="H29" s="129" t="s">
        <v>181</v>
      </c>
      <c r="I29" s="130" t="n">
        <v>28</v>
      </c>
    </row>
    <row r="30" ht="16.5" customHeight="1">
      <c r="F30" s="151" t="s">
        <v>842</v>
      </c>
      <c r="G30" s="130" t="n">
        <v>29</v>
      </c>
      <c r="H30" s="129" t="s">
        <v>43</v>
      </c>
      <c r="I30" s="130" t="n">
        <v>29</v>
      </c>
    </row>
    <row r="31" ht="16.5" customHeight="1">
      <c r="F31" s="129" t="s">
        <v>423</v>
      </c>
      <c r="G31" s="130" t="n">
        <v>30</v>
      </c>
      <c r="H31" s="129" t="s">
        <v>190</v>
      </c>
      <c r="I31" s="130" t="n">
        <v>30</v>
      </c>
    </row>
    <row r="32" ht="16.5" customHeight="1">
      <c r="F32" s="129" t="s">
        <v>431</v>
      </c>
      <c r="G32" s="130" t="n">
        <v>31</v>
      </c>
      <c r="H32" s="134" t="s">
        <v>196</v>
      </c>
      <c r="I32" s="130" t="n">
        <v>31</v>
      </c>
    </row>
    <row r="33" ht="16.5" customHeight="1">
      <c r="F33" s="129" t="s">
        <v>438</v>
      </c>
      <c r="G33" s="130" t="n">
        <v>32</v>
      </c>
      <c r="H33" s="134" t="s">
        <v>195</v>
      </c>
      <c r="I33" s="130" t="n">
        <v>32</v>
      </c>
    </row>
    <row r="34" ht="16.5" customHeight="1">
      <c r="F34" s="129" t="s">
        <v>452</v>
      </c>
      <c r="G34" s="130" t="n">
        <v>33</v>
      </c>
      <c r="H34" s="134" t="s">
        <v>198</v>
      </c>
      <c r="I34" s="130" t="n">
        <v>33</v>
      </c>
    </row>
    <row r="35" ht="16.5" customHeight="1">
      <c r="F35" s="129" t="s">
        <v>461</v>
      </c>
      <c r="G35" s="130" t="n">
        <v>34</v>
      </c>
      <c r="H35" s="134" t="s">
        <v>200</v>
      </c>
      <c r="I35" s="130" t="n">
        <v>34</v>
      </c>
    </row>
    <row r="36" ht="16.5" customHeight="1">
      <c r="F36" s="129" t="s">
        <v>482</v>
      </c>
      <c r="G36" s="130" t="n">
        <v>35</v>
      </c>
      <c r="H36" s="134" t="s">
        <v>201</v>
      </c>
      <c r="I36" s="130" t="n">
        <v>35</v>
      </c>
    </row>
    <row r="37" ht="16.5" customHeight="1">
      <c r="F37" s="137" t="s">
        <v>499</v>
      </c>
      <c r="G37" s="130" t="n">
        <v>36</v>
      </c>
      <c r="H37" s="134" t="s">
        <v>843</v>
      </c>
      <c r="I37" s="130" t="n">
        <v>36</v>
      </c>
    </row>
    <row r="38" ht="16.5" customHeight="1">
      <c r="F38" s="137" t="s">
        <v>500</v>
      </c>
      <c r="G38" s="130" t="n">
        <v>37</v>
      </c>
      <c r="H38" s="134" t="s">
        <v>844</v>
      </c>
      <c r="I38" s="130" t="n">
        <v>37</v>
      </c>
    </row>
    <row r="39" ht="16.5" customHeight="1">
      <c r="F39" s="137" t="s">
        <v>501</v>
      </c>
      <c r="G39" s="130" t="n">
        <v>38</v>
      </c>
      <c r="H39" s="140" t="s">
        <v>204</v>
      </c>
      <c r="I39" s="130" t="n">
        <v>38</v>
      </c>
    </row>
    <row r="40" ht="16.5" customHeight="1">
      <c r="F40" s="137" t="s">
        <v>502</v>
      </c>
      <c r="G40" s="130" t="n">
        <v>39</v>
      </c>
      <c r="H40" s="134" t="s">
        <v>208</v>
      </c>
      <c r="I40" s="130" t="n">
        <v>39</v>
      </c>
    </row>
    <row r="41" ht="16.5" customHeight="1">
      <c r="F41" s="137" t="s">
        <v>503</v>
      </c>
      <c r="G41" s="130" t="n">
        <v>40</v>
      </c>
      <c r="H41" s="134" t="s">
        <v>211</v>
      </c>
      <c r="I41" s="130" t="n">
        <v>40</v>
      </c>
    </row>
    <row r="42" ht="16.5" customHeight="1">
      <c r="F42" s="160" t="s">
        <v>505</v>
      </c>
      <c r="G42" s="130" t="n">
        <v>41</v>
      </c>
      <c r="H42" s="134" t="s">
        <v>216</v>
      </c>
      <c r="I42" s="130" t="n">
        <v>41</v>
      </c>
    </row>
    <row r="43" ht="16.5" customHeight="1">
      <c r="F43" s="129" t="s">
        <v>515</v>
      </c>
      <c r="G43" s="130" t="n">
        <v>42</v>
      </c>
      <c r="H43" s="134" t="s">
        <v>217</v>
      </c>
      <c r="I43" s="130" t="n">
        <v>42</v>
      </c>
    </row>
    <row r="44" ht="16.5" customHeight="1">
      <c r="F44" s="129" t="s">
        <v>530</v>
      </c>
      <c r="G44" s="130" t="n">
        <v>43</v>
      </c>
      <c r="H44" s="134" t="s">
        <v>845</v>
      </c>
      <c r="I44" s="130" t="n">
        <v>43</v>
      </c>
    </row>
    <row r="45" ht="16.5" customHeight="1">
      <c r="F45" s="129" t="s">
        <v>550</v>
      </c>
      <c r="G45" s="130" t="n">
        <v>44</v>
      </c>
      <c r="H45" s="134" t="s">
        <v>222</v>
      </c>
      <c r="I45" s="130" t="n">
        <v>44</v>
      </c>
    </row>
    <row r="46" ht="16.5" customHeight="1">
      <c r="F46" s="129" t="s">
        <v>556</v>
      </c>
      <c r="G46" s="130" t="n">
        <v>45</v>
      </c>
      <c r="H46" s="134" t="s">
        <v>224</v>
      </c>
      <c r="I46" s="130" t="n">
        <v>45</v>
      </c>
    </row>
    <row r="47" ht="16.5" customHeight="1">
      <c r="F47" s="129" t="s">
        <v>570</v>
      </c>
      <c r="G47" s="130" t="n">
        <v>46</v>
      </c>
      <c r="H47" s="134" t="s">
        <v>846</v>
      </c>
      <c r="I47" s="130" t="n">
        <v>46</v>
      </c>
    </row>
    <row r="48" ht="16.5" customHeight="1">
      <c r="F48" s="129" t="s">
        <v>577</v>
      </c>
      <c r="G48" s="130" t="n">
        <v>47</v>
      </c>
      <c r="H48" s="134" t="s">
        <v>847</v>
      </c>
      <c r="I48" s="130" t="n">
        <v>47</v>
      </c>
    </row>
    <row r="49" ht="16.5" customHeight="1">
      <c r="F49" s="129" t="s">
        <v>590</v>
      </c>
      <c r="G49" s="130" t="n">
        <v>48</v>
      </c>
      <c r="H49" s="133" t="s">
        <v>229</v>
      </c>
      <c r="I49" s="130" t="n">
        <v>48</v>
      </c>
    </row>
    <row r="50" ht="16.5" customHeight="1">
      <c r="F50" s="129" t="s">
        <v>601</v>
      </c>
      <c r="G50" s="130" t="n">
        <v>49</v>
      </c>
      <c r="H50" s="133" t="s">
        <v>232</v>
      </c>
      <c r="I50" s="130" t="n">
        <v>49</v>
      </c>
    </row>
    <row r="51" ht="16.5" customHeight="1">
      <c r="F51" s="137" t="s">
        <v>611</v>
      </c>
      <c r="G51" s="130" t="n">
        <v>50</v>
      </c>
      <c r="H51" s="133" t="s">
        <v>235</v>
      </c>
      <c r="I51" s="130" t="n">
        <v>50</v>
      </c>
    </row>
    <row r="52" ht="16.5" customHeight="1">
      <c r="F52" s="137" t="s">
        <v>629</v>
      </c>
      <c r="G52" s="130" t="n">
        <v>51</v>
      </c>
      <c r="H52" s="134" t="s">
        <v>246</v>
      </c>
      <c r="I52" s="130" t="n">
        <v>51</v>
      </c>
    </row>
    <row r="53" ht="16.5" customHeight="1">
      <c r="F53" s="129" t="s">
        <v>637</v>
      </c>
      <c r="G53" s="130" t="n">
        <v>52</v>
      </c>
      <c r="H53" s="134" t="s">
        <v>248</v>
      </c>
      <c r="I53" s="130" t="n">
        <v>52</v>
      </c>
    </row>
    <row r="54" ht="16.5" customHeight="1">
      <c r="F54" s="129" t="s">
        <v>644</v>
      </c>
      <c r="G54" s="130" t="n">
        <v>53</v>
      </c>
      <c r="H54" s="134" t="s">
        <v>247</v>
      </c>
      <c r="I54" s="130" t="n">
        <v>53</v>
      </c>
    </row>
    <row r="55" ht="16.5" customHeight="1">
      <c r="F55" s="129" t="s">
        <v>646</v>
      </c>
      <c r="G55" s="130" t="n">
        <v>54</v>
      </c>
      <c r="H55" s="134" t="s">
        <v>250</v>
      </c>
      <c r="I55" s="130" t="n">
        <v>54</v>
      </c>
    </row>
    <row r="56" ht="16.5" customHeight="1">
      <c r="F56" s="129" t="s">
        <v>663</v>
      </c>
      <c r="G56" s="130" t="n">
        <v>55</v>
      </c>
      <c r="H56" s="134" t="s">
        <v>251</v>
      </c>
      <c r="I56" s="130" t="n">
        <v>55</v>
      </c>
    </row>
    <row r="57" ht="16.5" customHeight="1">
      <c r="F57" s="154"/>
      <c r="G57" s="130" t="n">
        <v>56</v>
      </c>
      <c r="H57" s="134" t="s">
        <v>253</v>
      </c>
      <c r="I57" s="130" t="n">
        <v>56</v>
      </c>
    </row>
    <row r="58" ht="16.5" customHeight="1">
      <c r="F58" s="129" t="s">
        <v>673</v>
      </c>
      <c r="G58" s="130" t="n">
        <v>57</v>
      </c>
      <c r="H58" s="134" t="s">
        <v>255</v>
      </c>
      <c r="I58" s="130" t="n">
        <v>57</v>
      </c>
    </row>
    <row r="59" ht="16.5" customHeight="1">
      <c r="F59" s="129" t="s">
        <v>676</v>
      </c>
      <c r="G59" s="130" t="n">
        <v>58</v>
      </c>
      <c r="H59" s="134" t="s">
        <v>256</v>
      </c>
      <c r="I59" s="130" t="n">
        <v>58</v>
      </c>
    </row>
    <row r="60" ht="16.5" customHeight="1">
      <c r="F60" s="139" t="s">
        <v>695</v>
      </c>
      <c r="G60" s="130" t="n">
        <v>59</v>
      </c>
      <c r="H60" s="134" t="s">
        <v>259</v>
      </c>
      <c r="I60" s="130" t="n">
        <v>59</v>
      </c>
    </row>
    <row r="61" ht="16.5" customHeight="1">
      <c r="G61" s="130" t="n">
        <v>60</v>
      </c>
      <c r="H61" s="134" t="s">
        <v>260</v>
      </c>
      <c r="I61" s="130" t="n">
        <v>60</v>
      </c>
    </row>
    <row r="62" ht="16.5" customHeight="1">
      <c r="G62" s="130" t="n">
        <v>61</v>
      </c>
      <c r="H62" s="134" t="s">
        <v>261</v>
      </c>
      <c r="I62" s="130" t="n">
        <v>61</v>
      </c>
    </row>
    <row r="63" ht="16.5" customHeight="1">
      <c r="G63" s="130" t="n">
        <v>62</v>
      </c>
      <c r="H63" s="134" t="s">
        <v>262</v>
      </c>
      <c r="I63" s="130" t="n">
        <v>62</v>
      </c>
    </row>
    <row r="64" ht="16.5" customHeight="1">
      <c r="G64" s="130" t="n">
        <v>63</v>
      </c>
      <c r="H64" s="134" t="s">
        <v>264</v>
      </c>
      <c r="I64" s="130" t="n">
        <v>63</v>
      </c>
    </row>
    <row r="65" ht="16.5" customHeight="1">
      <c r="G65" s="130" t="n">
        <v>64</v>
      </c>
      <c r="H65" s="143" t="s">
        <v>267</v>
      </c>
      <c r="I65" s="130" t="n">
        <v>64</v>
      </c>
    </row>
    <row r="66" ht="16.5" customHeight="1">
      <c r="G66" s="130" t="n">
        <v>65</v>
      </c>
      <c r="H66" s="143" t="s">
        <v>271</v>
      </c>
      <c r="I66" s="130" t="n">
        <v>65</v>
      </c>
    </row>
    <row r="67" ht="16.5" customHeight="1">
      <c r="G67" s="130" t="n">
        <v>66</v>
      </c>
      <c r="H67" s="143" t="s">
        <v>272</v>
      </c>
      <c r="I67" s="130" t="n">
        <v>66</v>
      </c>
    </row>
    <row r="68" ht="16.5" customHeight="1">
      <c r="G68" s="130" t="n">
        <v>67</v>
      </c>
      <c r="H68" s="143" t="s">
        <v>275</v>
      </c>
      <c r="I68" s="130" t="n">
        <v>67</v>
      </c>
    </row>
    <row r="69" ht="16.5" customHeight="1">
      <c r="G69" s="130" t="n">
        <v>68</v>
      </c>
      <c r="H69" s="143" t="s">
        <v>276</v>
      </c>
      <c r="I69" s="130" t="n">
        <v>68</v>
      </c>
    </row>
    <row r="70" ht="16.5" customHeight="1">
      <c r="G70" s="130" t="n">
        <v>69</v>
      </c>
      <c r="H70" s="143" t="s">
        <v>848</v>
      </c>
      <c r="I70" s="130" t="n">
        <v>69</v>
      </c>
    </row>
    <row r="71" ht="16.5" customHeight="1">
      <c r="G71" s="130" t="n">
        <v>70</v>
      </c>
      <c r="H71" s="143" t="s">
        <v>281</v>
      </c>
      <c r="I71" s="130" t="n">
        <v>70</v>
      </c>
    </row>
    <row r="72" ht="16.5" customHeight="1">
      <c r="G72" s="130" t="n">
        <v>71</v>
      </c>
      <c r="H72" s="143" t="s">
        <v>283</v>
      </c>
      <c r="I72" s="130" t="n">
        <v>71</v>
      </c>
    </row>
    <row r="73" ht="16.5" customHeight="1">
      <c r="G73" s="130" t="n">
        <v>72</v>
      </c>
      <c r="H73" s="143" t="s">
        <v>286</v>
      </c>
      <c r="I73" s="130" t="n">
        <v>72</v>
      </c>
    </row>
    <row r="74" ht="16.5" customHeight="1">
      <c r="G74" s="130" t="n">
        <v>73</v>
      </c>
      <c r="H74" s="143" t="s">
        <v>288</v>
      </c>
      <c r="I74" s="130" t="n">
        <v>73</v>
      </c>
    </row>
    <row r="75" ht="16.5" customHeight="1">
      <c r="G75" s="130" t="n">
        <v>74</v>
      </c>
      <c r="H75" s="143" t="s">
        <v>303</v>
      </c>
      <c r="I75" s="130" t="n">
        <v>74</v>
      </c>
    </row>
    <row r="76" ht="16.5" customHeight="1">
      <c r="G76" s="130" t="n">
        <v>75</v>
      </c>
      <c r="H76" s="143" t="s">
        <v>292</v>
      </c>
      <c r="I76" s="130" t="n">
        <v>75</v>
      </c>
    </row>
    <row r="77" ht="16.5" customHeight="1">
      <c r="G77" s="130" t="n">
        <v>76</v>
      </c>
      <c r="H77" s="143" t="s">
        <v>771</v>
      </c>
      <c r="I77" s="130" t="n">
        <v>76</v>
      </c>
    </row>
    <row r="78" ht="16.5" customHeight="1">
      <c r="G78" s="130" t="n">
        <v>77</v>
      </c>
      <c r="H78" s="143" t="s">
        <v>849</v>
      </c>
      <c r="I78" s="130" t="n">
        <v>77</v>
      </c>
    </row>
    <row r="79" ht="16.5" customHeight="1">
      <c r="G79" s="130" t="n">
        <v>78</v>
      </c>
      <c r="H79" s="143" t="s">
        <v>300</v>
      </c>
      <c r="I79" s="130" t="n">
        <v>78</v>
      </c>
    </row>
    <row r="80" ht="16.5" customHeight="1">
      <c r="G80" s="130" t="n">
        <v>79</v>
      </c>
      <c r="H80" s="143" t="s">
        <v>304</v>
      </c>
      <c r="I80" s="130" t="n">
        <v>79</v>
      </c>
    </row>
    <row r="81" ht="16.5" customHeight="1">
      <c r="G81" s="130" t="n">
        <v>80</v>
      </c>
      <c r="H81" s="143" t="s">
        <v>305</v>
      </c>
      <c r="I81" s="130" t="n">
        <v>80</v>
      </c>
    </row>
    <row r="82" ht="16.5" customHeight="1">
      <c r="G82" s="130" t="n">
        <v>81</v>
      </c>
      <c r="H82" s="143" t="s">
        <v>306</v>
      </c>
      <c r="I82" s="130" t="n">
        <v>81</v>
      </c>
    </row>
    <row r="83" ht="16.5" customHeight="1">
      <c r="G83" s="130" t="n">
        <v>82</v>
      </c>
      <c r="H83" s="143" t="s">
        <v>66</v>
      </c>
      <c r="I83" s="130" t="n">
        <v>82</v>
      </c>
    </row>
    <row r="84" ht="16.5" customHeight="1">
      <c r="G84" s="130" t="n">
        <v>83</v>
      </c>
      <c r="H84" s="143" t="s">
        <v>850</v>
      </c>
      <c r="I84" s="130" t="n">
        <v>83</v>
      </c>
    </row>
    <row r="85" ht="16.5" customHeight="1">
      <c r="G85" s="130" t="n">
        <v>84</v>
      </c>
      <c r="H85" s="143" t="s">
        <v>313</v>
      </c>
      <c r="I85" s="130" t="n">
        <v>84</v>
      </c>
    </row>
    <row r="86" ht="16.5" customHeight="1">
      <c r="G86" s="130" t="n">
        <v>85</v>
      </c>
      <c r="H86" s="143" t="s">
        <v>851</v>
      </c>
      <c r="I86" s="130" t="n">
        <v>85</v>
      </c>
    </row>
    <row r="87" ht="16.5" customHeight="1">
      <c r="G87" s="130" t="n">
        <v>86</v>
      </c>
      <c r="H87" s="143" t="s">
        <v>315</v>
      </c>
      <c r="I87" s="130" t="n">
        <v>86</v>
      </c>
    </row>
    <row r="88" ht="16.5" customHeight="1">
      <c r="G88" s="130" t="n">
        <v>87</v>
      </c>
      <c r="H88" s="143" t="s">
        <v>852</v>
      </c>
      <c r="I88" s="130" t="n">
        <v>87</v>
      </c>
    </row>
    <row r="89" ht="16.5" customHeight="1">
      <c r="G89" s="130" t="n">
        <v>88</v>
      </c>
      <c r="H89" s="143" t="s">
        <v>317</v>
      </c>
      <c r="I89" s="130" t="n">
        <v>88</v>
      </c>
    </row>
    <row r="90" ht="16.5" customHeight="1">
      <c r="G90" s="130" t="n">
        <v>89</v>
      </c>
      <c r="H90" s="143" t="s">
        <v>318</v>
      </c>
      <c r="I90" s="130" t="n">
        <v>89</v>
      </c>
    </row>
    <row r="91" ht="16.5" customHeight="1">
      <c r="G91" s="130" t="n">
        <v>90</v>
      </c>
      <c r="H91" s="143" t="s">
        <v>319</v>
      </c>
      <c r="I91" s="130" t="n">
        <v>90</v>
      </c>
    </row>
    <row r="92" ht="16.5" customHeight="1">
      <c r="G92" s="130" t="n">
        <v>91</v>
      </c>
      <c r="H92" s="143" t="s">
        <v>320</v>
      </c>
      <c r="I92" s="130" t="n">
        <v>91</v>
      </c>
    </row>
    <row r="93" ht="16.5" customHeight="1">
      <c r="G93" s="130" t="n">
        <v>92</v>
      </c>
      <c r="H93" s="143" t="s">
        <v>853</v>
      </c>
      <c r="I93" s="130" t="n">
        <v>92</v>
      </c>
    </row>
    <row r="94" ht="16.5" customHeight="1">
      <c r="G94" s="130" t="n">
        <v>93</v>
      </c>
      <c r="H94" s="143" t="s">
        <v>854</v>
      </c>
      <c r="I94" s="130" t="n">
        <v>93</v>
      </c>
    </row>
    <row r="95" ht="16.5" customHeight="1">
      <c r="G95" s="130" t="n">
        <v>94</v>
      </c>
      <c r="H95" s="143" t="s">
        <v>325</v>
      </c>
      <c r="I95" s="130" t="n">
        <v>94</v>
      </c>
    </row>
    <row r="96" ht="16.5" customHeight="1">
      <c r="G96" s="130" t="n">
        <v>95</v>
      </c>
      <c r="H96" s="143" t="s">
        <v>327</v>
      </c>
      <c r="I96" s="130" t="n">
        <v>95</v>
      </c>
    </row>
    <row r="97" ht="16.5" customHeight="1">
      <c r="G97" s="130" t="n">
        <v>96</v>
      </c>
      <c r="H97" s="143" t="s">
        <v>328</v>
      </c>
      <c r="I97" s="130" t="n">
        <v>96</v>
      </c>
    </row>
    <row r="98" ht="16.5" customHeight="1">
      <c r="G98" s="130" t="n">
        <v>97</v>
      </c>
      <c r="H98" s="140" t="s">
        <v>329</v>
      </c>
      <c r="I98" s="130" t="n">
        <v>97</v>
      </c>
    </row>
    <row r="99" ht="16.5" customHeight="1">
      <c r="G99" s="130" t="n">
        <v>98</v>
      </c>
      <c r="H99" s="145" t="s">
        <v>330</v>
      </c>
      <c r="I99" s="130" t="n">
        <v>98</v>
      </c>
    </row>
    <row r="100" ht="16.5" customHeight="1">
      <c r="G100" s="130" t="n">
        <v>99</v>
      </c>
      <c r="H100" s="143" t="s">
        <v>855</v>
      </c>
      <c r="I100" s="130" t="n">
        <v>99</v>
      </c>
    </row>
    <row r="101" ht="16.5" customHeight="1">
      <c r="G101" s="130" t="n">
        <v>100</v>
      </c>
      <c r="H101" s="140" t="s">
        <v>335</v>
      </c>
      <c r="I101" s="130" t="n">
        <v>100</v>
      </c>
    </row>
    <row r="102" ht="16.5" customHeight="1">
      <c r="G102" s="130" t="n">
        <v>101</v>
      </c>
      <c r="H102" s="143" t="s">
        <v>337</v>
      </c>
      <c r="I102" s="130" t="n">
        <v>101</v>
      </c>
    </row>
    <row r="103" ht="16.5" customHeight="1">
      <c r="G103" s="130" t="n">
        <v>102</v>
      </c>
      <c r="H103" s="140" t="s">
        <v>856</v>
      </c>
      <c r="I103" s="130" t="n">
        <v>102</v>
      </c>
    </row>
    <row r="104" ht="16.5" customHeight="1">
      <c r="G104" s="130" t="n">
        <v>103</v>
      </c>
      <c r="H104" s="140" t="s">
        <v>857</v>
      </c>
      <c r="I104" s="130" t="n">
        <v>103</v>
      </c>
    </row>
    <row r="105" ht="16.5" customHeight="1">
      <c r="G105" s="130" t="n">
        <v>104</v>
      </c>
      <c r="H105" s="143" t="s">
        <v>343</v>
      </c>
      <c r="I105" s="130" t="n">
        <v>104</v>
      </c>
    </row>
    <row r="106" ht="16.5" customHeight="1">
      <c r="G106" s="130" t="n">
        <v>105</v>
      </c>
      <c r="H106" s="143" t="s">
        <v>858</v>
      </c>
      <c r="I106" s="130" t="n">
        <v>105</v>
      </c>
    </row>
    <row r="107" ht="16.5" customHeight="1">
      <c r="G107" s="130" t="n">
        <v>106</v>
      </c>
      <c r="H107" s="143" t="s">
        <v>346</v>
      </c>
      <c r="I107" s="130" t="n">
        <v>106</v>
      </c>
    </row>
    <row r="108" ht="16.5" customHeight="1">
      <c r="G108" s="130" t="n">
        <v>107</v>
      </c>
      <c r="H108" s="143" t="s">
        <v>347</v>
      </c>
      <c r="I108" s="130" t="n">
        <v>107</v>
      </c>
    </row>
    <row r="109" ht="16.5" customHeight="1">
      <c r="G109" s="130" t="n">
        <v>108</v>
      </c>
      <c r="H109" s="143" t="s">
        <v>859</v>
      </c>
      <c r="I109" s="130" t="n">
        <v>108</v>
      </c>
    </row>
    <row r="110" ht="16.5" customHeight="1">
      <c r="G110" s="130" t="n">
        <v>109</v>
      </c>
      <c r="H110" s="143" t="s">
        <v>349</v>
      </c>
      <c r="I110" s="130" t="n">
        <v>109</v>
      </c>
    </row>
    <row r="111" ht="16.5" customHeight="1">
      <c r="G111" s="130" t="n">
        <v>110</v>
      </c>
      <c r="H111" s="143" t="s">
        <v>350</v>
      </c>
      <c r="I111" s="130" t="n">
        <v>110</v>
      </c>
    </row>
    <row r="112" ht="16.5" customHeight="1">
      <c r="G112" s="130" t="n">
        <v>111</v>
      </c>
      <c r="H112" s="147" t="s">
        <v>353</v>
      </c>
      <c r="I112" s="130" t="n">
        <v>111</v>
      </c>
    </row>
    <row r="113" ht="16.5" customHeight="1">
      <c r="G113" s="130" t="n">
        <v>112</v>
      </c>
      <c r="H113" s="143" t="s">
        <v>357</v>
      </c>
      <c r="I113" s="130" t="n">
        <v>112</v>
      </c>
    </row>
    <row r="114" ht="16.5" customHeight="1">
      <c r="G114" s="130" t="n">
        <v>113</v>
      </c>
      <c r="H114" s="143" t="s">
        <v>359</v>
      </c>
      <c r="I114" s="130" t="n">
        <v>113</v>
      </c>
    </row>
    <row r="115" ht="16.5" customHeight="1">
      <c r="G115" s="130" t="n">
        <v>114</v>
      </c>
      <c r="H115" s="143" t="s">
        <v>362</v>
      </c>
      <c r="I115" s="130" t="n">
        <v>114</v>
      </c>
    </row>
    <row r="116" ht="16.5" customHeight="1">
      <c r="G116" s="130" t="n">
        <v>115</v>
      </c>
      <c r="H116" s="143" t="s">
        <v>363</v>
      </c>
      <c r="I116" s="130" t="n">
        <v>115</v>
      </c>
    </row>
    <row r="117" ht="16.5" customHeight="1">
      <c r="G117" s="130" t="n">
        <v>116</v>
      </c>
      <c r="H117" s="143" t="s">
        <v>364</v>
      </c>
      <c r="I117" s="130" t="n">
        <v>116</v>
      </c>
    </row>
    <row r="118" ht="16.5" customHeight="1">
      <c r="G118" s="130" t="n">
        <v>117</v>
      </c>
      <c r="H118" s="143" t="s">
        <v>860</v>
      </c>
      <c r="I118" s="130" t="n">
        <v>117</v>
      </c>
    </row>
    <row r="119" ht="16.5" customHeight="1">
      <c r="G119" s="130" t="n">
        <v>118</v>
      </c>
      <c r="H119" s="143" t="s">
        <v>366</v>
      </c>
      <c r="I119" s="130" t="n">
        <v>118</v>
      </c>
    </row>
    <row r="120" ht="16.5" customHeight="1">
      <c r="G120" s="130" t="n">
        <v>119</v>
      </c>
      <c r="H120" s="143" t="s">
        <v>861</v>
      </c>
      <c r="I120" s="130" t="n">
        <v>119</v>
      </c>
    </row>
    <row r="121" ht="16.5" customHeight="1">
      <c r="G121" s="130" t="n">
        <v>120</v>
      </c>
      <c r="H121" s="143" t="s">
        <v>862</v>
      </c>
      <c r="I121" s="130" t="n">
        <v>120</v>
      </c>
    </row>
    <row r="122" ht="16.5" customHeight="1">
      <c r="G122" s="130" t="n">
        <v>121</v>
      </c>
      <c r="H122" s="147" t="s">
        <v>371</v>
      </c>
      <c r="I122" s="130" t="n">
        <v>121</v>
      </c>
    </row>
    <row r="123" ht="16.5" customHeight="1">
      <c r="G123" s="130" t="n">
        <v>122</v>
      </c>
      <c r="H123" s="143" t="s">
        <v>373</v>
      </c>
      <c r="I123" s="130" t="n">
        <v>122</v>
      </c>
    </row>
    <row r="124" ht="16.5" customHeight="1">
      <c r="G124" s="130" t="n">
        <v>123</v>
      </c>
      <c r="H124" s="143" t="s">
        <v>378</v>
      </c>
      <c r="I124" s="130" t="n">
        <v>123</v>
      </c>
    </row>
    <row r="125" ht="16.5" customHeight="1">
      <c r="G125" s="130" t="n">
        <v>124</v>
      </c>
      <c r="H125" s="143" t="s">
        <v>380</v>
      </c>
      <c r="I125" s="130" t="n">
        <v>124</v>
      </c>
    </row>
    <row r="126" ht="16.5" customHeight="1">
      <c r="G126" s="130" t="n">
        <v>125</v>
      </c>
      <c r="H126" s="143" t="s">
        <v>381</v>
      </c>
      <c r="I126" s="130" t="n">
        <v>125</v>
      </c>
    </row>
    <row r="127" ht="16.5" customHeight="1">
      <c r="G127" s="130" t="n">
        <v>126</v>
      </c>
      <c r="H127" s="143" t="s">
        <v>382</v>
      </c>
      <c r="I127" s="130" t="n">
        <v>126</v>
      </c>
    </row>
    <row r="128" ht="16.5" customHeight="1">
      <c r="G128" s="130" t="n">
        <v>127</v>
      </c>
      <c r="H128" s="143" t="s">
        <v>383</v>
      </c>
      <c r="I128" s="130" t="n">
        <v>127</v>
      </c>
    </row>
    <row r="129" ht="16.5" customHeight="1">
      <c r="G129" s="130" t="n">
        <v>128</v>
      </c>
      <c r="H129" s="143" t="s">
        <v>387</v>
      </c>
      <c r="I129" s="130" t="n">
        <v>128</v>
      </c>
    </row>
    <row r="130" ht="16.5" customHeight="1">
      <c r="G130" s="130" t="n">
        <v>129</v>
      </c>
      <c r="H130" s="143" t="s">
        <v>388</v>
      </c>
      <c r="I130" s="130" t="n">
        <v>129</v>
      </c>
    </row>
    <row r="131" ht="16.5" customHeight="1">
      <c r="G131" s="130" t="n">
        <v>130</v>
      </c>
      <c r="H131" s="143" t="s">
        <v>390</v>
      </c>
      <c r="I131" s="130" t="n">
        <v>130</v>
      </c>
    </row>
    <row r="132" ht="16.5" customHeight="1">
      <c r="G132" s="130" t="n">
        <v>131</v>
      </c>
      <c r="H132" s="143" t="s">
        <v>392</v>
      </c>
      <c r="I132" s="130" t="n">
        <v>131</v>
      </c>
    </row>
    <row r="133" ht="16.5" customHeight="1">
      <c r="G133" s="130" t="n">
        <v>132</v>
      </c>
      <c r="H133" s="143" t="s">
        <v>393</v>
      </c>
      <c r="I133" s="130" t="n">
        <v>132</v>
      </c>
    </row>
    <row r="134" ht="16.5" customHeight="1">
      <c r="G134" s="130" t="n">
        <v>133</v>
      </c>
      <c r="H134" s="140" t="s">
        <v>396</v>
      </c>
      <c r="I134" s="130" t="n">
        <v>133</v>
      </c>
    </row>
    <row r="135" ht="16.5" customHeight="1">
      <c r="G135" s="130" t="n">
        <v>134</v>
      </c>
      <c r="H135" s="145" t="s">
        <v>398</v>
      </c>
      <c r="I135" s="130" t="n">
        <v>134</v>
      </c>
    </row>
    <row r="136" ht="16.5" customHeight="1">
      <c r="G136" s="130" t="n">
        <v>135</v>
      </c>
      <c r="H136" s="143" t="s">
        <v>863</v>
      </c>
      <c r="I136" s="130" t="n">
        <v>135</v>
      </c>
    </row>
    <row r="137" ht="16.5" customHeight="1">
      <c r="G137" s="130" t="n">
        <v>136</v>
      </c>
      <c r="H137" s="140" t="s">
        <v>403</v>
      </c>
      <c r="I137" s="130" t="n">
        <v>136</v>
      </c>
    </row>
    <row r="138" ht="16.5" customHeight="1">
      <c r="G138" s="130" t="n">
        <v>137</v>
      </c>
      <c r="H138" s="143" t="s">
        <v>405</v>
      </c>
      <c r="I138" s="130" t="n">
        <v>137</v>
      </c>
    </row>
    <row r="139" ht="16.5" customHeight="1">
      <c r="G139" s="130" t="n">
        <v>138</v>
      </c>
      <c r="H139" s="130" t="s">
        <v>423</v>
      </c>
      <c r="I139" s="130" t="n">
        <v>138</v>
      </c>
    </row>
    <row r="140" ht="16.5" customHeight="1">
      <c r="G140" s="130" t="n">
        <v>139</v>
      </c>
      <c r="H140" s="129" t="s">
        <v>426</v>
      </c>
      <c r="I140" s="130" t="n">
        <v>139</v>
      </c>
    </row>
    <row r="141" ht="16.5" customHeight="1">
      <c r="G141" s="130" t="n">
        <v>140</v>
      </c>
      <c r="H141" s="129" t="s">
        <v>428</v>
      </c>
      <c r="I141" s="130" t="n">
        <v>140</v>
      </c>
    </row>
    <row r="142" ht="16.5" customHeight="1">
      <c r="G142" s="130" t="n">
        <v>141</v>
      </c>
      <c r="H142" s="157" t="s">
        <v>429</v>
      </c>
      <c r="I142" s="130" t="n">
        <v>141</v>
      </c>
    </row>
    <row r="143" ht="16.5" customHeight="1">
      <c r="G143" s="130" t="n">
        <v>142</v>
      </c>
      <c r="H143" s="130" t="s">
        <v>439</v>
      </c>
      <c r="I143" s="130" t="n">
        <v>142</v>
      </c>
    </row>
    <row r="144" ht="16.5" customHeight="1">
      <c r="G144" s="130" t="n">
        <v>143</v>
      </c>
      <c r="H144" s="130" t="s">
        <v>441</v>
      </c>
      <c r="I144" s="130" t="n">
        <v>143</v>
      </c>
    </row>
    <row r="145" ht="16.5" customHeight="1">
      <c r="G145" s="130" t="n">
        <v>144</v>
      </c>
      <c r="H145" s="130" t="s">
        <v>443</v>
      </c>
      <c r="I145" s="130" t="n">
        <v>144</v>
      </c>
    </row>
    <row r="146" ht="16.5" customHeight="1">
      <c r="G146" s="130" t="n">
        <v>145</v>
      </c>
      <c r="H146" s="149" t="s">
        <v>445</v>
      </c>
      <c r="I146" s="130" t="n">
        <v>145</v>
      </c>
    </row>
    <row r="147" ht="16.5" customHeight="1">
      <c r="G147" s="130" t="n">
        <v>146</v>
      </c>
      <c r="H147" s="130" t="s">
        <v>447</v>
      </c>
      <c r="I147" s="130" t="n">
        <v>146</v>
      </c>
    </row>
    <row r="148" ht="16.5" customHeight="1">
      <c r="G148" s="130" t="n">
        <v>147</v>
      </c>
      <c r="H148" s="130" t="s">
        <v>449</v>
      </c>
      <c r="I148" s="130" t="n">
        <v>147</v>
      </c>
    </row>
    <row r="149" ht="16.5" customHeight="1">
      <c r="G149" s="130" t="n">
        <v>148</v>
      </c>
      <c r="H149" s="134" t="s">
        <v>453</v>
      </c>
      <c r="I149" s="130" t="n">
        <v>148</v>
      </c>
    </row>
    <row r="150" ht="16.5" customHeight="1">
      <c r="G150" s="130" t="n">
        <v>149</v>
      </c>
      <c r="H150" s="134" t="s">
        <v>455</v>
      </c>
      <c r="I150" s="130" t="n">
        <v>149</v>
      </c>
    </row>
    <row r="151" ht="16.5" customHeight="1">
      <c r="G151" s="130" t="n">
        <v>150</v>
      </c>
      <c r="H151" s="134" t="s">
        <v>457</v>
      </c>
      <c r="I151" s="130" t="n">
        <v>150</v>
      </c>
    </row>
    <row r="152" ht="16.5" customHeight="1">
      <c r="G152" s="130" t="n">
        <v>151</v>
      </c>
      <c r="H152" s="134" t="s">
        <v>459</v>
      </c>
      <c r="I152" s="130" t="n">
        <v>151</v>
      </c>
    </row>
    <row r="153" ht="16.5" customHeight="1">
      <c r="G153" s="130" t="n">
        <v>152</v>
      </c>
      <c r="H153" s="130" t="s">
        <v>462</v>
      </c>
      <c r="I153" s="130" t="n">
        <v>152</v>
      </c>
    </row>
    <row r="154" ht="16.5" customHeight="1">
      <c r="G154" s="130" t="n">
        <v>153</v>
      </c>
      <c r="H154" s="130" t="s">
        <v>466</v>
      </c>
      <c r="I154" s="130" t="n">
        <v>153</v>
      </c>
    </row>
    <row r="155" ht="16.5" customHeight="1">
      <c r="G155" s="130" t="n">
        <v>154</v>
      </c>
      <c r="H155" s="129" t="s">
        <v>468</v>
      </c>
      <c r="I155" s="130" t="n">
        <v>154</v>
      </c>
    </row>
    <row r="156" ht="16.5" customHeight="1">
      <c r="G156" s="130" t="n">
        <v>155</v>
      </c>
      <c r="H156" s="129" t="s">
        <v>470</v>
      </c>
      <c r="I156" s="130" t="n">
        <v>155</v>
      </c>
    </row>
    <row r="157" ht="16.5" customHeight="1">
      <c r="G157" s="130" t="n">
        <v>156</v>
      </c>
      <c r="H157" s="129" t="s">
        <v>472</v>
      </c>
      <c r="I157" s="130" t="n">
        <v>156</v>
      </c>
    </row>
    <row r="158" ht="16.5" customHeight="1">
      <c r="G158" s="130" t="n">
        <v>157</v>
      </c>
      <c r="H158" s="129" t="s">
        <v>474</v>
      </c>
      <c r="I158" s="130" t="n">
        <v>157</v>
      </c>
    </row>
    <row r="159" ht="16.5" customHeight="1">
      <c r="G159" s="130" t="n">
        <v>158</v>
      </c>
      <c r="H159" s="129" t="s">
        <v>476</v>
      </c>
      <c r="I159" s="130" t="n">
        <v>158</v>
      </c>
    </row>
    <row r="160" ht="16.5" customHeight="1">
      <c r="G160" s="130" t="n">
        <v>159</v>
      </c>
      <c r="H160" s="129" t="s">
        <v>478</v>
      </c>
      <c r="I160" s="130" t="n">
        <v>159</v>
      </c>
    </row>
    <row r="161" ht="16.5" customHeight="1">
      <c r="G161" s="130" t="n">
        <v>160</v>
      </c>
      <c r="H161" s="129" t="s">
        <v>480</v>
      </c>
      <c r="I161" s="130" t="n">
        <v>160</v>
      </c>
    </row>
    <row r="162" ht="16.5" customHeight="1">
      <c r="G162" s="130" t="n">
        <v>161</v>
      </c>
      <c r="H162" s="134" t="s">
        <v>483</v>
      </c>
      <c r="I162" s="130" t="n">
        <v>161</v>
      </c>
    </row>
    <row r="163" ht="16.5" customHeight="1">
      <c r="G163" s="130" t="n">
        <v>162</v>
      </c>
      <c r="H163" s="134" t="s">
        <v>487</v>
      </c>
      <c r="I163" s="130" t="n">
        <v>162</v>
      </c>
    </row>
    <row r="164" ht="16.5" customHeight="1">
      <c r="G164" s="130" t="n">
        <v>163</v>
      </c>
      <c r="H164" s="134" t="s">
        <v>488</v>
      </c>
      <c r="I164" s="130" t="n">
        <v>163</v>
      </c>
    </row>
    <row r="165" ht="16.5" customHeight="1">
      <c r="G165" s="130" t="n">
        <v>164</v>
      </c>
      <c r="H165" s="153" t="s">
        <v>490</v>
      </c>
      <c r="I165" s="130" t="n">
        <v>164</v>
      </c>
    </row>
    <row r="166" ht="16.5" customHeight="1">
      <c r="G166" s="130" t="n">
        <v>165</v>
      </c>
      <c r="H166" s="153" t="s">
        <v>492</v>
      </c>
      <c r="I166" s="130" t="n">
        <v>165</v>
      </c>
    </row>
    <row r="167" ht="16.5" customHeight="1">
      <c r="G167" s="130" t="n">
        <v>166</v>
      </c>
      <c r="H167" s="153" t="s">
        <v>494</v>
      </c>
      <c r="I167" s="130" t="n">
        <v>166</v>
      </c>
    </row>
    <row r="168" ht="16.5" customHeight="1">
      <c r="G168" s="130" t="n">
        <v>167</v>
      </c>
      <c r="H168" s="153" t="s">
        <v>496</v>
      </c>
      <c r="I168" s="130" t="n">
        <v>167</v>
      </c>
    </row>
    <row r="169" ht="16.5" customHeight="1">
      <c r="G169" s="130" t="n">
        <v>168</v>
      </c>
      <c r="H169" s="137" t="s">
        <v>510</v>
      </c>
      <c r="I169" s="130" t="n">
        <v>168</v>
      </c>
    </row>
    <row r="170" ht="16.5" customHeight="1">
      <c r="G170" s="130" t="n">
        <v>169</v>
      </c>
      <c r="H170" s="137" t="s">
        <v>512</v>
      </c>
      <c r="I170" s="130" t="n">
        <v>169</v>
      </c>
    </row>
    <row r="171" ht="16.5" customHeight="1">
      <c r="G171" s="130" t="n">
        <v>170</v>
      </c>
      <c r="H171" s="130" t="s">
        <v>516</v>
      </c>
      <c r="I171" s="130" t="n">
        <v>170</v>
      </c>
    </row>
    <row r="172" ht="16.5" customHeight="1">
      <c r="G172" s="130" t="n">
        <v>171</v>
      </c>
      <c r="H172" s="129" t="s">
        <v>521</v>
      </c>
      <c r="I172" s="130" t="n">
        <v>171</v>
      </c>
    </row>
    <row r="173" ht="16.5" customHeight="1">
      <c r="G173" s="130" t="n">
        <v>172</v>
      </c>
      <c r="H173" s="130" t="s">
        <v>528</v>
      </c>
      <c r="I173" s="130" t="n">
        <v>172</v>
      </c>
    </row>
    <row r="174" ht="16.5" customHeight="1">
      <c r="G174" s="130" t="n">
        <v>173</v>
      </c>
      <c r="H174" s="129" t="s">
        <v>531</v>
      </c>
      <c r="I174" s="130" t="n">
        <v>173</v>
      </c>
    </row>
    <row r="175" ht="16.5" customHeight="1">
      <c r="G175" s="130" t="n">
        <v>174</v>
      </c>
      <c r="H175" s="129" t="s">
        <v>536</v>
      </c>
      <c r="I175" s="130" t="n">
        <v>174</v>
      </c>
    </row>
    <row r="176" ht="16.5" customHeight="1">
      <c r="G176" s="130" t="n">
        <v>175</v>
      </c>
      <c r="H176" s="129" t="s">
        <v>539</v>
      </c>
      <c r="I176" s="130" t="n">
        <v>175</v>
      </c>
    </row>
    <row r="177" ht="16.5" customHeight="1">
      <c r="G177" s="130" t="n">
        <v>176</v>
      </c>
      <c r="H177" s="129" t="s">
        <v>548</v>
      </c>
      <c r="I177" s="130" t="n">
        <v>176</v>
      </c>
    </row>
    <row r="178" ht="16.5" customHeight="1">
      <c r="G178" s="130" t="n">
        <v>177</v>
      </c>
      <c r="H178" s="129" t="s">
        <v>551</v>
      </c>
      <c r="I178" s="130" t="n">
        <v>177</v>
      </c>
    </row>
    <row r="179" ht="16.5" customHeight="1">
      <c r="G179" s="130" t="n">
        <v>178</v>
      </c>
      <c r="H179" s="129" t="s">
        <v>556</v>
      </c>
      <c r="I179" s="130" t="n">
        <v>178</v>
      </c>
    </row>
    <row r="180" ht="16.5" customHeight="1">
      <c r="G180" s="130" t="n">
        <v>179</v>
      </c>
      <c r="H180" s="137" t="s">
        <v>558</v>
      </c>
      <c r="I180" s="130" t="n">
        <v>179</v>
      </c>
    </row>
    <row r="181" ht="16.5" customHeight="1">
      <c r="G181" s="130" t="n">
        <v>180</v>
      </c>
      <c r="H181" s="129" t="s">
        <v>568</v>
      </c>
      <c r="I181" s="130" t="n">
        <v>180</v>
      </c>
    </row>
    <row r="182" ht="16.5" customHeight="1">
      <c r="G182" s="130" t="n">
        <v>181</v>
      </c>
      <c r="H182" s="129" t="s">
        <v>570</v>
      </c>
      <c r="I182" s="130" t="n">
        <v>181</v>
      </c>
    </row>
    <row r="183" ht="16.5" customHeight="1">
      <c r="G183" s="130" t="n">
        <v>182</v>
      </c>
      <c r="H183" s="129" t="s">
        <v>575</v>
      </c>
      <c r="I183" s="130" t="n">
        <v>182</v>
      </c>
    </row>
    <row r="184" ht="16.5" customHeight="1">
      <c r="G184" s="130" t="n">
        <v>183</v>
      </c>
      <c r="H184" s="134" t="s">
        <v>578</v>
      </c>
      <c r="I184" s="130" t="n">
        <v>183</v>
      </c>
    </row>
    <row r="185" ht="16.5" customHeight="1">
      <c r="G185" s="130" t="n">
        <v>184</v>
      </c>
      <c r="H185" s="134" t="s">
        <v>580</v>
      </c>
      <c r="I185" s="130" t="n">
        <v>184</v>
      </c>
    </row>
    <row r="186" ht="16.5" customHeight="1">
      <c r="G186" s="130" t="n">
        <v>185</v>
      </c>
      <c r="H186" s="134" t="s">
        <v>582</v>
      </c>
      <c r="I186" s="130" t="n">
        <v>185</v>
      </c>
    </row>
    <row r="187" ht="16.5" customHeight="1">
      <c r="G187" s="130" t="n">
        <v>186</v>
      </c>
      <c r="H187" s="134" t="s">
        <v>584</v>
      </c>
      <c r="I187" s="130" t="n">
        <v>186</v>
      </c>
    </row>
    <row r="188" ht="16.5" customHeight="1">
      <c r="G188" s="130" t="n">
        <v>187</v>
      </c>
      <c r="H188" s="134" t="s">
        <v>864</v>
      </c>
      <c r="I188" s="130" t="n">
        <v>187</v>
      </c>
    </row>
    <row r="189" ht="16.5" customHeight="1">
      <c r="G189" s="130" t="n">
        <v>188</v>
      </c>
      <c r="H189" s="134" t="s">
        <v>865</v>
      </c>
      <c r="I189" s="130" t="n">
        <v>188</v>
      </c>
    </row>
    <row r="190" ht="16.5" customHeight="1">
      <c r="G190" s="130" t="n">
        <v>189</v>
      </c>
      <c r="H190" s="134" t="s">
        <v>591</v>
      </c>
      <c r="I190" s="130" t="n">
        <v>189</v>
      </c>
    </row>
    <row r="191" ht="16.5" customHeight="1">
      <c r="G191" s="130" t="n">
        <v>190</v>
      </c>
      <c r="H191" s="134" t="s">
        <v>592</v>
      </c>
      <c r="I191" s="130" t="n">
        <v>190</v>
      </c>
    </row>
    <row r="192" ht="16.5" customHeight="1">
      <c r="G192" s="130" t="n">
        <v>191</v>
      </c>
      <c r="H192" s="133" t="s">
        <v>594</v>
      </c>
      <c r="I192" s="130" t="n">
        <v>191</v>
      </c>
    </row>
    <row r="193" ht="16.5" customHeight="1">
      <c r="G193" s="130" t="n">
        <v>192</v>
      </c>
      <c r="H193" s="134" t="s">
        <v>600</v>
      </c>
      <c r="I193" s="130" t="n">
        <v>192</v>
      </c>
    </row>
    <row r="194" ht="16.5" customHeight="1">
      <c r="G194" s="130" t="n">
        <v>193</v>
      </c>
      <c r="H194" s="134" t="s">
        <v>601</v>
      </c>
      <c r="I194" s="130" t="n">
        <v>193</v>
      </c>
    </row>
    <row r="195" ht="16.5" customHeight="1">
      <c r="G195" s="130" t="n">
        <v>194</v>
      </c>
      <c r="H195" s="134" t="s">
        <v>602</v>
      </c>
      <c r="I195" s="130" t="n">
        <v>194</v>
      </c>
    </row>
    <row r="196" ht="16.5" customHeight="1">
      <c r="G196" s="130" t="n">
        <v>195</v>
      </c>
      <c r="H196" s="134" t="s">
        <v>603</v>
      </c>
      <c r="I196" s="130" t="n">
        <v>195</v>
      </c>
    </row>
    <row r="197" ht="16.5" customHeight="1">
      <c r="G197" s="130" t="n">
        <v>196</v>
      </c>
      <c r="H197" s="134" t="s">
        <v>604</v>
      </c>
      <c r="I197" s="130" t="n">
        <v>196</v>
      </c>
    </row>
    <row r="198" ht="16.5" customHeight="1">
      <c r="G198" s="130" t="n">
        <v>197</v>
      </c>
      <c r="H198" s="134" t="s">
        <v>606</v>
      </c>
      <c r="I198" s="130" t="n">
        <v>197</v>
      </c>
    </row>
    <row r="199" ht="16.5" customHeight="1">
      <c r="G199" s="130" t="n">
        <v>198</v>
      </c>
      <c r="H199" s="129" t="s">
        <v>608</v>
      </c>
      <c r="I199" s="130" t="n">
        <v>198</v>
      </c>
    </row>
    <row r="200" ht="16.5" customHeight="1">
      <c r="G200" s="130" t="n">
        <v>199</v>
      </c>
      <c r="H200" s="130" t="s">
        <v>626</v>
      </c>
      <c r="I200" s="130" t="n">
        <v>199</v>
      </c>
    </row>
    <row r="201" ht="16.5" customHeight="1">
      <c r="G201" s="130" t="n">
        <v>200</v>
      </c>
      <c r="H201" s="130" t="s">
        <v>590</v>
      </c>
      <c r="I201" s="130" t="n">
        <v>200</v>
      </c>
    </row>
    <row r="202" ht="16.5" customHeight="1">
      <c r="G202" s="130" t="n">
        <v>201</v>
      </c>
      <c r="H202" s="134" t="s">
        <v>639</v>
      </c>
      <c r="I202" s="130" t="n">
        <v>201</v>
      </c>
    </row>
    <row r="203" ht="16.5" customHeight="1">
      <c r="G203" s="130" t="n">
        <v>202</v>
      </c>
      <c r="H203" s="134" t="s">
        <v>641</v>
      </c>
      <c r="I203" s="130" t="n">
        <v>202</v>
      </c>
    </row>
    <row r="204" ht="16.5" customHeight="1">
      <c r="G204" s="130" t="n">
        <v>203</v>
      </c>
      <c r="H204" s="134" t="s">
        <v>642</v>
      </c>
      <c r="I204" s="130" t="n">
        <v>203</v>
      </c>
    </row>
    <row r="205" ht="16.5" customHeight="1">
      <c r="G205" s="130" t="n">
        <v>204</v>
      </c>
      <c r="H205" s="134" t="s">
        <v>643</v>
      </c>
      <c r="I205" s="130" t="n">
        <v>204</v>
      </c>
    </row>
    <row r="206" ht="16.5" customHeight="1">
      <c r="G206" s="130" t="n">
        <v>205</v>
      </c>
      <c r="H206" s="129" t="s">
        <v>647</v>
      </c>
      <c r="I206" s="130" t="n">
        <v>205</v>
      </c>
    </row>
    <row r="207" ht="16.5" customHeight="1">
      <c r="G207" s="130" t="n">
        <v>206</v>
      </c>
      <c r="H207" s="129" t="s">
        <v>649</v>
      </c>
      <c r="I207" s="130" t="n">
        <v>206</v>
      </c>
    </row>
    <row r="208" ht="16.5" customHeight="1">
      <c r="G208" s="130" t="n">
        <v>207</v>
      </c>
      <c r="H208" s="129" t="s">
        <v>650</v>
      </c>
      <c r="I208" s="130" t="n">
        <v>207</v>
      </c>
    </row>
    <row r="209" ht="16.5" customHeight="1">
      <c r="G209" s="130" t="n">
        <v>208</v>
      </c>
      <c r="H209" s="157" t="s">
        <v>653</v>
      </c>
      <c r="I209" s="130" t="n">
        <v>208</v>
      </c>
    </row>
    <row r="210" ht="16.5" customHeight="1">
      <c r="G210" s="130" t="n">
        <v>209</v>
      </c>
      <c r="H210" s="129" t="s">
        <v>655</v>
      </c>
      <c r="I210" s="130" t="n">
        <v>209</v>
      </c>
    </row>
    <row r="211" ht="16.5" customHeight="1">
      <c r="G211" s="130" t="n">
        <v>210</v>
      </c>
      <c r="H211" s="129" t="s">
        <v>656</v>
      </c>
      <c r="I211" s="130" t="n">
        <v>210</v>
      </c>
    </row>
    <row r="212" ht="16.5" customHeight="1">
      <c r="G212" s="130" t="n">
        <v>211</v>
      </c>
      <c r="H212" s="134" t="s">
        <v>657</v>
      </c>
      <c r="I212" s="130" t="n">
        <v>211</v>
      </c>
    </row>
    <row r="213" ht="16.5" customHeight="1">
      <c r="G213" s="130" t="n">
        <v>212</v>
      </c>
      <c r="H213" s="134" t="s">
        <v>658</v>
      </c>
      <c r="I213" s="130" t="n">
        <v>212</v>
      </c>
    </row>
    <row r="214" ht="16.5" customHeight="1">
      <c r="G214" s="130" t="n">
        <v>213</v>
      </c>
      <c r="H214" s="134" t="s">
        <v>660</v>
      </c>
      <c r="I214" s="130" t="n">
        <v>213</v>
      </c>
    </row>
    <row r="215" ht="16.5" customHeight="1">
      <c r="G215" s="130" t="n">
        <v>214</v>
      </c>
      <c r="H215" s="134" t="s">
        <v>661</v>
      </c>
      <c r="I215" s="130" t="n">
        <v>214</v>
      </c>
    </row>
    <row r="216" ht="16.5" customHeight="1">
      <c r="G216" s="130" t="n">
        <v>215</v>
      </c>
      <c r="H216" s="134" t="s">
        <v>662</v>
      </c>
      <c r="I216" s="130" t="n">
        <v>215</v>
      </c>
    </row>
    <row r="217" ht="16.5" customHeight="1">
      <c r="G217" s="130" t="n">
        <v>216</v>
      </c>
      <c r="H217" s="134" t="s">
        <v>664</v>
      </c>
      <c r="I217" s="130" t="n">
        <v>216</v>
      </c>
    </row>
    <row r="218" ht="16.5" customHeight="1">
      <c r="G218" s="130" t="n">
        <v>217</v>
      </c>
      <c r="H218" s="134" t="s">
        <v>667</v>
      </c>
      <c r="I218" s="130" t="n">
        <v>217</v>
      </c>
    </row>
    <row r="219" ht="16.5" customHeight="1">
      <c r="G219" s="130" t="n">
        <v>218</v>
      </c>
      <c r="H219" s="133" t="s">
        <v>670</v>
      </c>
      <c r="I219" s="130" t="n">
        <v>218</v>
      </c>
    </row>
    <row r="220" ht="16.5" customHeight="1">
      <c r="G220" s="130" t="n">
        <v>219</v>
      </c>
      <c r="I220" s="130" t="n">
        <v>219</v>
      </c>
    </row>
    <row r="221" ht="16.5" customHeight="1">
      <c r="G221" s="130" t="n">
        <v>220</v>
      </c>
      <c r="I221" s="130" t="n">
        <v>220</v>
      </c>
    </row>
    <row r="222" ht="16.5" customHeight="1">
      <c r="G222" s="130" t="n">
        <v>221</v>
      </c>
      <c r="I222" s="130" t="n">
        <v>221</v>
      </c>
    </row>
    <row r="223" ht="16.5" customHeight="1">
      <c r="G223" s="130" t="n">
        <v>222</v>
      </c>
      <c r="I223" s="130" t="n">
        <v>222</v>
      </c>
    </row>
    <row r="224" ht="16.5" customHeight="1">
      <c r="G224" s="130" t="n">
        <v>223</v>
      </c>
      <c r="I224" s="130" t="n">
        <v>223</v>
      </c>
    </row>
    <row r="225" ht="16.5" customHeight="1">
      <c r="G225" s="130" t="n">
        <v>224</v>
      </c>
      <c r="I225" s="130" t="n">
        <v>224</v>
      </c>
    </row>
    <row r="226" ht="16.5" customHeight="1">
      <c r="G226" s="130" t="n">
        <v>225</v>
      </c>
      <c r="I226" s="130" t="n">
        <v>225</v>
      </c>
    </row>
    <row r="227" ht="16.5" customHeight="1">
      <c r="G227" s="130" t="n">
        <v>226</v>
      </c>
      <c r="I227" s="130" t="n">
        <v>226</v>
      </c>
    </row>
    <row r="228" ht="16.5" customHeight="1">
      <c r="G228" s="130" t="n">
        <v>227</v>
      </c>
      <c r="I228" s="130" t="n">
        <v>227</v>
      </c>
    </row>
  </sheetData>
  <phoneticPr fontId="1" type="noConversion"/>
  <dataValidations count="1">
    <dataValidation type="list" sqref="A1">
      <formula1>'一级菜单'!$A:$A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5.9755859375" customWidth="1"/>
    <col min="2" max="3" width="27.0849609375" customWidth="1"/>
    <col min="4" max="8" width="21.181640625" customWidth="1"/>
    <col min="10" max="10" width="25.875" customWidth="1"/>
    <col min="11" max="11" width="7.1103515625" customWidth="1"/>
  </cols>
  <sheetData>
    <row r="1" ht="39.75" customHeight="1">
      <c r="A1" s="76" t="s">
        <v>8</v>
      </c>
      <c r="B1" s="76" t="s">
        <v>866</v>
      </c>
      <c r="C1" s="76" t="s">
        <v>9</v>
      </c>
      <c r="D1" s="76" t="s">
        <v>867</v>
      </c>
      <c r="E1" s="76" t="s">
        <v>868</v>
      </c>
      <c r="F1" s="76" t="s">
        <v>869</v>
      </c>
      <c r="G1" s="76" t="s">
        <v>870</v>
      </c>
      <c r="H1" s="76" t="s">
        <v>9</v>
      </c>
      <c r="K1" s="76" t="s">
        <v>871</v>
      </c>
      <c r="L1" s="4" t="n">
        <v>34</v>
      </c>
    </row>
    <row r="2" ht="16.5" customHeight="1">
      <c r="A2" s="129" t="s">
        <v>103</v>
      </c>
      <c r="B2" s="129" t="s">
        <f>VLOOKUP(A2,'一级菜单'!A:C,3,0)</f>
        <v>817</v>
      </c>
      <c r="C2" s="129" t="s">
        <v>104</v>
      </c>
      <c r="D2" s="130" t="s">
        <f>B2&amp;"_"&amp;F2</f>
        <v>872</v>
      </c>
      <c r="E2" s="130" t="s">
        <f>A2&amp;"/"&amp;C2</f>
        <v>873</v>
      </c>
      <c r="F2" s="130" t="n">
        <f>VLOOKUP(C2,'一级菜单'!F:G,2,0)</f>
        <v>1</v>
      </c>
      <c r="G2" s="130" t="s">
        <f>D2&amp;"_"&amp;I2</f>
        <v>874</v>
      </c>
      <c r="H2" s="130" t="s">
        <v>105</v>
      </c>
      <c r="I2" s="4" t="n">
        <f>VLOOKUP(H2,'一级菜单'!H:I,2,0)</f>
        <v>1</v>
      </c>
      <c r="J2" s="4" t="s">
        <f>B2&amp;"_"&amp;F2&amp;"_"&amp;I2</f>
        <v>874</v>
      </c>
      <c r="K2" s="129" t="s">
        <v>107</v>
      </c>
      <c r="L2" s="129" t="s">
        <v>875</v>
      </c>
    </row>
    <row r="3" ht="16.5" customHeight="1">
      <c r="A3" s="129" t="s">
        <v>103</v>
      </c>
      <c r="B3" s="129" t="s">
        <f>VLOOKUP(A3,'一级菜单'!A:C,3,0)</f>
        <v>817</v>
      </c>
      <c r="C3" s="129" t="s">
        <v>104</v>
      </c>
      <c r="D3" s="130" t="s">
        <f>B3&amp;"_"&amp;F3</f>
        <v>872</v>
      </c>
      <c r="E3" s="130" t="s">
        <f>A3&amp;"/"&amp;C3</f>
        <v>873</v>
      </c>
      <c r="F3" s="130" t="n">
        <f>VLOOKUP(C3,'一级菜单'!F:G,2,0)</f>
        <v>1</v>
      </c>
      <c r="G3" s="130" t="s">
        <f>D3&amp;"_"&amp;I3</f>
        <v>876</v>
      </c>
      <c r="H3" s="133" t="s">
        <v>115</v>
      </c>
      <c r="I3" s="4" t="n">
        <f>VLOOKUP(H3,'一级菜单'!H:I,2,0)</f>
        <v>2</v>
      </c>
      <c r="J3" s="4" t="s">
        <f>B3&amp;"_"&amp;F3&amp;"_"&amp;I3</f>
        <v>876</v>
      </c>
      <c r="K3" s="129" t="s">
        <v>107</v>
      </c>
      <c r="L3" s="129" t="s">
        <v>875</v>
      </c>
    </row>
    <row r="4" ht="16.5" customHeight="1">
      <c r="A4" s="129" t="s">
        <v>103</v>
      </c>
      <c r="B4" s="129" t="s">
        <f>VLOOKUP(A4,'一级菜单'!A:C,3,0)</f>
        <v>817</v>
      </c>
      <c r="C4" s="129" t="s">
        <v>104</v>
      </c>
      <c r="D4" s="130" t="s">
        <f>B4&amp;"_"&amp;F4</f>
        <v>872</v>
      </c>
      <c r="E4" s="130" t="s">
        <f>A4&amp;"/"&amp;C4</f>
        <v>873</v>
      </c>
      <c r="F4" s="130" t="n">
        <f>VLOOKUP(C4,'一级菜单'!F:G,2,0)</f>
        <v>1</v>
      </c>
      <c r="G4" s="130" t="s">
        <f>D4&amp;"_"&amp;I4</f>
        <v>877</v>
      </c>
      <c r="H4" s="133" t="s">
        <v>121</v>
      </c>
      <c r="I4" s="4" t="n">
        <f>VLOOKUP(H4,'一级菜单'!H:I,2,0)</f>
        <v>3</v>
      </c>
      <c r="J4" s="4" t="s">
        <f>B4&amp;"_"&amp;F4&amp;"_"&amp;I4</f>
        <v>877</v>
      </c>
      <c r="K4" s="129" t="s">
        <v>107</v>
      </c>
      <c r="L4" s="129" t="s">
        <v>122</v>
      </c>
    </row>
    <row r="5" ht="16.5" customHeight="1">
      <c r="A5" s="129" t="s">
        <v>103</v>
      </c>
      <c r="B5" s="129" t="s">
        <f>VLOOKUP(A5,'一级菜单'!A:C,3,0)</f>
        <v>817</v>
      </c>
      <c r="C5" s="129" t="s">
        <v>104</v>
      </c>
      <c r="D5" s="130" t="s">
        <f>B5&amp;"_"&amp;F5</f>
        <v>872</v>
      </c>
      <c r="E5" s="130" t="s">
        <f>A5&amp;"/"&amp;C5</f>
        <v>873</v>
      </c>
      <c r="F5" s="130" t="n">
        <f>VLOOKUP(C5,'一级菜单'!F:G,2,0)</f>
        <v>1</v>
      </c>
      <c r="G5" s="130" t="s">
        <f>D5&amp;"_"&amp;I5</f>
        <v>878</v>
      </c>
      <c r="H5" s="133" t="s">
        <v>129</v>
      </c>
      <c r="I5" s="4" t="n">
        <f>VLOOKUP(H5,'一级菜单'!H:I,2,0)</f>
        <v>4</v>
      </c>
      <c r="J5" s="4" t="s">
        <f>B5&amp;"_"&amp;F5&amp;"_"&amp;I5</f>
        <v>878</v>
      </c>
      <c r="K5" s="129" t="s">
        <v>107</v>
      </c>
      <c r="L5" s="129" t="s">
        <v>122</v>
      </c>
    </row>
    <row r="6" ht="16.5" customHeight="1">
      <c r="A6" s="129" t="s">
        <v>103</v>
      </c>
      <c r="B6" s="129" t="s">
        <f>VLOOKUP(A6,'一级菜单'!A:C,3,0)</f>
        <v>817</v>
      </c>
      <c r="C6" s="129" t="s">
        <v>132</v>
      </c>
      <c r="D6" s="130" t="s">
        <f>B6&amp;"_"&amp;F6</f>
        <v>879</v>
      </c>
      <c r="E6" s="130" t="s">
        <f>A6&amp;"/"&amp;C6</f>
        <v>880</v>
      </c>
      <c r="F6" s="130" t="n">
        <f>VLOOKUP(C6,'一级菜单'!F:G,2,0)</f>
        <v>2</v>
      </c>
      <c r="G6" s="130" t="s">
        <f>D6&amp;"_"&amp;I6</f>
        <v>881</v>
      </c>
      <c r="H6" s="134" t="s">
        <v>133</v>
      </c>
      <c r="I6" s="4" t="n">
        <f>VLOOKUP(H6,'一级菜单'!H:I,2,0)</f>
        <v>5</v>
      </c>
      <c r="J6" s="4" t="s">
        <f>B6&amp;"_"&amp;F6&amp;"_"&amp;I6</f>
        <v>881</v>
      </c>
      <c r="K6" s="129" t="s">
        <v>134</v>
      </c>
      <c r="L6" s="129" t="s">
        <v>882</v>
      </c>
    </row>
    <row r="7" ht="16.5" customHeight="1">
      <c r="A7" s="129" t="s">
        <v>103</v>
      </c>
      <c r="B7" s="129" t="s">
        <f>VLOOKUP(A7,'一级菜单'!A:C,3,0)</f>
        <v>817</v>
      </c>
      <c r="C7" s="129" t="s">
        <v>132</v>
      </c>
      <c r="D7" s="130" t="s">
        <f>B7&amp;"_"&amp;F7</f>
        <v>879</v>
      </c>
      <c r="E7" s="130" t="s">
        <f>A7&amp;"/"&amp;C7</f>
        <v>880</v>
      </c>
      <c r="F7" s="130" t="n">
        <f>VLOOKUP(C7,'一级菜单'!F:G,2,0)</f>
        <v>2</v>
      </c>
      <c r="G7" s="130" t="s">
        <f>D7&amp;"_"&amp;I7</f>
        <v>883</v>
      </c>
      <c r="H7" s="134" t="s">
        <v>138</v>
      </c>
      <c r="I7" s="4" t="n">
        <f>VLOOKUP(H7,'一级菜单'!H:I,2,0)</f>
        <v>6</v>
      </c>
      <c r="J7" s="4" t="s">
        <f>B7&amp;"_"&amp;F7&amp;"_"&amp;I7</f>
        <v>883</v>
      </c>
      <c r="K7" s="129" t="s">
        <v>134</v>
      </c>
      <c r="L7" s="129" t="s">
        <v>882</v>
      </c>
    </row>
    <row r="8" ht="16.5" customHeight="1">
      <c r="A8" s="129" t="s">
        <v>103</v>
      </c>
      <c r="B8" s="129" t="s">
        <f>VLOOKUP(A8,'一级菜单'!A:C,3,0)</f>
        <v>817</v>
      </c>
      <c r="C8" s="129" t="s">
        <v>132</v>
      </c>
      <c r="D8" s="130" t="s">
        <f>B8&amp;"_"&amp;F8</f>
        <v>879</v>
      </c>
      <c r="E8" s="130" t="s">
        <f>A8&amp;"/"&amp;C8</f>
        <v>880</v>
      </c>
      <c r="F8" s="130" t="n">
        <f>VLOOKUP(C8,'一级菜单'!F:G,2,0)</f>
        <v>2</v>
      </c>
      <c r="G8" s="130" t="s">
        <f>D8&amp;"_"&amp;I8</f>
        <v>884</v>
      </c>
      <c r="H8" s="134" t="s">
        <v>139</v>
      </c>
      <c r="I8" s="4" t="n">
        <f>VLOOKUP(H8,'一级菜单'!H:I,2,0)</f>
        <v>7</v>
      </c>
      <c r="J8" s="4" t="s">
        <f>B8&amp;"_"&amp;F8&amp;"_"&amp;I8</f>
        <v>884</v>
      </c>
      <c r="K8" s="129" t="s">
        <v>134</v>
      </c>
      <c r="L8" s="129" t="s">
        <v>882</v>
      </c>
    </row>
    <row r="9" ht="16.5" customHeight="1">
      <c r="A9" s="129" t="s">
        <v>103</v>
      </c>
      <c r="B9" s="129" t="s">
        <f>VLOOKUP(A9,'一级菜单'!A:C,3,0)</f>
        <v>817</v>
      </c>
      <c r="C9" s="129" t="s">
        <v>132</v>
      </c>
      <c r="D9" s="130" t="s">
        <f>B9&amp;"_"&amp;F9</f>
        <v>879</v>
      </c>
      <c r="E9" s="130" t="s">
        <f>A9&amp;"/"&amp;C9</f>
        <v>880</v>
      </c>
      <c r="F9" s="130" t="n">
        <f>VLOOKUP(C9,'一级菜单'!F:G,2,0)</f>
        <v>2</v>
      </c>
      <c r="G9" s="130" t="s">
        <f>D9&amp;"_"&amp;I9</f>
        <v>885</v>
      </c>
      <c r="H9" s="134" t="s">
        <v>140</v>
      </c>
      <c r="I9" s="4" t="n">
        <f>VLOOKUP(H9,'一级菜单'!H:I,2,0)</f>
        <v>8</v>
      </c>
      <c r="J9" s="4" t="s">
        <f>B9&amp;"_"&amp;F9&amp;"_"&amp;I9</f>
        <v>885</v>
      </c>
      <c r="K9" s="129" t="s">
        <v>134</v>
      </c>
      <c r="L9" s="129" t="s">
        <v>882</v>
      </c>
    </row>
    <row r="10" ht="16.5" customHeight="1">
      <c r="A10" s="129" t="s">
        <v>103</v>
      </c>
      <c r="B10" s="129" t="s">
        <f>VLOOKUP(A10,'一级菜单'!A:C,3,0)</f>
        <v>817</v>
      </c>
      <c r="C10" s="129" t="s">
        <v>141</v>
      </c>
      <c r="D10" s="130" t="s">
        <f>B10&amp;"_"&amp;F10</f>
        <v>886</v>
      </c>
      <c r="E10" s="130" t="s">
        <f>A10&amp;"/"&amp;C10</f>
        <v>887</v>
      </c>
      <c r="F10" s="130" t="n">
        <f>VLOOKUP(C10,'一级菜单'!F:G,2,0)</f>
        <v>3</v>
      </c>
      <c r="G10" s="130" t="s">
        <f>D10&amp;"_"&amp;I10</f>
        <v>888</v>
      </c>
      <c r="H10" s="134" t="s">
        <v>142</v>
      </c>
      <c r="I10" s="4" t="n">
        <f>VLOOKUP(H10,'一级菜单'!H:I,2,0)</f>
        <v>9</v>
      </c>
      <c r="J10" s="4" t="s">
        <f>B10&amp;"_"&amp;F10&amp;"_"&amp;I10</f>
        <v>888</v>
      </c>
      <c r="K10" s="129" t="s">
        <v>134</v>
      </c>
      <c r="L10" s="129" t="s">
        <v>875</v>
      </c>
    </row>
    <row r="11" ht="16.5" customHeight="1">
      <c r="A11" s="129" t="s">
        <v>103</v>
      </c>
      <c r="B11" s="129" t="s">
        <f>VLOOKUP(A11,'一级菜单'!A:C,3,0)</f>
        <v>817</v>
      </c>
      <c r="C11" s="129" t="s">
        <v>141</v>
      </c>
      <c r="D11" s="130" t="s">
        <f>B11&amp;"_"&amp;F11</f>
        <v>886</v>
      </c>
      <c r="E11" s="130" t="s">
        <f>A11&amp;"/"&amp;C11</f>
        <v>887</v>
      </c>
      <c r="F11" s="130" t="n">
        <f>VLOOKUP(C11,'一级菜单'!F:G,2,0)</f>
        <v>3</v>
      </c>
      <c r="G11" s="130" t="s">
        <f>D11&amp;"_"&amp;I11</f>
        <v>889</v>
      </c>
      <c r="H11" s="134" t="s">
        <v>144</v>
      </c>
      <c r="I11" s="4" t="n">
        <f>VLOOKUP(H11,'一级菜单'!H:I,2,0)</f>
        <v>10</v>
      </c>
      <c r="J11" s="4" t="s">
        <f>B11&amp;"_"&amp;F11&amp;"_"&amp;I11</f>
        <v>889</v>
      </c>
      <c r="K11" s="129" t="s">
        <v>134</v>
      </c>
      <c r="L11" s="129" t="s">
        <v>882</v>
      </c>
    </row>
    <row r="12" ht="16.5" customHeight="1">
      <c r="A12" s="129" t="s">
        <v>103</v>
      </c>
      <c r="B12" s="129" t="s">
        <f>VLOOKUP(A12,'一级菜单'!A:C,3,0)</f>
        <v>817</v>
      </c>
      <c r="C12" s="129" t="s">
        <v>141</v>
      </c>
      <c r="D12" s="130" t="s">
        <f>B12&amp;"_"&amp;F12</f>
        <v>886</v>
      </c>
      <c r="E12" s="130" t="s">
        <f>A12&amp;"/"&amp;C12</f>
        <v>887</v>
      </c>
      <c r="F12" s="130" t="n">
        <f>VLOOKUP(C12,'一级菜单'!F:G,2,0)</f>
        <v>3</v>
      </c>
      <c r="G12" s="130" t="s">
        <f>D12&amp;"_"&amp;I12</f>
        <v>890</v>
      </c>
      <c r="H12" s="134" t="s">
        <v>147</v>
      </c>
      <c r="I12" s="4" t="n">
        <f>VLOOKUP(H12,'一级菜单'!H:I,2,0)</f>
        <v>11</v>
      </c>
      <c r="J12" s="4" t="s">
        <f>B12&amp;"_"&amp;F12&amp;"_"&amp;I12</f>
        <v>890</v>
      </c>
      <c r="K12" s="129" t="s">
        <v>134</v>
      </c>
      <c r="L12" s="129" t="s">
        <v>122</v>
      </c>
    </row>
    <row r="13" ht="16.5" customHeight="1">
      <c r="A13" s="129" t="s">
        <v>103</v>
      </c>
      <c r="B13" s="129" t="s">
        <f>VLOOKUP(A13,'一级菜单'!A:C,3,0)</f>
        <v>817</v>
      </c>
      <c r="C13" s="129" t="s">
        <v>141</v>
      </c>
      <c r="D13" s="130" t="s">
        <f>B13&amp;"_"&amp;F13</f>
        <v>886</v>
      </c>
      <c r="E13" s="130" t="s">
        <f>A13&amp;"/"&amp;C13</f>
        <v>887</v>
      </c>
      <c r="F13" s="130" t="n">
        <f>VLOOKUP(C13,'一级菜单'!F:G,2,0)</f>
        <v>3</v>
      </c>
      <c r="G13" s="130" t="s">
        <f>D13&amp;"_"&amp;I13</f>
        <v>891</v>
      </c>
      <c r="H13" s="134" t="s">
        <v>148</v>
      </c>
      <c r="I13" s="4" t="n">
        <f>VLOOKUP(H13,'一级菜单'!H:I,2,0)</f>
        <v>12</v>
      </c>
      <c r="J13" s="4" t="s">
        <f>B13&amp;"_"&amp;F13&amp;"_"&amp;I13</f>
        <v>891</v>
      </c>
      <c r="K13" s="129" t="s">
        <v>134</v>
      </c>
      <c r="L13" s="129" t="s">
        <v>122</v>
      </c>
    </row>
    <row r="14" ht="16.5" customHeight="1">
      <c r="A14" s="129" t="s">
        <v>103</v>
      </c>
      <c r="B14" s="129" t="s">
        <f>VLOOKUP(A14,'一级菜单'!A:C,3,0)</f>
        <v>817</v>
      </c>
      <c r="C14" s="129" t="s">
        <v>141</v>
      </c>
      <c r="D14" s="130" t="s">
        <f>B14&amp;"_"&amp;F14</f>
        <v>886</v>
      </c>
      <c r="E14" s="130" t="s">
        <f>A14&amp;"/"&amp;C14</f>
        <v>887</v>
      </c>
      <c r="F14" s="130" t="n">
        <f>VLOOKUP(C14,'一级菜单'!F:G,2,0)</f>
        <v>3</v>
      </c>
      <c r="G14" s="130" t="s">
        <f>D14&amp;"_"&amp;I14</f>
        <v>892</v>
      </c>
      <c r="H14" s="134" t="s">
        <v>150</v>
      </c>
      <c r="I14" s="4" t="n">
        <f>VLOOKUP(H14,'一级菜单'!H:I,2,0)</f>
        <v>13</v>
      </c>
      <c r="J14" s="4" t="s">
        <f>B14&amp;"_"&amp;F14&amp;"_"&amp;I14</f>
        <v>892</v>
      </c>
      <c r="K14" s="129" t="s">
        <v>107</v>
      </c>
      <c r="L14" s="129" t="s">
        <v>122</v>
      </c>
    </row>
    <row r="15" ht="16.5" customHeight="1">
      <c r="A15" s="129" t="s">
        <v>103</v>
      </c>
      <c r="B15" s="129" t="s">
        <f>VLOOKUP(A15,'一级菜单'!A:C,3,0)</f>
        <v>817</v>
      </c>
      <c r="C15" s="129" t="s">
        <v>141</v>
      </c>
      <c r="D15" s="130" t="s">
        <f>B15&amp;"_"&amp;F15</f>
        <v>886</v>
      </c>
      <c r="E15" s="130" t="s">
        <f>A15&amp;"/"&amp;C15</f>
        <v>887</v>
      </c>
      <c r="F15" s="130" t="n">
        <f>VLOOKUP(C15,'一级菜单'!F:G,2,0)</f>
        <v>3</v>
      </c>
      <c r="G15" s="130" t="s">
        <f>D15&amp;"_"&amp;I15</f>
        <v>893</v>
      </c>
      <c r="H15" s="134" t="s">
        <v>831</v>
      </c>
      <c r="I15" s="4" t="n">
        <f>VLOOKUP(H15,'一级菜单'!H:I,2,0)</f>
        <v>14</v>
      </c>
      <c r="J15" s="4" t="s">
        <f>B15&amp;"_"&amp;F15&amp;"_"&amp;I15</f>
        <v>893</v>
      </c>
      <c r="K15" s="129"/>
      <c r="L15" s="129" t="s">
        <v>122</v>
      </c>
    </row>
    <row r="16" ht="16.5" customHeight="1">
      <c r="A16" s="129" t="s">
        <v>103</v>
      </c>
      <c r="B16" s="129" t="s">
        <f>VLOOKUP(A16,'一级菜单'!A:C,3,0)</f>
        <v>817</v>
      </c>
      <c r="C16" s="129" t="s">
        <v>141</v>
      </c>
      <c r="D16" s="130" t="s">
        <f>B16&amp;"_"&amp;F16</f>
        <v>886</v>
      </c>
      <c r="E16" s="130" t="s">
        <f>A16&amp;"/"&amp;C16</f>
        <v>887</v>
      </c>
      <c r="F16" s="130" t="n">
        <f>VLOOKUP(C16,'一级菜单'!F:G,2,0)</f>
        <v>3</v>
      </c>
      <c r="G16" s="130" t="s">
        <f>D16&amp;"_"&amp;I16</f>
        <v>889</v>
      </c>
      <c r="H16" s="134" t="s">
        <v>144</v>
      </c>
      <c r="I16" s="4" t="n">
        <f>VLOOKUP(H16,'一级菜单'!H:I,2,0)</f>
        <v>10</v>
      </c>
      <c r="J16" s="4" t="s">
        <f>B16&amp;"_"&amp;F16&amp;"_"&amp;I16</f>
        <v>889</v>
      </c>
      <c r="K16" s="129" t="s">
        <v>134</v>
      </c>
      <c r="L16" s="129" t="s">
        <v>122</v>
      </c>
    </row>
    <row r="17" ht="16.5" customHeight="1">
      <c r="A17" s="129" t="s">
        <v>103</v>
      </c>
      <c r="B17" s="129" t="s">
        <f>VLOOKUP(A17,'一级菜单'!A:C,3,0)</f>
        <v>817</v>
      </c>
      <c r="C17" s="129" t="s">
        <v>141</v>
      </c>
      <c r="D17" s="130" t="s">
        <f>B17&amp;"_"&amp;F17</f>
        <v>886</v>
      </c>
      <c r="E17" s="130" t="s">
        <f>A17&amp;"/"&amp;C17</f>
        <v>887</v>
      </c>
      <c r="F17" s="130" t="n">
        <f>VLOOKUP(C17,'一级菜单'!F:G,2,0)</f>
        <v>3</v>
      </c>
      <c r="G17" s="130" t="s">
        <f>D17&amp;"_"&amp;I17</f>
        <v>894</v>
      </c>
      <c r="H17" s="134" t="s">
        <v>152</v>
      </c>
      <c r="I17" s="4" t="n">
        <f>VLOOKUP(H17,'一级菜单'!H:I,2,0)</f>
        <v>15</v>
      </c>
      <c r="J17" s="4" t="s">
        <f>B17&amp;"_"&amp;F17&amp;"_"&amp;I17</f>
        <v>894</v>
      </c>
      <c r="K17" s="129" t="s">
        <v>134</v>
      </c>
      <c r="L17" s="129" t="s">
        <v>122</v>
      </c>
    </row>
    <row r="18" ht="16.5" customHeight="1">
      <c r="A18" s="129" t="s">
        <v>103</v>
      </c>
      <c r="B18" s="129" t="s">
        <f>VLOOKUP(A18,'一级菜单'!A:C,3,0)</f>
        <v>817</v>
      </c>
      <c r="C18" s="129" t="s">
        <v>141</v>
      </c>
      <c r="D18" s="130" t="s">
        <f>B18&amp;"_"&amp;F18</f>
        <v>886</v>
      </c>
      <c r="E18" s="130" t="s">
        <f>A18&amp;"/"&amp;C18</f>
        <v>887</v>
      </c>
      <c r="F18" s="130" t="n">
        <f>VLOOKUP(C18,'一级菜单'!F:G,2,0)</f>
        <v>3</v>
      </c>
      <c r="G18" s="130" t="s">
        <f>D18&amp;"_"&amp;I18</f>
        <v>895</v>
      </c>
      <c r="H18" s="134" t="s">
        <v>153</v>
      </c>
      <c r="I18" s="4" t="n">
        <f>VLOOKUP(H18,'一级菜单'!H:I,2,0)</f>
        <v>16</v>
      </c>
      <c r="J18" s="4" t="s">
        <f>B18&amp;"_"&amp;F18&amp;"_"&amp;I18</f>
        <v>895</v>
      </c>
      <c r="K18" s="129" t="s">
        <v>134</v>
      </c>
      <c r="L18" s="129" t="s">
        <v>122</v>
      </c>
    </row>
    <row r="19" ht="16.5" customHeight="1">
      <c r="A19" s="129" t="s">
        <v>103</v>
      </c>
      <c r="B19" s="129" t="s">
        <f>VLOOKUP(A19,'一级菜单'!A:C,3,0)</f>
        <v>817</v>
      </c>
      <c r="C19" s="129" t="s">
        <v>141</v>
      </c>
      <c r="D19" s="130" t="s">
        <f>B19&amp;"_"&amp;F19</f>
        <v>886</v>
      </c>
      <c r="E19" s="130" t="s">
        <f>A19&amp;"/"&amp;C19</f>
        <v>887</v>
      </c>
      <c r="F19" s="130" t="n">
        <f>VLOOKUP(C19,'一级菜单'!F:G,2,0)</f>
        <v>3</v>
      </c>
      <c r="G19" s="130" t="s">
        <f>D19&amp;"_"&amp;I19</f>
        <v>896</v>
      </c>
      <c r="H19" s="134" t="s">
        <v>835</v>
      </c>
      <c r="I19" s="4" t="n">
        <f>VLOOKUP(H19,'一级菜单'!H:I,2,0)</f>
        <v>17</v>
      </c>
      <c r="J19" s="4" t="s">
        <f>B19&amp;"_"&amp;F19&amp;"_"&amp;I19</f>
        <v>896</v>
      </c>
      <c r="K19" s="129" t="s">
        <v>107</v>
      </c>
      <c r="L19" s="129" t="s">
        <v>122</v>
      </c>
    </row>
    <row r="20" ht="16.5" customHeight="1">
      <c r="A20" s="129" t="s">
        <v>157</v>
      </c>
      <c r="B20" s="129" t="s">
        <f>VLOOKUP(A20,'一级菜单'!A:C,3,0)</f>
        <v>818</v>
      </c>
      <c r="C20" s="129" t="s">
        <v>158</v>
      </c>
      <c r="D20" s="130" t="s">
        <f>B20&amp;"_"&amp;F20</f>
        <v>897</v>
      </c>
      <c r="E20" s="130" t="s">
        <f>A20&amp;"/"&amp;C20</f>
        <v>898</v>
      </c>
      <c r="F20" s="130" t="n">
        <f>VLOOKUP(C20,'一级菜单'!F:G,2,0)</f>
        <v>4</v>
      </c>
      <c r="G20" s="130" t="s">
        <f>D20&amp;"_"&amp;I20</f>
        <v>899</v>
      </c>
      <c r="H20" s="134" t="s">
        <v>158</v>
      </c>
      <c r="I20" s="4" t="n">
        <f>VLOOKUP(H20,'一级菜单'!H:I,2,0)</f>
        <v>18</v>
      </c>
      <c r="J20" s="4" t="s">
        <f>B20&amp;"_"&amp;F20&amp;"_"&amp;I20</f>
        <v>899</v>
      </c>
      <c r="K20" s="129" t="s">
        <v>107</v>
      </c>
      <c r="L20" s="129" t="s">
        <v>882</v>
      </c>
    </row>
    <row r="21" ht="16.5" customHeight="1">
      <c r="A21" s="129" t="s">
        <v>157</v>
      </c>
      <c r="B21" s="129" t="s">
        <f>VLOOKUP(A21,'一级菜单'!A:C,3,0)</f>
        <v>818</v>
      </c>
      <c r="C21" s="129" t="s">
        <v>158</v>
      </c>
      <c r="D21" s="130" t="s">
        <f>B21&amp;"_"&amp;F21</f>
        <v>897</v>
      </c>
      <c r="E21" s="130" t="s">
        <f>A21&amp;"/"&amp;C21</f>
        <v>898</v>
      </c>
      <c r="F21" s="130" t="n">
        <f>VLOOKUP(C21,'一级菜单'!F:G,2,0)</f>
        <v>4</v>
      </c>
      <c r="G21" s="130" t="s">
        <f>D21&amp;"_"&amp;I21</f>
        <v>900</v>
      </c>
      <c r="H21" s="129" t="s">
        <v>838</v>
      </c>
      <c r="I21" s="4" t="n">
        <f>VLOOKUP(H21,'一级菜单'!H:I,2,0)</f>
        <v>19</v>
      </c>
      <c r="J21" s="4" t="s">
        <f>B21&amp;"_"&amp;F21&amp;"_"&amp;I21</f>
        <v>900</v>
      </c>
      <c r="K21" s="129" t="s">
        <v>107</v>
      </c>
      <c r="L21" s="129" t="s">
        <v>882</v>
      </c>
    </row>
    <row r="22" ht="16.5" customHeight="1">
      <c r="A22" s="129" t="s">
        <v>157</v>
      </c>
      <c r="B22" s="129" t="s">
        <f>VLOOKUP(A22,'一级菜单'!A:C,3,0)</f>
        <v>818</v>
      </c>
      <c r="C22" s="129" t="s">
        <v>158</v>
      </c>
      <c r="D22" s="130" t="s">
        <f>B22&amp;"_"&amp;F22</f>
        <v>897</v>
      </c>
      <c r="E22" s="130" t="s">
        <f>A22&amp;"/"&amp;C22</f>
        <v>898</v>
      </c>
      <c r="F22" s="130" t="n">
        <f>VLOOKUP(C22,'一级菜单'!F:G,2,0)</f>
        <v>4</v>
      </c>
      <c r="G22" s="130" t="s">
        <f>D22&amp;"_"&amp;I22</f>
        <v>901</v>
      </c>
      <c r="H22" s="129" t="s">
        <v>165</v>
      </c>
      <c r="I22" s="4" t="n">
        <f>VLOOKUP(H22,'一级菜单'!H:I,2,0)</f>
        <v>20</v>
      </c>
      <c r="J22" s="4" t="s">
        <f>B22&amp;"_"&amp;F22&amp;"_"&amp;I22</f>
        <v>901</v>
      </c>
      <c r="K22" s="129" t="s">
        <v>107</v>
      </c>
      <c r="L22" s="129" t="s">
        <v>882</v>
      </c>
    </row>
    <row r="23" ht="16.5" customHeight="1">
      <c r="A23" s="129" t="s">
        <v>157</v>
      </c>
      <c r="B23" s="129" t="s">
        <f>VLOOKUP(A23,'一级菜单'!A:C,3,0)</f>
        <v>818</v>
      </c>
      <c r="C23" s="129" t="s">
        <v>158</v>
      </c>
      <c r="D23" s="130" t="s">
        <f>B23&amp;"_"&amp;F23</f>
        <v>897</v>
      </c>
      <c r="E23" s="130" t="s">
        <f>A23&amp;"/"&amp;C23</f>
        <v>898</v>
      </c>
      <c r="F23" s="130" t="n">
        <f>VLOOKUP(C23,'一级菜单'!F:G,2,0)</f>
        <v>4</v>
      </c>
      <c r="G23" s="130" t="s">
        <f>D23&amp;"_"&amp;I23</f>
        <v>902</v>
      </c>
      <c r="H23" s="129" t="s">
        <v>75</v>
      </c>
      <c r="I23" s="4" t="n">
        <f>VLOOKUP(H23,'一级菜单'!H:I,2,0)</f>
        <v>21</v>
      </c>
      <c r="J23" s="4" t="s">
        <f>B23&amp;"_"&amp;F23&amp;"_"&amp;I23</f>
        <v>902</v>
      </c>
      <c r="K23" s="129" t="s">
        <v>107</v>
      </c>
      <c r="L23" s="129" t="s">
        <v>882</v>
      </c>
    </row>
    <row r="24" ht="16.5" customHeight="1">
      <c r="A24" s="129" t="s">
        <v>157</v>
      </c>
      <c r="B24" s="129" t="s">
        <f>VLOOKUP(A24,'一级菜单'!A:C,3,0)</f>
        <v>818</v>
      </c>
      <c r="C24" s="129" t="s">
        <v>158</v>
      </c>
      <c r="D24" s="130" t="s">
        <f>B24&amp;"_"&amp;F24</f>
        <v>897</v>
      </c>
      <c r="E24" s="130" t="s">
        <f>A24&amp;"/"&amp;C24</f>
        <v>898</v>
      </c>
      <c r="F24" s="130" t="n">
        <f>VLOOKUP(C24,'一级菜单'!F:G,2,0)</f>
        <v>4</v>
      </c>
      <c r="G24" s="130" t="s">
        <f>D24&amp;"_"&amp;I24</f>
        <v>903</v>
      </c>
      <c r="H24" s="129" t="s">
        <v>839</v>
      </c>
      <c r="I24" s="4" t="n">
        <f>VLOOKUP(H24,'一级菜单'!H:I,2,0)</f>
        <v>22</v>
      </c>
      <c r="J24" s="4" t="s">
        <f>B24&amp;"_"&amp;F24&amp;"_"&amp;I24</f>
        <v>903</v>
      </c>
      <c r="K24" s="129" t="s">
        <v>107</v>
      </c>
      <c r="L24" s="129" t="s">
        <v>882</v>
      </c>
    </row>
    <row r="25" ht="16.5" customHeight="1">
      <c r="A25" s="129" t="s">
        <v>157</v>
      </c>
      <c r="B25" s="129" t="s">
        <f>VLOOKUP(A25,'一级菜单'!A:C,3,0)</f>
        <v>818</v>
      </c>
      <c r="C25" s="129" t="s">
        <v>158</v>
      </c>
      <c r="D25" s="130" t="s">
        <f>B25&amp;"_"&amp;F25</f>
        <v>897</v>
      </c>
      <c r="E25" s="130" t="s">
        <f>A25&amp;"/"&amp;C25</f>
        <v>898</v>
      </c>
      <c r="F25" s="130" t="n">
        <f>VLOOKUP(C25,'一级菜单'!F:G,2,0)</f>
        <v>4</v>
      </c>
      <c r="G25" s="130" t="s">
        <f>D25&amp;"_"&amp;I25</f>
        <v>904</v>
      </c>
      <c r="H25" s="134" t="s">
        <v>169</v>
      </c>
      <c r="I25" s="4" t="n">
        <f>VLOOKUP(H25,'一级菜单'!H:I,2,0)</f>
        <v>23</v>
      </c>
      <c r="J25" s="4" t="s">
        <f>B25&amp;"_"&amp;F25&amp;"_"&amp;I25</f>
        <v>904</v>
      </c>
      <c r="K25" s="129" t="s">
        <v>107</v>
      </c>
      <c r="L25" s="129" t="s">
        <v>122</v>
      </c>
    </row>
    <row r="26" ht="16.5" customHeight="1">
      <c r="A26" s="129" t="s">
        <v>157</v>
      </c>
      <c r="B26" s="129" t="s">
        <f>VLOOKUP(A26,'一级菜单'!A:C,3,0)</f>
        <v>818</v>
      </c>
      <c r="C26" s="129" t="s">
        <v>170</v>
      </c>
      <c r="D26" s="130" t="s">
        <f>B26&amp;"_"&amp;F26</f>
        <v>905</v>
      </c>
      <c r="E26" s="130" t="s">
        <f>A26&amp;"/"&amp;C26</f>
        <v>906</v>
      </c>
      <c r="F26" s="130" t="n">
        <f>VLOOKUP(C26,'一级菜单'!F:G,2,0)</f>
        <v>5</v>
      </c>
      <c r="G26" s="130" t="s">
        <f>D26&amp;"_"&amp;I26</f>
        <v>907</v>
      </c>
      <c r="H26" s="134" t="s">
        <v>171</v>
      </c>
      <c r="I26" s="4" t="n">
        <f>VLOOKUP(H26,'一级菜单'!H:I,2,0)</f>
        <v>24</v>
      </c>
      <c r="J26" s="4" t="s">
        <f>B26&amp;"_"&amp;F26&amp;"_"&amp;I26</f>
        <v>907</v>
      </c>
      <c r="K26" s="129" t="s">
        <v>107</v>
      </c>
      <c r="L26" s="129" t="s">
        <v>122</v>
      </c>
    </row>
    <row r="27" ht="16.5" customHeight="1">
      <c r="A27" s="129" t="s">
        <v>157</v>
      </c>
      <c r="B27" s="129" t="s">
        <f>VLOOKUP(A27,'一级菜单'!A:C,3,0)</f>
        <v>818</v>
      </c>
      <c r="C27" s="129" t="s">
        <v>170</v>
      </c>
      <c r="D27" s="130" t="s">
        <f>B27&amp;"_"&amp;F27</f>
        <v>905</v>
      </c>
      <c r="E27" s="130" t="s">
        <f>A27&amp;"/"&amp;C27</f>
        <v>906</v>
      </c>
      <c r="F27" s="130" t="n">
        <f>VLOOKUP(C27,'一级菜单'!F:G,2,0)</f>
        <v>5</v>
      </c>
      <c r="G27" s="130" t="s">
        <f>D27&amp;"_"&amp;I27</f>
        <v>908</v>
      </c>
      <c r="H27" s="134" t="s">
        <v>173</v>
      </c>
      <c r="I27" s="4" t="n">
        <f>VLOOKUP(H27,'一级菜单'!H:I,2,0)</f>
        <v>25</v>
      </c>
      <c r="J27" s="4" t="s">
        <f>B27&amp;"_"&amp;F27&amp;"_"&amp;I27</f>
        <v>908</v>
      </c>
      <c r="K27" s="129" t="s">
        <v>107</v>
      </c>
      <c r="L27" s="129" t="s">
        <v>122</v>
      </c>
    </row>
    <row r="28" ht="16.5" customHeight="1">
      <c r="A28" s="129" t="s">
        <v>157</v>
      </c>
      <c r="B28" s="129" t="s">
        <f>VLOOKUP(A28,'一级菜单'!A:C,3,0)</f>
        <v>818</v>
      </c>
      <c r="C28" s="129" t="s">
        <v>170</v>
      </c>
      <c r="D28" s="130" t="s">
        <f>B28&amp;"_"&amp;F28</f>
        <v>905</v>
      </c>
      <c r="E28" s="130" t="s">
        <f>A28&amp;"/"&amp;C28</f>
        <v>906</v>
      </c>
      <c r="F28" s="130" t="n">
        <f>VLOOKUP(C28,'一级菜单'!F:G,2,0)</f>
        <v>5</v>
      </c>
      <c r="G28" s="130" t="s">
        <f>D28&amp;"_"&amp;I28</f>
        <v>909</v>
      </c>
      <c r="H28" s="134" t="s">
        <v>174</v>
      </c>
      <c r="I28" s="4" t="n">
        <f>VLOOKUP(H28,'一级菜单'!H:I,2,0)</f>
        <v>26</v>
      </c>
      <c r="J28" s="4" t="s">
        <f>B28&amp;"_"&amp;F28&amp;"_"&amp;I28</f>
        <v>909</v>
      </c>
      <c r="K28" s="129" t="s">
        <v>107</v>
      </c>
      <c r="L28" s="129" t="s">
        <v>122</v>
      </c>
    </row>
    <row r="29" ht="16.5" customHeight="1">
      <c r="A29" s="129" t="s">
        <v>157</v>
      </c>
      <c r="B29" s="129" t="s">
        <f>VLOOKUP(A29,'一级菜单'!A:C,3,0)</f>
        <v>818</v>
      </c>
      <c r="C29" s="129" t="s">
        <v>170</v>
      </c>
      <c r="D29" s="130" t="s">
        <f>B29&amp;"_"&amp;F29</f>
        <v>905</v>
      </c>
      <c r="E29" s="130" t="s">
        <f>A29&amp;"/"&amp;C29</f>
        <v>906</v>
      </c>
      <c r="F29" s="130" t="n">
        <f>VLOOKUP(C29,'一级菜单'!F:G,2,0)</f>
        <v>5</v>
      </c>
      <c r="G29" s="130" t="s">
        <f>D29&amp;"_"&amp;I29</f>
        <v>910</v>
      </c>
      <c r="H29" s="134" t="s">
        <v>175</v>
      </c>
      <c r="I29" s="4" t="n">
        <f>VLOOKUP(H29,'一级菜单'!H:I,2,0)</f>
        <v>27</v>
      </c>
      <c r="J29" s="4" t="s">
        <f>B29&amp;"_"&amp;F29&amp;"_"&amp;I29</f>
        <v>910</v>
      </c>
      <c r="K29" s="129" t="s">
        <v>107</v>
      </c>
      <c r="L29" s="129" t="s">
        <v>122</v>
      </c>
    </row>
    <row r="30" ht="16.5" customHeight="1">
      <c r="A30" s="129" t="s">
        <v>157</v>
      </c>
      <c r="B30" s="129" t="s">
        <f>VLOOKUP(A30,'一级菜单'!A:C,3,0)</f>
        <v>818</v>
      </c>
      <c r="C30" s="129" t="s">
        <v>176</v>
      </c>
      <c r="D30" s="130" t="s">
        <f>B30&amp;"_"&amp;F30</f>
        <v>911</v>
      </c>
      <c r="E30" s="130" t="s">
        <f>A30&amp;"/"&amp;C30</f>
        <v>912</v>
      </c>
      <c r="F30" s="130" t="n">
        <f>VLOOKUP(C30,'一级菜单'!F:G,2,0)</f>
        <v>6</v>
      </c>
      <c r="G30" s="130" t="e">
        <f>D30&amp;"_"&amp;I30</f>
        <v>#N/A</v>
      </c>
      <c r="H30" s="129" t="s">
        <v>177</v>
      </c>
      <c r="I30" s="4" t="e">
        <f>VLOOKUP(H30,'一级菜单'!H:I,2,0)</f>
        <v>#N/A</v>
      </c>
      <c r="J30" s="4" t="e">
        <f>B30&amp;"_"&amp;F30&amp;"_"&amp;I30</f>
        <v>#N/A</v>
      </c>
      <c r="K30" s="129" t="s">
        <v>134</v>
      </c>
      <c r="L30" s="129" t="s">
        <v>178</v>
      </c>
    </row>
    <row r="31" ht="16.5" customHeight="1">
      <c r="A31" s="129" t="s">
        <v>157</v>
      </c>
      <c r="B31" s="129" t="s">
        <f>VLOOKUP(A31,'一级菜单'!A:C,3,0)</f>
        <v>818</v>
      </c>
      <c r="C31" s="129" t="s">
        <v>180</v>
      </c>
      <c r="D31" s="130" t="s">
        <f>B31&amp;"_"&amp;F31</f>
        <v>913</v>
      </c>
      <c r="E31" s="130" t="s">
        <f>A31&amp;"/"&amp;C31</f>
        <v>914</v>
      </c>
      <c r="F31" s="130" t="n">
        <f>VLOOKUP(C31,'一级菜单'!F:G,2,0)</f>
        <v>7</v>
      </c>
      <c r="G31" s="130" t="s">
        <f>D31&amp;"_"&amp;I31</f>
        <v>915</v>
      </c>
      <c r="H31" s="129" t="s">
        <v>181</v>
      </c>
      <c r="I31" s="4" t="n">
        <f>VLOOKUP(H31,'一级菜单'!H:I,2,0)</f>
        <v>28</v>
      </c>
      <c r="J31" s="4" t="s">
        <f>B31&amp;"_"&amp;F31&amp;"_"&amp;I31</f>
        <v>915</v>
      </c>
      <c r="K31" s="129" t="s">
        <v>107</v>
      </c>
      <c r="L31" s="129" t="s">
        <v>882</v>
      </c>
    </row>
    <row r="32" ht="16.5" customHeight="1">
      <c r="A32" s="129" t="s">
        <v>157</v>
      </c>
      <c r="B32" s="129" t="s">
        <f>VLOOKUP(A32,'一级菜单'!A:C,3,0)</f>
        <v>818</v>
      </c>
      <c r="C32" s="129" t="s">
        <v>185</v>
      </c>
      <c r="D32" s="130" t="s">
        <f>B32&amp;"_"&amp;F32</f>
        <v>916</v>
      </c>
      <c r="E32" s="130" t="s">
        <f>A32&amp;"/"&amp;C32</f>
        <v>917</v>
      </c>
      <c r="F32" s="130" t="n">
        <f>VLOOKUP(C32,'一级菜单'!F:G,2,0)</f>
        <v>8</v>
      </c>
      <c r="G32" s="130" t="s">
        <f>D32&amp;"_"&amp;I32</f>
        <v>918</v>
      </c>
      <c r="H32" s="129" t="s">
        <v>43</v>
      </c>
      <c r="I32" s="4" t="n">
        <f>VLOOKUP(H32,'一级菜单'!H:I,2,0)</f>
        <v>29</v>
      </c>
      <c r="J32" s="4" t="s">
        <f>B32&amp;"_"&amp;F32&amp;"_"&amp;I32</f>
        <v>918</v>
      </c>
      <c r="K32" s="129" t="s">
        <v>107</v>
      </c>
      <c r="L32" s="129" t="s">
        <v>882</v>
      </c>
    </row>
    <row r="33" ht="16.5" customHeight="1">
      <c r="A33" s="129" t="s">
        <v>157</v>
      </c>
      <c r="B33" s="129" t="s">
        <f>VLOOKUP(A33,'一级菜单'!A:C,3,0)</f>
        <v>818</v>
      </c>
      <c r="C33" s="129" t="s">
        <v>185</v>
      </c>
      <c r="D33" s="130" t="s">
        <f>B33&amp;"_"&amp;F33</f>
        <v>916</v>
      </c>
      <c r="E33" s="130" t="s">
        <f>A33&amp;"/"&amp;C33</f>
        <v>917</v>
      </c>
      <c r="F33" s="130" t="n">
        <f>VLOOKUP(C33,'一级菜单'!F:G,2,0)</f>
        <v>8</v>
      </c>
      <c r="G33" s="130" t="s">
        <f>D33&amp;"_"&amp;I33</f>
        <v>918</v>
      </c>
      <c r="H33" s="129" t="s">
        <v>43</v>
      </c>
      <c r="I33" s="4" t="n">
        <f>VLOOKUP(H33,'一级菜单'!H:I,2,0)</f>
        <v>29</v>
      </c>
      <c r="J33" s="4" t="s">
        <f>B33&amp;"_"&amp;F33&amp;"_"&amp;I33</f>
        <v>918</v>
      </c>
      <c r="K33" s="129" t="s">
        <v>188</v>
      </c>
      <c r="L33" s="129" t="s">
        <v>178</v>
      </c>
    </row>
    <row r="34" ht="16.5" customHeight="1">
      <c r="A34" s="129" t="s">
        <v>157</v>
      </c>
      <c r="B34" s="129" t="s">
        <f>VLOOKUP(A34,'一级菜单'!A:C,3,0)</f>
        <v>818</v>
      </c>
      <c r="C34" s="129" t="s">
        <v>185</v>
      </c>
      <c r="D34" s="130" t="s">
        <f>B34&amp;"_"&amp;F34</f>
        <v>916</v>
      </c>
      <c r="E34" s="130" t="s">
        <f>A34&amp;"/"&amp;C34</f>
        <v>917</v>
      </c>
      <c r="F34" s="130" t="n">
        <f>VLOOKUP(C34,'一级菜单'!F:G,2,0)</f>
        <v>8</v>
      </c>
      <c r="G34" s="130" t="s">
        <f>D34&amp;"_"&amp;I34</f>
        <v>919</v>
      </c>
      <c r="H34" s="129" t="s">
        <v>190</v>
      </c>
      <c r="I34" s="4" t="n">
        <f>VLOOKUP(H34,'一级菜单'!H:I,2,0)</f>
        <v>30</v>
      </c>
      <c r="J34" s="4" t="s">
        <f>B34&amp;"_"&amp;F34&amp;"_"&amp;I34</f>
        <v>919</v>
      </c>
      <c r="K34" s="129" t="s">
        <v>107</v>
      </c>
      <c r="L34" s="129" t="s">
        <v>178</v>
      </c>
    </row>
    <row r="35" ht="16.5" customHeight="1">
      <c r="A35" s="129" t="s">
        <v>194</v>
      </c>
      <c r="B35" s="129" t="s">
        <f>VLOOKUP(A35,'一级菜单'!A:C,3,0)</f>
        <v>819</v>
      </c>
      <c r="C35" s="129" t="s">
        <v>195</v>
      </c>
      <c r="D35" s="130" t="s">
        <f>B35&amp;"_"&amp;F35</f>
        <v>920</v>
      </c>
      <c r="E35" s="130" t="s">
        <f>A35&amp;"/"&amp;C35</f>
        <v>921</v>
      </c>
      <c r="F35" s="130" t="n">
        <f>VLOOKUP(C35,'一级菜单'!F:G,2,0)</f>
        <v>9</v>
      </c>
      <c r="G35" s="130" t="s">
        <f>D35&amp;"_"&amp;I35</f>
        <v>922</v>
      </c>
      <c r="H35" s="134" t="s">
        <v>196</v>
      </c>
      <c r="I35" s="4" t="n">
        <f>VLOOKUP(H35,'一级菜单'!H:I,2,0)</f>
        <v>31</v>
      </c>
      <c r="J35" s="4" t="s">
        <f>B35&amp;"_"&amp;F35&amp;"_"&amp;I35</f>
        <v>922</v>
      </c>
      <c r="K35" s="129" t="s">
        <v>107</v>
      </c>
      <c r="L35" s="129" t="s">
        <v>122</v>
      </c>
    </row>
    <row r="36" ht="16.5" customHeight="1">
      <c r="A36" s="129" t="s">
        <v>194</v>
      </c>
      <c r="B36" s="129" t="s">
        <f>VLOOKUP(A36,'一级菜单'!A:C,3,0)</f>
        <v>819</v>
      </c>
      <c r="C36" s="129" t="s">
        <v>195</v>
      </c>
      <c r="D36" s="130" t="s">
        <f>B36&amp;"_"&amp;F36</f>
        <v>920</v>
      </c>
      <c r="E36" s="130" t="s">
        <f>A36&amp;"/"&amp;C36</f>
        <v>921</v>
      </c>
      <c r="F36" s="130" t="n">
        <f>VLOOKUP(C36,'一级菜单'!F:G,2,0)</f>
        <v>9</v>
      </c>
      <c r="G36" s="130" t="s">
        <f>D36&amp;"_"&amp;I36</f>
        <v>923</v>
      </c>
      <c r="H36" s="134" t="s">
        <v>195</v>
      </c>
      <c r="I36" s="4" t="n">
        <f>VLOOKUP(H36,'一级菜单'!H:I,2,0)</f>
        <v>32</v>
      </c>
      <c r="J36" s="4" t="s">
        <f>B36&amp;"_"&amp;F36&amp;"_"&amp;I36</f>
        <v>923</v>
      </c>
      <c r="K36" s="129" t="s">
        <v>107</v>
      </c>
      <c r="L36" s="129" t="s">
        <v>122</v>
      </c>
    </row>
    <row r="37" ht="16.5" customHeight="1">
      <c r="A37" s="129" t="s">
        <v>194</v>
      </c>
      <c r="B37" s="129" t="s">
        <f>VLOOKUP(A37,'一级菜单'!A:C,3,0)</f>
        <v>819</v>
      </c>
      <c r="C37" s="129" t="s">
        <v>195</v>
      </c>
      <c r="D37" s="130" t="s">
        <f>B37&amp;"_"&amp;F37</f>
        <v>920</v>
      </c>
      <c r="E37" s="130" t="s">
        <f>A37&amp;"/"&amp;C37</f>
        <v>921</v>
      </c>
      <c r="F37" s="130" t="n">
        <f>VLOOKUP(C37,'一级菜单'!F:G,2,0)</f>
        <v>9</v>
      </c>
      <c r="G37" s="130" t="s">
        <f>D37&amp;"_"&amp;I37</f>
        <v>924</v>
      </c>
      <c r="H37" s="134" t="s">
        <v>198</v>
      </c>
      <c r="I37" s="4" t="n">
        <f>VLOOKUP(H37,'一级菜单'!H:I,2,0)</f>
        <v>33</v>
      </c>
      <c r="J37" s="4" t="s">
        <f>B37&amp;"_"&amp;F37&amp;"_"&amp;I37</f>
        <v>924</v>
      </c>
      <c r="K37" s="129" t="s">
        <v>107</v>
      </c>
      <c r="L37" s="129" t="s">
        <v>122</v>
      </c>
    </row>
    <row r="38" ht="16.5" customHeight="1">
      <c r="A38" s="129" t="s">
        <v>194</v>
      </c>
      <c r="B38" s="129" t="s">
        <f>VLOOKUP(A38,'一级菜单'!A:C,3,0)</f>
        <v>819</v>
      </c>
      <c r="C38" s="129" t="s">
        <v>199</v>
      </c>
      <c r="D38" s="130" t="s">
        <f>B38&amp;"_"&amp;F38</f>
        <v>925</v>
      </c>
      <c r="E38" s="130" t="s">
        <f>A38&amp;"/"&amp;C38</f>
        <v>926</v>
      </c>
      <c r="F38" s="130" t="n">
        <f>VLOOKUP(C38,'一级菜单'!F:G,2,0)</f>
        <v>10</v>
      </c>
      <c r="G38" s="130" t="s">
        <f>D38&amp;"_"&amp;I38</f>
        <v>927</v>
      </c>
      <c r="H38" s="134" t="s">
        <v>200</v>
      </c>
      <c r="I38" s="4" t="n">
        <f>VLOOKUP(H38,'一级菜单'!H:I,2,0)</f>
        <v>34</v>
      </c>
      <c r="J38" s="4" t="s">
        <f>B38&amp;"_"&amp;F38&amp;"_"&amp;I38</f>
        <v>927</v>
      </c>
      <c r="K38" s="129"/>
      <c r="L38" s="129" t="s">
        <v>122</v>
      </c>
    </row>
    <row r="39" ht="16.5" customHeight="1">
      <c r="A39" s="129" t="s">
        <v>194</v>
      </c>
      <c r="B39" s="129" t="s">
        <f>VLOOKUP(A39,'一级菜单'!A:C,3,0)</f>
        <v>819</v>
      </c>
      <c r="C39" s="129" t="s">
        <v>199</v>
      </c>
      <c r="D39" s="130" t="s">
        <f>B39&amp;"_"&amp;F39</f>
        <v>925</v>
      </c>
      <c r="E39" s="130" t="s">
        <f>A39&amp;"/"&amp;C39</f>
        <v>926</v>
      </c>
      <c r="F39" s="130" t="n">
        <f>VLOOKUP(C39,'一级菜单'!F:G,2,0)</f>
        <v>10</v>
      </c>
      <c r="G39" s="130" t="s">
        <f>D39&amp;"_"&amp;I39</f>
        <v>928</v>
      </c>
      <c r="H39" s="134" t="s">
        <v>201</v>
      </c>
      <c r="I39" s="4" t="n">
        <f>VLOOKUP(H39,'一级菜单'!H:I,2,0)</f>
        <v>35</v>
      </c>
      <c r="J39" s="4" t="s">
        <f>B39&amp;"_"&amp;F39&amp;"_"&amp;I39</f>
        <v>928</v>
      </c>
      <c r="K39" s="129"/>
      <c r="L39" s="129" t="s">
        <v>122</v>
      </c>
    </row>
    <row r="40" ht="16.5" customHeight="1">
      <c r="A40" s="129" t="s">
        <v>194</v>
      </c>
      <c r="B40" s="129" t="s">
        <f>VLOOKUP(A40,'一级菜单'!A:C,3,0)</f>
        <v>819</v>
      </c>
      <c r="C40" s="129" t="s">
        <v>199</v>
      </c>
      <c r="D40" s="130" t="s">
        <f>B40&amp;"_"&amp;F40</f>
        <v>925</v>
      </c>
      <c r="E40" s="130" t="s">
        <f>A40&amp;"/"&amp;C40</f>
        <v>926</v>
      </c>
      <c r="F40" s="130" t="n">
        <f>VLOOKUP(C40,'一级菜单'!F:G,2,0)</f>
        <v>10</v>
      </c>
      <c r="G40" s="130" t="s">
        <f>D40&amp;"_"&amp;I40</f>
        <v>929</v>
      </c>
      <c r="H40" s="134" t="s">
        <v>843</v>
      </c>
      <c r="I40" s="4" t="n">
        <f>VLOOKUP(H40,'一级菜单'!H:I,2,0)</f>
        <v>36</v>
      </c>
      <c r="J40" s="4" t="s">
        <f>B40&amp;"_"&amp;F40&amp;"_"&amp;I40</f>
        <v>929</v>
      </c>
      <c r="K40" s="129" t="s">
        <v>107</v>
      </c>
      <c r="L40" s="129" t="s">
        <v>122</v>
      </c>
    </row>
    <row r="41" ht="16.5" customHeight="1">
      <c r="A41" s="129" t="s">
        <v>194</v>
      </c>
      <c r="B41" s="129" t="s">
        <f>VLOOKUP(A41,'一级菜单'!A:C,3,0)</f>
        <v>819</v>
      </c>
      <c r="C41" s="129" t="s">
        <v>199</v>
      </c>
      <c r="D41" s="130" t="s">
        <f>B41&amp;"_"&amp;F41</f>
        <v>925</v>
      </c>
      <c r="E41" s="130" t="s">
        <f>A41&amp;"/"&amp;C41</f>
        <v>926</v>
      </c>
      <c r="F41" s="130" t="n">
        <f>VLOOKUP(C41,'一级菜单'!F:G,2,0)</f>
        <v>10</v>
      </c>
      <c r="G41" s="130" t="s">
        <f>D41&amp;"_"&amp;I41</f>
        <v>930</v>
      </c>
      <c r="H41" s="134" t="s">
        <v>844</v>
      </c>
      <c r="I41" s="4" t="n">
        <f>VLOOKUP(H41,'一级菜单'!H:I,2,0)</f>
        <v>37</v>
      </c>
      <c r="J41" s="4" t="s">
        <f>B41&amp;"_"&amp;F41&amp;"_"&amp;I41</f>
        <v>930</v>
      </c>
      <c r="K41" s="129" t="s">
        <v>107</v>
      </c>
      <c r="L41" s="129" t="s">
        <v>122</v>
      </c>
    </row>
    <row r="42" ht="16.5" customHeight="1">
      <c r="A42" s="129" t="s">
        <v>194</v>
      </c>
      <c r="B42" s="129" t="s">
        <f>VLOOKUP(A42,'一级菜单'!A:C,3,0)</f>
        <v>819</v>
      </c>
      <c r="C42" s="129" t="s">
        <v>199</v>
      </c>
      <c r="D42" s="130" t="s">
        <f>B42&amp;"_"&amp;F42</f>
        <v>925</v>
      </c>
      <c r="E42" s="130" t="s">
        <f>A42&amp;"/"&amp;C42</f>
        <v>926</v>
      </c>
      <c r="F42" s="130" t="n">
        <f>VLOOKUP(C42,'一级菜单'!F:G,2,0)</f>
        <v>10</v>
      </c>
      <c r="G42" s="130" t="s">
        <f>D42&amp;"_"&amp;I42</f>
        <v>931</v>
      </c>
      <c r="H42" s="140" t="s">
        <v>204</v>
      </c>
      <c r="I42" s="4" t="n">
        <f>VLOOKUP(H42,'一级菜单'!H:I,2,0)</f>
        <v>38</v>
      </c>
      <c r="J42" s="4" t="s">
        <f>B42&amp;"_"&amp;F42&amp;"_"&amp;I42</f>
        <v>931</v>
      </c>
      <c r="K42" s="137"/>
      <c r="L42" s="137" t="s">
        <v>122</v>
      </c>
    </row>
    <row r="43" ht="16.5" customHeight="1">
      <c r="A43" s="129" t="s">
        <v>194</v>
      </c>
      <c r="B43" s="129" t="s">
        <f>VLOOKUP(A43,'一级菜单'!A:C,3,0)</f>
        <v>819</v>
      </c>
      <c r="C43" s="129" t="s">
        <v>207</v>
      </c>
      <c r="D43" s="130" t="s">
        <f>B43&amp;"_"&amp;F43</f>
        <v>932</v>
      </c>
      <c r="E43" s="130" t="s">
        <f>A43&amp;"/"&amp;C43</f>
        <v>933</v>
      </c>
      <c r="F43" s="130" t="n">
        <f>VLOOKUP(C43,'一级菜单'!F:G,2,0)</f>
        <v>11</v>
      </c>
      <c r="G43" s="130" t="s">
        <f>D43&amp;"_"&amp;I43</f>
        <v>934</v>
      </c>
      <c r="H43" s="134" t="s">
        <v>208</v>
      </c>
      <c r="I43" s="4" t="n">
        <f>VLOOKUP(H43,'一级菜单'!H:I,2,0)</f>
        <v>39</v>
      </c>
      <c r="J43" s="4" t="s">
        <f>B43&amp;"_"&amp;F43&amp;"_"&amp;I43</f>
        <v>934</v>
      </c>
      <c r="K43" s="129" t="s">
        <v>107</v>
      </c>
      <c r="L43" s="129" t="s">
        <v>122</v>
      </c>
    </row>
    <row r="44" ht="16.5" customHeight="1">
      <c r="A44" s="129" t="s">
        <v>194</v>
      </c>
      <c r="B44" s="129" t="s">
        <f>VLOOKUP(A44,'一级菜单'!A:C,3,0)</f>
        <v>819</v>
      </c>
      <c r="C44" s="129" t="s">
        <v>207</v>
      </c>
      <c r="D44" s="130" t="s">
        <f>B44&amp;"_"&amp;F44</f>
        <v>932</v>
      </c>
      <c r="E44" s="130" t="s">
        <f>A44&amp;"/"&amp;C44</f>
        <v>933</v>
      </c>
      <c r="F44" s="130" t="n">
        <f>VLOOKUP(C44,'一级菜单'!F:G,2,0)</f>
        <v>11</v>
      </c>
      <c r="G44" s="130" t="s">
        <f>D44&amp;"_"&amp;I44</f>
        <v>935</v>
      </c>
      <c r="H44" s="134" t="s">
        <v>211</v>
      </c>
      <c r="I44" s="4" t="n">
        <f>VLOOKUP(H44,'一级菜单'!H:I,2,0)</f>
        <v>40</v>
      </c>
      <c r="J44" s="4" t="s">
        <f>B44&amp;"_"&amp;F44&amp;"_"&amp;I44</f>
        <v>935</v>
      </c>
      <c r="K44" s="129" t="s">
        <v>107</v>
      </c>
      <c r="L44" s="129" t="s">
        <v>122</v>
      </c>
    </row>
    <row r="45" ht="16.5" customHeight="1">
      <c r="A45" s="129" t="s">
        <v>194</v>
      </c>
      <c r="B45" s="129" t="s">
        <f>VLOOKUP(A45,'一级菜单'!A:C,3,0)</f>
        <v>819</v>
      </c>
      <c r="C45" s="129" t="s">
        <v>207</v>
      </c>
      <c r="D45" s="130" t="s">
        <f>B45&amp;"_"&amp;F45</f>
        <v>932</v>
      </c>
      <c r="E45" s="130" t="s">
        <f>A45&amp;"/"&amp;C45</f>
        <v>933</v>
      </c>
      <c r="F45" s="130" t="n">
        <f>VLOOKUP(C45,'一级菜单'!F:G,2,0)</f>
        <v>11</v>
      </c>
      <c r="G45" s="130" t="s">
        <f>D45&amp;"_"&amp;I45</f>
        <v>936</v>
      </c>
      <c r="H45" s="134" t="s">
        <v>216</v>
      </c>
      <c r="I45" s="4" t="n">
        <f>VLOOKUP(H45,'一级菜单'!H:I,2,0)</f>
        <v>41</v>
      </c>
      <c r="J45" s="4" t="s">
        <f>B45&amp;"_"&amp;F45&amp;"_"&amp;I45</f>
        <v>936</v>
      </c>
      <c r="K45" s="129" t="s">
        <v>107</v>
      </c>
      <c r="L45" s="129" t="s">
        <v>122</v>
      </c>
    </row>
    <row r="46" ht="16.5" customHeight="1">
      <c r="A46" s="129" t="s">
        <v>194</v>
      </c>
      <c r="B46" s="129" t="s">
        <f>VLOOKUP(A46,'一级菜单'!A:C,3,0)</f>
        <v>819</v>
      </c>
      <c r="C46" s="129" t="s">
        <v>207</v>
      </c>
      <c r="D46" s="130" t="s">
        <f>B46&amp;"_"&amp;F46</f>
        <v>932</v>
      </c>
      <c r="E46" s="130" t="s">
        <f>A46&amp;"/"&amp;C46</f>
        <v>933</v>
      </c>
      <c r="F46" s="130" t="n">
        <f>VLOOKUP(C46,'一级菜单'!F:G,2,0)</f>
        <v>11</v>
      </c>
      <c r="G46" s="130" t="s">
        <f>D46&amp;"_"&amp;I46</f>
        <v>937</v>
      </c>
      <c r="H46" s="134" t="s">
        <v>217</v>
      </c>
      <c r="I46" s="4" t="n">
        <f>VLOOKUP(H46,'一级菜单'!H:I,2,0)</f>
        <v>42</v>
      </c>
      <c r="J46" s="4" t="s">
        <f>B46&amp;"_"&amp;F46&amp;"_"&amp;I46</f>
        <v>937</v>
      </c>
      <c r="K46" s="129" t="s">
        <v>218</v>
      </c>
      <c r="L46" s="129" t="s">
        <v>122</v>
      </c>
    </row>
    <row r="47" ht="16.5" customHeight="1">
      <c r="A47" s="129" t="s">
        <v>194</v>
      </c>
      <c r="B47" s="129" t="s">
        <f>VLOOKUP(A47,'一级菜单'!A:C,3,0)</f>
        <v>819</v>
      </c>
      <c r="C47" s="129" t="s">
        <v>207</v>
      </c>
      <c r="D47" s="130" t="s">
        <f>B47&amp;"_"&amp;F47</f>
        <v>932</v>
      </c>
      <c r="E47" s="130" t="s">
        <f>A47&amp;"/"&amp;C47</f>
        <v>933</v>
      </c>
      <c r="F47" s="130" t="n">
        <f>VLOOKUP(C47,'一级菜单'!F:G,2,0)</f>
        <v>11</v>
      </c>
      <c r="G47" s="130" t="s">
        <f>D47&amp;"_"&amp;I47</f>
        <v>938</v>
      </c>
      <c r="H47" s="134" t="s">
        <v>845</v>
      </c>
      <c r="I47" s="4" t="n">
        <f>VLOOKUP(H47,'一级菜单'!H:I,2,0)</f>
        <v>43</v>
      </c>
      <c r="J47" s="4" t="s">
        <f>B47&amp;"_"&amp;F47&amp;"_"&amp;I47</f>
        <v>938</v>
      </c>
      <c r="K47" s="129" t="s">
        <v>107</v>
      </c>
      <c r="L47" s="129" t="s">
        <v>122</v>
      </c>
    </row>
    <row r="48" ht="16.5" customHeight="1">
      <c r="A48" s="129" t="s">
        <v>194</v>
      </c>
      <c r="B48" s="129" t="s">
        <f>VLOOKUP(A48,'一级菜单'!A:C,3,0)</f>
        <v>819</v>
      </c>
      <c r="C48" s="129" t="s">
        <v>207</v>
      </c>
      <c r="D48" s="130" t="s">
        <f>B48&amp;"_"&amp;F48</f>
        <v>932</v>
      </c>
      <c r="E48" s="130" t="s">
        <f>A48&amp;"/"&amp;C48</f>
        <v>933</v>
      </c>
      <c r="F48" s="130" t="n">
        <f>VLOOKUP(C48,'一级菜单'!F:G,2,0)</f>
        <v>11</v>
      </c>
      <c r="G48" s="130" t="s">
        <f>D48&amp;"_"&amp;I48</f>
        <v>939</v>
      </c>
      <c r="H48" s="134" t="s">
        <v>222</v>
      </c>
      <c r="I48" s="4" t="n">
        <f>VLOOKUP(H48,'一级菜单'!H:I,2,0)</f>
        <v>44</v>
      </c>
      <c r="J48" s="4" t="s">
        <f>B48&amp;"_"&amp;F48&amp;"_"&amp;I48</f>
        <v>939</v>
      </c>
      <c r="K48" s="129" t="s">
        <v>107</v>
      </c>
      <c r="L48" s="129" t="s">
        <v>122</v>
      </c>
    </row>
    <row r="49" ht="16.5" customHeight="1">
      <c r="A49" s="129" t="s">
        <v>194</v>
      </c>
      <c r="B49" s="129" t="s">
        <f>VLOOKUP(A49,'一级菜单'!A:C,3,0)</f>
        <v>819</v>
      </c>
      <c r="C49" s="129" t="s">
        <v>207</v>
      </c>
      <c r="D49" s="130" t="s">
        <f>B49&amp;"_"&amp;F49</f>
        <v>932</v>
      </c>
      <c r="E49" s="130" t="s">
        <f>A49&amp;"/"&amp;C49</f>
        <v>933</v>
      </c>
      <c r="F49" s="130" t="n">
        <f>VLOOKUP(C49,'一级菜单'!F:G,2,0)</f>
        <v>11</v>
      </c>
      <c r="G49" s="130" t="s">
        <f>D49&amp;"_"&amp;I49</f>
        <v>940</v>
      </c>
      <c r="H49" s="134" t="s">
        <v>224</v>
      </c>
      <c r="I49" s="4" t="n">
        <f>VLOOKUP(H49,'一级菜单'!H:I,2,0)</f>
        <v>45</v>
      </c>
      <c r="J49" s="4" t="s">
        <f>B49&amp;"_"&amp;F49&amp;"_"&amp;I49</f>
        <v>940</v>
      </c>
      <c r="K49" s="129" t="s">
        <v>107</v>
      </c>
      <c r="L49" s="129" t="s">
        <v>122</v>
      </c>
    </row>
    <row r="50" ht="16.5" customHeight="1">
      <c r="A50" s="129" t="s">
        <v>194</v>
      </c>
      <c r="B50" s="129" t="s">
        <f>VLOOKUP(A50,'一级菜单'!A:C,3,0)</f>
        <v>819</v>
      </c>
      <c r="C50" s="129" t="s">
        <v>207</v>
      </c>
      <c r="D50" s="130" t="s">
        <f>B50&amp;"_"&amp;F50</f>
        <v>932</v>
      </c>
      <c r="E50" s="130" t="s">
        <f>A50&amp;"/"&amp;C50</f>
        <v>933</v>
      </c>
      <c r="F50" s="130" t="n">
        <f>VLOOKUP(C50,'一级菜单'!F:G,2,0)</f>
        <v>11</v>
      </c>
      <c r="G50" s="130" t="s">
        <f>D50&amp;"_"&amp;I50</f>
        <v>941</v>
      </c>
      <c r="H50" s="134" t="s">
        <v>846</v>
      </c>
      <c r="I50" s="4" t="n">
        <f>VLOOKUP(H50,'一级菜单'!H:I,2,0)</f>
        <v>46</v>
      </c>
      <c r="J50" s="4" t="s">
        <f>B50&amp;"_"&amp;F50&amp;"_"&amp;I50</f>
        <v>941</v>
      </c>
      <c r="K50" s="129" t="s">
        <v>107</v>
      </c>
      <c r="L50" s="129" t="s">
        <v>122</v>
      </c>
    </row>
    <row r="51" ht="16.5" customHeight="1">
      <c r="A51" s="129" t="s">
        <v>194</v>
      </c>
      <c r="B51" s="129" t="s">
        <f>VLOOKUP(A51,'一级菜单'!A:C,3,0)</f>
        <v>819</v>
      </c>
      <c r="C51" s="129" t="s">
        <v>207</v>
      </c>
      <c r="D51" s="130" t="s">
        <f>B51&amp;"_"&amp;F51</f>
        <v>932</v>
      </c>
      <c r="E51" s="130" t="s">
        <f>A51&amp;"/"&amp;C51</f>
        <v>933</v>
      </c>
      <c r="F51" s="130" t="n">
        <f>VLOOKUP(C51,'一级菜单'!F:G,2,0)</f>
        <v>11</v>
      </c>
      <c r="G51" s="130" t="s">
        <f>D51&amp;"_"&amp;I51</f>
        <v>942</v>
      </c>
      <c r="H51" s="134" t="s">
        <v>847</v>
      </c>
      <c r="I51" s="4" t="n">
        <f>VLOOKUP(H51,'一级菜单'!H:I,2,0)</f>
        <v>47</v>
      </c>
      <c r="J51" s="4" t="s">
        <f>B51&amp;"_"&amp;F51&amp;"_"&amp;I51</f>
        <v>942</v>
      </c>
      <c r="K51" s="129" t="s">
        <v>107</v>
      </c>
      <c r="L51" s="129" t="s">
        <v>122</v>
      </c>
    </row>
    <row r="52" ht="16.5" customHeight="1">
      <c r="A52" s="129" t="s">
        <v>194</v>
      </c>
      <c r="B52" s="129" t="s">
        <f>VLOOKUP(A52,'一级菜单'!A:C,3,0)</f>
        <v>819</v>
      </c>
      <c r="C52" s="129" t="s">
        <v>228</v>
      </c>
      <c r="D52" s="130" t="s">
        <f>B52&amp;"_"&amp;F52</f>
        <v>943</v>
      </c>
      <c r="E52" s="130" t="s">
        <f>A52&amp;"/"&amp;C52</f>
        <v>944</v>
      </c>
      <c r="F52" s="130" t="n">
        <f>VLOOKUP(C52,'一级菜单'!F:G,2,0)</f>
        <v>12</v>
      </c>
      <c r="G52" s="130" t="s">
        <f>D52&amp;"_"&amp;I52</f>
        <v>945</v>
      </c>
      <c r="H52" s="133" t="s">
        <v>229</v>
      </c>
      <c r="I52" s="4" t="n">
        <f>VLOOKUP(H52,'一级菜单'!H:I,2,0)</f>
        <v>48</v>
      </c>
      <c r="J52" s="4" t="s">
        <f>B52&amp;"_"&amp;F52&amp;"_"&amp;I52</f>
        <v>945</v>
      </c>
      <c r="K52" s="129" t="s">
        <v>107</v>
      </c>
      <c r="L52" s="129" t="s">
        <v>122</v>
      </c>
    </row>
    <row r="53" ht="16.5" customHeight="1">
      <c r="A53" s="129" t="s">
        <v>194</v>
      </c>
      <c r="B53" s="129" t="s">
        <f>VLOOKUP(A53,'一级菜单'!A:C,3,0)</f>
        <v>819</v>
      </c>
      <c r="C53" s="129" t="s">
        <v>228</v>
      </c>
      <c r="D53" s="130" t="s">
        <f>B53&amp;"_"&amp;F53</f>
        <v>943</v>
      </c>
      <c r="E53" s="130" t="s">
        <f>A53&amp;"/"&amp;C53</f>
        <v>944</v>
      </c>
      <c r="F53" s="130" t="n">
        <f>VLOOKUP(C53,'一级菜单'!F:G,2,0)</f>
        <v>12</v>
      </c>
      <c r="G53" s="130" t="s">
        <f>D53&amp;"_"&amp;I53</f>
        <v>946</v>
      </c>
      <c r="H53" s="133" t="s">
        <v>232</v>
      </c>
      <c r="I53" s="4" t="n">
        <f>VLOOKUP(H53,'一级菜单'!H:I,2,0)</f>
        <v>49</v>
      </c>
      <c r="J53" s="4" t="s">
        <f>B53&amp;"_"&amp;F53&amp;"_"&amp;I53</f>
        <v>946</v>
      </c>
      <c r="K53" s="129" t="s">
        <v>107</v>
      </c>
      <c r="L53" s="129" t="s">
        <v>122</v>
      </c>
    </row>
    <row r="54" ht="16.5" customHeight="1">
      <c r="A54" s="129" t="s">
        <v>194</v>
      </c>
      <c r="B54" s="129" t="s">
        <f>VLOOKUP(A54,'一级菜单'!A:C,3,0)</f>
        <v>819</v>
      </c>
      <c r="C54" s="129" t="s">
        <v>228</v>
      </c>
      <c r="D54" s="130" t="s">
        <f>B54&amp;"_"&amp;F54</f>
        <v>943</v>
      </c>
      <c r="E54" s="130" t="s">
        <f>A54&amp;"/"&amp;C54</f>
        <v>944</v>
      </c>
      <c r="F54" s="130" t="n">
        <f>VLOOKUP(C54,'一级菜单'!F:G,2,0)</f>
        <v>12</v>
      </c>
      <c r="G54" s="130" t="s">
        <f>D54&amp;"_"&amp;I54</f>
        <v>947</v>
      </c>
      <c r="H54" s="133" t="s">
        <v>235</v>
      </c>
      <c r="I54" s="4" t="n">
        <f>VLOOKUP(H54,'一级菜单'!H:I,2,0)</f>
        <v>50</v>
      </c>
      <c r="J54" s="4" t="s">
        <f>B54&amp;"_"&amp;F54&amp;"_"&amp;I54</f>
        <v>947</v>
      </c>
      <c r="K54" s="129" t="s">
        <v>107</v>
      </c>
      <c r="L54" s="129" t="s">
        <v>122</v>
      </c>
    </row>
    <row r="55" ht="16.5" customHeight="1">
      <c r="A55" s="129" t="s">
        <v>194</v>
      </c>
      <c r="B55" s="129" t="s">
        <f>VLOOKUP(A55,'一级菜单'!A:C,3,0)</f>
        <v>819</v>
      </c>
      <c r="C55" s="129" t="s">
        <v>240</v>
      </c>
      <c r="D55" s="130" t="s">
        <f>B55&amp;"_"&amp;F55</f>
        <v>948</v>
      </c>
      <c r="E55" s="130" t="s">
        <f>A55&amp;"/"&amp;C55</f>
        <v>949</v>
      </c>
      <c r="F55" s="130" t="n">
        <f>VLOOKUP(C55,'一级菜单'!F:G,2,0)</f>
        <v>13</v>
      </c>
      <c r="G55" s="130" t="e">
        <f>D55&amp;"_"&amp;I55</f>
        <v>#N/A</v>
      </c>
      <c r="H55" s="129" t="s">
        <v>241</v>
      </c>
      <c r="I55" s="4" t="e">
        <f>VLOOKUP(H55,'一级菜单'!H:I,2,0)</f>
        <v>#N/A</v>
      </c>
      <c r="J55" s="4" t="e">
        <f>B55&amp;"_"&amp;F55&amp;"_"&amp;I55</f>
        <v>#N/A</v>
      </c>
      <c r="K55" s="129" t="s">
        <v>188</v>
      </c>
      <c r="L55" s="129" t="s">
        <v>950</v>
      </c>
    </row>
    <row r="56" ht="16.5" customHeight="1">
      <c r="A56" s="129" t="s">
        <v>194</v>
      </c>
      <c r="B56" s="129" t="s">
        <f>VLOOKUP(A56,'一级菜单'!A:C,3,0)</f>
        <v>819</v>
      </c>
      <c r="C56" s="129" t="s">
        <v>240</v>
      </c>
      <c r="D56" s="130" t="s">
        <f>B56&amp;"_"&amp;F56</f>
        <v>948</v>
      </c>
      <c r="E56" s="130" t="s">
        <f>A56&amp;"/"&amp;C56</f>
        <v>949</v>
      </c>
      <c r="F56" s="130" t="n">
        <f>VLOOKUP(C56,'一级菜单'!F:G,2,0)</f>
        <v>13</v>
      </c>
      <c r="G56" s="130" t="e">
        <f>D56&amp;"_"&amp;I56</f>
        <v>#N/A</v>
      </c>
      <c r="H56" s="129" t="s">
        <v>241</v>
      </c>
      <c r="I56" s="4" t="e">
        <f>VLOOKUP(H56,'一级菜单'!H:I,2,0)</f>
        <v>#N/A</v>
      </c>
      <c r="J56" s="4" t="e">
        <f>B56&amp;"_"&amp;F56&amp;"_"&amp;I56</f>
        <v>#N/A</v>
      </c>
      <c r="K56" s="129" t="s">
        <v>188</v>
      </c>
      <c r="L56" s="129" t="s">
        <v>950</v>
      </c>
    </row>
    <row r="57" ht="16.5" customHeight="1">
      <c r="A57" s="129" t="s">
        <v>194</v>
      </c>
      <c r="B57" s="129" t="s">
        <f>VLOOKUP(A57,'一级菜单'!A:C,3,0)</f>
        <v>819</v>
      </c>
      <c r="C57" s="129" t="s">
        <v>245</v>
      </c>
      <c r="D57" s="130" t="s">
        <f>B57&amp;"_"&amp;F57</f>
        <v>951</v>
      </c>
      <c r="E57" s="130" t="s">
        <f>A57&amp;"/"&amp;C57</f>
        <v>952</v>
      </c>
      <c r="F57" s="130" t="n">
        <f>VLOOKUP(C57,'一级菜单'!F:G,2,0)</f>
        <v>14</v>
      </c>
      <c r="G57" s="130" t="s">
        <f>D57&amp;"_"&amp;I57</f>
        <v>953</v>
      </c>
      <c r="H57" s="134" t="s">
        <v>246</v>
      </c>
      <c r="I57" s="4" t="n">
        <f>VLOOKUP(H57,'一级菜单'!H:I,2,0)</f>
        <v>51</v>
      </c>
      <c r="J57" s="4" t="s">
        <f>B57&amp;"_"&amp;F57&amp;"_"&amp;I57</f>
        <v>953</v>
      </c>
      <c r="K57" s="129" t="s">
        <v>107</v>
      </c>
      <c r="L57" s="129" t="s">
        <v>122</v>
      </c>
    </row>
    <row r="58" ht="16.5" customHeight="1">
      <c r="A58" s="129" t="s">
        <v>194</v>
      </c>
      <c r="B58" s="129" t="s">
        <f>VLOOKUP(A58,'一级菜单'!A:C,3,0)</f>
        <v>819</v>
      </c>
      <c r="C58" s="129" t="s">
        <v>245</v>
      </c>
      <c r="D58" s="130" t="s">
        <f>B58&amp;"_"&amp;F58</f>
        <v>951</v>
      </c>
      <c r="E58" s="130" t="s">
        <f>A58&amp;"/"&amp;C58</f>
        <v>952</v>
      </c>
      <c r="F58" s="130" t="n">
        <f>VLOOKUP(C58,'一级菜单'!F:G,2,0)</f>
        <v>14</v>
      </c>
      <c r="G58" s="130" t="s">
        <f>D58&amp;"_"&amp;I58</f>
        <v>954</v>
      </c>
      <c r="H58" s="134" t="s">
        <v>248</v>
      </c>
      <c r="I58" s="4" t="n">
        <f>VLOOKUP(H58,'一级菜单'!H:I,2,0)</f>
        <v>52</v>
      </c>
      <c r="J58" s="4" t="s">
        <f>B58&amp;"_"&amp;F58&amp;"_"&amp;I58</f>
        <v>954</v>
      </c>
      <c r="K58" s="129" t="s">
        <v>107</v>
      </c>
      <c r="L58" s="129" t="s">
        <v>122</v>
      </c>
    </row>
    <row r="59" ht="16.5" customHeight="1">
      <c r="A59" s="129" t="s">
        <v>194</v>
      </c>
      <c r="B59" s="129" t="s">
        <f>VLOOKUP(A59,'一级菜单'!A:C,3,0)</f>
        <v>819</v>
      </c>
      <c r="C59" s="129" t="s">
        <v>245</v>
      </c>
      <c r="D59" s="130" t="s">
        <f>B59&amp;"_"&amp;F59</f>
        <v>951</v>
      </c>
      <c r="E59" s="130" t="s">
        <f>A59&amp;"/"&amp;C59</f>
        <v>952</v>
      </c>
      <c r="F59" s="130" t="n">
        <f>VLOOKUP(C59,'一级菜单'!F:G,2,0)</f>
        <v>14</v>
      </c>
      <c r="G59" s="130" t="s">
        <f>D59&amp;"_"&amp;I59</f>
        <v>955</v>
      </c>
      <c r="H59" s="134" t="s">
        <v>247</v>
      </c>
      <c r="I59" s="4" t="n">
        <f>VLOOKUP(H59,'一级菜单'!H:I,2,0)</f>
        <v>53</v>
      </c>
      <c r="J59" s="4" t="s">
        <f>B59&amp;"_"&amp;F59&amp;"_"&amp;I59</f>
        <v>955</v>
      </c>
      <c r="K59" s="129" t="s">
        <v>107</v>
      </c>
      <c r="L59" s="129" t="s">
        <v>122</v>
      </c>
    </row>
    <row r="60" ht="16.5" customHeight="1">
      <c r="A60" s="129" t="s">
        <v>194</v>
      </c>
      <c r="B60" s="129" t="s">
        <f>VLOOKUP(A60,'一级菜单'!A:C,3,0)</f>
        <v>819</v>
      </c>
      <c r="C60" s="129" t="s">
        <v>245</v>
      </c>
      <c r="D60" s="130" t="s">
        <f>B60&amp;"_"&amp;F60</f>
        <v>951</v>
      </c>
      <c r="E60" s="130" t="s">
        <f>A60&amp;"/"&amp;C60</f>
        <v>952</v>
      </c>
      <c r="F60" s="130" t="n">
        <f>VLOOKUP(C60,'一级菜单'!F:G,2,0)</f>
        <v>14</v>
      </c>
      <c r="G60" s="130" t="s">
        <f>D60&amp;"_"&amp;I60</f>
        <v>956</v>
      </c>
      <c r="H60" s="134" t="s">
        <v>250</v>
      </c>
      <c r="I60" s="4" t="n">
        <f>VLOOKUP(H60,'一级菜单'!H:I,2,0)</f>
        <v>54</v>
      </c>
      <c r="J60" s="4" t="s">
        <f>B60&amp;"_"&amp;F60&amp;"_"&amp;I60</f>
        <v>956</v>
      </c>
      <c r="K60" s="129" t="s">
        <v>107</v>
      </c>
      <c r="L60" s="129" t="s">
        <v>122</v>
      </c>
    </row>
    <row r="61" ht="16.5" customHeight="1">
      <c r="A61" s="129" t="s">
        <v>194</v>
      </c>
      <c r="B61" s="129" t="s">
        <f>VLOOKUP(A61,'一级菜单'!A:C,3,0)</f>
        <v>819</v>
      </c>
      <c r="C61" s="129" t="s">
        <v>245</v>
      </c>
      <c r="D61" s="130" t="s">
        <f>B61&amp;"_"&amp;F61</f>
        <v>951</v>
      </c>
      <c r="E61" s="130" t="s">
        <f>A61&amp;"/"&amp;C61</f>
        <v>952</v>
      </c>
      <c r="F61" s="130" t="n">
        <f>VLOOKUP(C61,'一级菜单'!F:G,2,0)</f>
        <v>14</v>
      </c>
      <c r="G61" s="130" t="s">
        <f>D61&amp;"_"&amp;I61</f>
        <v>957</v>
      </c>
      <c r="H61" s="134" t="s">
        <v>251</v>
      </c>
      <c r="I61" s="4" t="n">
        <f>VLOOKUP(H61,'一级菜单'!H:I,2,0)</f>
        <v>55</v>
      </c>
      <c r="J61" s="4" t="s">
        <f>B61&amp;"_"&amp;F61&amp;"_"&amp;I61</f>
        <v>957</v>
      </c>
      <c r="K61" s="129" t="s">
        <v>107</v>
      </c>
      <c r="L61" s="129" t="s">
        <v>122</v>
      </c>
    </row>
    <row r="62" ht="16.5" customHeight="1">
      <c r="A62" s="129" t="s">
        <v>194</v>
      </c>
      <c r="B62" s="129" t="s">
        <f>VLOOKUP(A62,'一级菜单'!A:C,3,0)</f>
        <v>819</v>
      </c>
      <c r="C62" s="129" t="s">
        <v>245</v>
      </c>
      <c r="D62" s="130" t="s">
        <f>B62&amp;"_"&amp;F62</f>
        <v>951</v>
      </c>
      <c r="E62" s="130" t="s">
        <f>A62&amp;"/"&amp;C62</f>
        <v>952</v>
      </c>
      <c r="F62" s="130" t="n">
        <f>VLOOKUP(C62,'一级菜单'!F:G,2,0)</f>
        <v>14</v>
      </c>
      <c r="G62" s="130" t="s">
        <f>D62&amp;"_"&amp;I62</f>
        <v>958</v>
      </c>
      <c r="H62" s="134" t="s">
        <v>253</v>
      </c>
      <c r="I62" s="4" t="n">
        <f>VLOOKUP(H62,'一级菜单'!H:I,2,0)</f>
        <v>56</v>
      </c>
      <c r="J62" s="4" t="s">
        <f>B62&amp;"_"&amp;F62&amp;"_"&amp;I62</f>
        <v>958</v>
      </c>
      <c r="K62" s="129" t="s">
        <v>107</v>
      </c>
      <c r="L62" s="129" t="s">
        <v>122</v>
      </c>
    </row>
    <row r="63" ht="16.5" customHeight="1">
      <c r="A63" s="129" t="s">
        <v>194</v>
      </c>
      <c r="B63" s="129" t="s">
        <f>VLOOKUP(A63,'一级菜单'!A:C,3,0)</f>
        <v>819</v>
      </c>
      <c r="C63" s="129" t="s">
        <v>245</v>
      </c>
      <c r="D63" s="130" t="s">
        <f>B63&amp;"_"&amp;F63</f>
        <v>951</v>
      </c>
      <c r="E63" s="130" t="s">
        <f>A63&amp;"/"&amp;C63</f>
        <v>952</v>
      </c>
      <c r="F63" s="130" t="n">
        <f>VLOOKUP(C63,'一级菜单'!F:G,2,0)</f>
        <v>14</v>
      </c>
      <c r="G63" s="130" t="s">
        <f>D63&amp;"_"&amp;I63</f>
        <v>959</v>
      </c>
      <c r="H63" s="134" t="s">
        <v>255</v>
      </c>
      <c r="I63" s="4" t="n">
        <f>VLOOKUP(H63,'一级菜单'!H:I,2,0)</f>
        <v>57</v>
      </c>
      <c r="J63" s="4" t="s">
        <f>B63&amp;"_"&amp;F63&amp;"_"&amp;I63</f>
        <v>959</v>
      </c>
      <c r="K63" s="129" t="s">
        <v>107</v>
      </c>
      <c r="L63" s="129" t="s">
        <v>122</v>
      </c>
    </row>
    <row r="64" ht="16.5" customHeight="1">
      <c r="A64" s="129" t="s">
        <v>194</v>
      </c>
      <c r="B64" s="129" t="s">
        <f>VLOOKUP(A64,'一级菜单'!A:C,3,0)</f>
        <v>819</v>
      </c>
      <c r="C64" s="129" t="s">
        <v>245</v>
      </c>
      <c r="D64" s="130" t="s">
        <f>B64&amp;"_"&amp;F64</f>
        <v>951</v>
      </c>
      <c r="E64" s="130" t="s">
        <f>A64&amp;"/"&amp;C64</f>
        <v>952</v>
      </c>
      <c r="F64" s="130" t="n">
        <f>VLOOKUP(C64,'一级菜单'!F:G,2,0)</f>
        <v>14</v>
      </c>
      <c r="G64" s="130" t="s">
        <f>D64&amp;"_"&amp;I64</f>
        <v>960</v>
      </c>
      <c r="H64" s="134" t="s">
        <v>256</v>
      </c>
      <c r="I64" s="4" t="n">
        <f>VLOOKUP(H64,'一级菜单'!H:I,2,0)</f>
        <v>58</v>
      </c>
      <c r="J64" s="4" t="s">
        <f>B64&amp;"_"&amp;F64&amp;"_"&amp;I64</f>
        <v>960</v>
      </c>
      <c r="K64" s="129" t="s">
        <v>107</v>
      </c>
      <c r="L64" s="129" t="s">
        <v>122</v>
      </c>
    </row>
    <row r="65" ht="16.5" customHeight="1">
      <c r="A65" s="129" t="s">
        <v>194</v>
      </c>
      <c r="B65" s="129" t="s">
        <f>VLOOKUP(A65,'一级菜单'!A:C,3,0)</f>
        <v>819</v>
      </c>
      <c r="C65" s="129" t="s">
        <v>257</v>
      </c>
      <c r="D65" s="130" t="s">
        <f>B65&amp;"_"&amp;F65</f>
        <v>961</v>
      </c>
      <c r="E65" s="130" t="s">
        <f>A65&amp;"/"&amp;C65</f>
        <v>962</v>
      </c>
      <c r="F65" s="130" t="n">
        <f>VLOOKUP(C65,'一级菜单'!F:G,2,0)</f>
        <v>15</v>
      </c>
      <c r="G65" s="130" t="s">
        <f>D65&amp;"_"&amp;I65</f>
        <v>963</v>
      </c>
      <c r="H65" s="134" t="s">
        <v>259</v>
      </c>
      <c r="I65" s="4" t="n">
        <f>VLOOKUP(H65,'一级菜单'!H:I,2,0)</f>
        <v>59</v>
      </c>
      <c r="J65" s="4" t="s">
        <f>B65&amp;"_"&amp;F65&amp;"_"&amp;I65</f>
        <v>963</v>
      </c>
      <c r="K65" s="129" t="s">
        <v>107</v>
      </c>
      <c r="L65" s="129" t="s">
        <v>122</v>
      </c>
    </row>
    <row r="66" ht="16.5" customHeight="1">
      <c r="A66" s="129" t="s">
        <v>194</v>
      </c>
      <c r="B66" s="129" t="s">
        <f>VLOOKUP(A66,'一级菜单'!A:C,3,0)</f>
        <v>819</v>
      </c>
      <c r="C66" s="129" t="s">
        <v>257</v>
      </c>
      <c r="D66" s="130" t="s">
        <f>B66&amp;"_"&amp;F66</f>
        <v>961</v>
      </c>
      <c r="E66" s="130" t="s">
        <f>A66&amp;"/"&amp;C66</f>
        <v>962</v>
      </c>
      <c r="F66" s="130" t="n">
        <f>VLOOKUP(C66,'一级菜单'!F:G,2,0)</f>
        <v>15</v>
      </c>
      <c r="G66" s="130" t="s">
        <f>D66&amp;"_"&amp;I66</f>
        <v>964</v>
      </c>
      <c r="H66" s="134" t="s">
        <v>260</v>
      </c>
      <c r="I66" s="4" t="n">
        <f>VLOOKUP(H66,'一级菜单'!H:I,2,0)</f>
        <v>60</v>
      </c>
      <c r="J66" s="4" t="s">
        <f>B66&amp;"_"&amp;F66&amp;"_"&amp;I66</f>
        <v>964</v>
      </c>
      <c r="K66" s="129" t="s">
        <v>107</v>
      </c>
      <c r="L66" s="129" t="s">
        <v>122</v>
      </c>
    </row>
    <row r="67" ht="16.5" customHeight="1">
      <c r="A67" s="129" t="s">
        <v>194</v>
      </c>
      <c r="B67" s="129" t="s">
        <f>VLOOKUP(A67,'一级菜单'!A:C,3,0)</f>
        <v>819</v>
      </c>
      <c r="C67" s="129" t="s">
        <v>257</v>
      </c>
      <c r="D67" s="130" t="s">
        <f>B67&amp;"_"&amp;F67</f>
        <v>961</v>
      </c>
      <c r="E67" s="130" t="s">
        <f>A67&amp;"/"&amp;C67</f>
        <v>962</v>
      </c>
      <c r="F67" s="130" t="n">
        <f>VLOOKUP(C67,'一级菜单'!F:G,2,0)</f>
        <v>15</v>
      </c>
      <c r="G67" s="130" t="s">
        <f>D67&amp;"_"&amp;I67</f>
        <v>965</v>
      </c>
      <c r="H67" s="134" t="s">
        <v>261</v>
      </c>
      <c r="I67" s="4" t="n">
        <f>VLOOKUP(H67,'一级菜单'!H:I,2,0)</f>
        <v>61</v>
      </c>
      <c r="J67" s="4" t="s">
        <f>B67&amp;"_"&amp;F67&amp;"_"&amp;I67</f>
        <v>965</v>
      </c>
      <c r="K67" s="129" t="s">
        <v>107</v>
      </c>
      <c r="L67" s="129" t="s">
        <v>122</v>
      </c>
    </row>
    <row r="68" ht="16.5" customHeight="1">
      <c r="A68" s="129" t="s">
        <v>194</v>
      </c>
      <c r="B68" s="129" t="s">
        <f>VLOOKUP(A68,'一级菜单'!A:C,3,0)</f>
        <v>819</v>
      </c>
      <c r="C68" s="129" t="s">
        <v>257</v>
      </c>
      <c r="D68" s="130" t="s">
        <f>B68&amp;"_"&amp;F68</f>
        <v>961</v>
      </c>
      <c r="E68" s="130" t="s">
        <f>A68&amp;"/"&amp;C68</f>
        <v>962</v>
      </c>
      <c r="F68" s="130" t="n">
        <f>VLOOKUP(C68,'一级菜单'!F:G,2,0)</f>
        <v>15</v>
      </c>
      <c r="G68" s="130" t="s">
        <f>D68&amp;"_"&amp;I68</f>
        <v>966</v>
      </c>
      <c r="H68" s="134" t="s">
        <v>262</v>
      </c>
      <c r="I68" s="4" t="n">
        <f>VLOOKUP(H68,'一级菜单'!H:I,2,0)</f>
        <v>62</v>
      </c>
      <c r="J68" s="4" t="s">
        <f>B68&amp;"_"&amp;F68&amp;"_"&amp;I68</f>
        <v>966</v>
      </c>
      <c r="K68" s="129" t="s">
        <v>107</v>
      </c>
      <c r="L68" s="129" t="s">
        <v>122</v>
      </c>
    </row>
    <row r="69" ht="16.5" customHeight="1">
      <c r="A69" s="129" t="s">
        <v>194</v>
      </c>
      <c r="B69" s="129" t="s">
        <f>VLOOKUP(A69,'一级菜单'!A:C,3,0)</f>
        <v>819</v>
      </c>
      <c r="C69" s="129" t="s">
        <v>257</v>
      </c>
      <c r="D69" s="130" t="s">
        <f>B69&amp;"_"&amp;F69</f>
        <v>961</v>
      </c>
      <c r="E69" s="130" t="s">
        <f>A69&amp;"/"&amp;C69</f>
        <v>962</v>
      </c>
      <c r="F69" s="130" t="n">
        <f>VLOOKUP(C69,'一级菜单'!F:G,2,0)</f>
        <v>15</v>
      </c>
      <c r="G69" s="130" t="s">
        <f>D69&amp;"_"&amp;I69</f>
        <v>967</v>
      </c>
      <c r="H69" s="134" t="s">
        <v>264</v>
      </c>
      <c r="I69" s="4" t="n">
        <f>VLOOKUP(H69,'一级菜单'!H:I,2,0)</f>
        <v>63</v>
      </c>
      <c r="J69" s="4" t="s">
        <f>B69&amp;"_"&amp;F69&amp;"_"&amp;I69</f>
        <v>967</v>
      </c>
      <c r="K69" s="129" t="s">
        <v>107</v>
      </c>
      <c r="L69" s="129" t="s">
        <v>122</v>
      </c>
    </row>
    <row r="70" ht="16.5" customHeight="1">
      <c r="A70" s="142" t="s">
        <v>265</v>
      </c>
      <c r="B70" s="129" t="s">
        <f>VLOOKUP(A70,'一级菜单'!A:C,3,0)</f>
        <v>820</v>
      </c>
      <c r="C70" s="142" t="s">
        <v>266</v>
      </c>
      <c r="D70" s="130" t="s">
        <f>B70&amp;"_"&amp;F70</f>
        <v>968</v>
      </c>
      <c r="E70" s="130" t="s">
        <f>A70&amp;"/"&amp;C70</f>
        <v>969</v>
      </c>
      <c r="F70" s="130" t="n">
        <f>VLOOKUP(C70,'一级菜单'!F:G,2,0)</f>
        <v>16</v>
      </c>
      <c r="G70" s="130" t="s">
        <f>D70&amp;"_"&amp;I70</f>
        <v>970</v>
      </c>
      <c r="H70" s="143" t="s">
        <v>267</v>
      </c>
      <c r="I70" s="4" t="n">
        <f>VLOOKUP(H70,'一级菜单'!H:I,2,0)</f>
        <v>64</v>
      </c>
      <c r="J70" s="4" t="s">
        <f>B70&amp;"_"&amp;F70&amp;"_"&amp;I70</f>
        <v>970</v>
      </c>
      <c r="K70" s="129" t="s">
        <v>107</v>
      </c>
      <c r="L70" s="129" t="s">
        <v>122</v>
      </c>
    </row>
    <row r="71" ht="16.5" customHeight="1">
      <c r="A71" s="142" t="s">
        <v>265</v>
      </c>
      <c r="B71" s="129" t="s">
        <f>VLOOKUP(A71,'一级菜单'!A:C,3,0)</f>
        <v>820</v>
      </c>
      <c r="C71" s="142" t="s">
        <v>266</v>
      </c>
      <c r="D71" s="130" t="s">
        <f>B71&amp;"_"&amp;F71</f>
        <v>968</v>
      </c>
      <c r="E71" s="130" t="s">
        <f>A71&amp;"/"&amp;C71</f>
        <v>969</v>
      </c>
      <c r="F71" s="130" t="n">
        <f>VLOOKUP(C71,'一级菜单'!F:G,2,0)</f>
        <v>16</v>
      </c>
      <c r="G71" s="130" t="s">
        <f>D71&amp;"_"&amp;I71</f>
        <v>971</v>
      </c>
      <c r="H71" s="143" t="s">
        <v>271</v>
      </c>
      <c r="I71" s="4" t="n">
        <f>VLOOKUP(H71,'一级菜单'!H:I,2,0)</f>
        <v>65</v>
      </c>
      <c r="J71" s="4" t="s">
        <f>B71&amp;"_"&amp;F71&amp;"_"&amp;I71</f>
        <v>971</v>
      </c>
      <c r="K71" s="129" t="s">
        <v>107</v>
      </c>
      <c r="L71" s="129" t="s">
        <v>122</v>
      </c>
    </row>
    <row r="72" ht="16.5" customHeight="1">
      <c r="A72" s="142" t="s">
        <v>265</v>
      </c>
      <c r="B72" s="129" t="s">
        <f>VLOOKUP(A72,'一级菜单'!A:C,3,0)</f>
        <v>820</v>
      </c>
      <c r="C72" s="142" t="s">
        <v>266</v>
      </c>
      <c r="D72" s="130" t="s">
        <f>B72&amp;"_"&amp;F72</f>
        <v>968</v>
      </c>
      <c r="E72" s="130" t="s">
        <f>A72&amp;"/"&amp;C72</f>
        <v>969</v>
      </c>
      <c r="F72" s="130" t="n">
        <f>VLOOKUP(C72,'一级菜单'!F:G,2,0)</f>
        <v>16</v>
      </c>
      <c r="G72" s="130" t="s">
        <f>D72&amp;"_"&amp;I72</f>
        <v>972</v>
      </c>
      <c r="H72" s="143" t="s">
        <v>272</v>
      </c>
      <c r="I72" s="4" t="n">
        <f>VLOOKUP(H72,'一级菜单'!H:I,2,0)</f>
        <v>66</v>
      </c>
      <c r="J72" s="4" t="s">
        <f>B72&amp;"_"&amp;F72&amp;"_"&amp;I72</f>
        <v>972</v>
      </c>
      <c r="K72" s="129" t="s">
        <v>107</v>
      </c>
      <c r="L72" s="129" t="s">
        <v>122</v>
      </c>
    </row>
    <row r="73" ht="16.5" customHeight="1">
      <c r="A73" s="142" t="s">
        <v>265</v>
      </c>
      <c r="B73" s="129" t="s">
        <f>VLOOKUP(A73,'一级菜单'!A:C,3,0)</f>
        <v>820</v>
      </c>
      <c r="C73" s="142" t="s">
        <v>266</v>
      </c>
      <c r="D73" s="130" t="s">
        <f>B73&amp;"_"&amp;F73</f>
        <v>968</v>
      </c>
      <c r="E73" s="130" t="s">
        <f>A73&amp;"/"&amp;C73</f>
        <v>969</v>
      </c>
      <c r="F73" s="130" t="n">
        <f>VLOOKUP(C73,'一级菜单'!F:G,2,0)</f>
        <v>16</v>
      </c>
      <c r="G73" s="130" t="s">
        <f>D73&amp;"_"&amp;I73</f>
        <v>973</v>
      </c>
      <c r="H73" s="143" t="s">
        <v>275</v>
      </c>
      <c r="I73" s="4" t="n">
        <f>VLOOKUP(H73,'一级菜单'!H:I,2,0)</f>
        <v>67</v>
      </c>
      <c r="J73" s="4" t="s">
        <f>B73&amp;"_"&amp;F73&amp;"_"&amp;I73</f>
        <v>973</v>
      </c>
      <c r="K73" s="129" t="s">
        <v>107</v>
      </c>
      <c r="L73" s="129" t="s">
        <v>122</v>
      </c>
    </row>
    <row r="74" ht="16.5" customHeight="1">
      <c r="A74" s="142" t="s">
        <v>265</v>
      </c>
      <c r="B74" s="129" t="s">
        <f>VLOOKUP(A74,'一级菜单'!A:C,3,0)</f>
        <v>820</v>
      </c>
      <c r="C74" s="142" t="s">
        <v>266</v>
      </c>
      <c r="D74" s="130" t="s">
        <f>B74&amp;"_"&amp;F74</f>
        <v>968</v>
      </c>
      <c r="E74" s="130" t="s">
        <f>A74&amp;"/"&amp;C74</f>
        <v>969</v>
      </c>
      <c r="F74" s="130" t="n">
        <f>VLOOKUP(C74,'一级菜单'!F:G,2,0)</f>
        <v>16</v>
      </c>
      <c r="G74" s="130" t="s">
        <f>D74&amp;"_"&amp;I74</f>
        <v>974</v>
      </c>
      <c r="H74" s="143" t="s">
        <v>276</v>
      </c>
      <c r="I74" s="4" t="n">
        <f>VLOOKUP(H74,'一级菜单'!H:I,2,0)</f>
        <v>68</v>
      </c>
      <c r="J74" s="4" t="s">
        <f>B74&amp;"_"&amp;F74&amp;"_"&amp;I74</f>
        <v>974</v>
      </c>
      <c r="K74" s="129" t="s">
        <v>107</v>
      </c>
      <c r="L74" s="129" t="s">
        <v>122</v>
      </c>
    </row>
    <row r="75" ht="16.5" customHeight="1">
      <c r="A75" s="142" t="s">
        <v>265</v>
      </c>
      <c r="B75" s="129" t="s">
        <f>VLOOKUP(A75,'一级菜单'!A:C,3,0)</f>
        <v>820</v>
      </c>
      <c r="C75" s="142" t="s">
        <v>266</v>
      </c>
      <c r="D75" s="130" t="s">
        <f>B75&amp;"_"&amp;F75</f>
        <v>968</v>
      </c>
      <c r="E75" s="130" t="s">
        <f>A75&amp;"/"&amp;C75</f>
        <v>969</v>
      </c>
      <c r="F75" s="130" t="n">
        <f>VLOOKUP(C75,'一级菜单'!F:G,2,0)</f>
        <v>16</v>
      </c>
      <c r="G75" s="130" t="e">
        <f>D75&amp;"_"&amp;I75</f>
        <v>#N/A</v>
      </c>
      <c r="H75" s="143" t="s">
        <v>975</v>
      </c>
      <c r="I75" s="4" t="e">
        <f>VLOOKUP(H75,'一级菜单'!H:I,2,0)</f>
        <v>#N/A</v>
      </c>
      <c r="J75" s="4" t="e">
        <f>B75&amp;"_"&amp;F75&amp;"_"&amp;I75</f>
        <v>#N/A</v>
      </c>
      <c r="K75" s="129" t="s">
        <v>107</v>
      </c>
      <c r="L75" s="129" t="s">
        <v>122</v>
      </c>
    </row>
    <row r="76" ht="16.5" customHeight="1">
      <c r="A76" s="142" t="s">
        <v>265</v>
      </c>
      <c r="B76" s="129" t="s">
        <f>VLOOKUP(A76,'一级菜单'!A:C,3,0)</f>
        <v>820</v>
      </c>
      <c r="C76" s="142" t="s">
        <v>266</v>
      </c>
      <c r="D76" s="130" t="s">
        <f>B76&amp;"_"&amp;F76</f>
        <v>968</v>
      </c>
      <c r="E76" s="130" t="s">
        <f>A76&amp;"/"&amp;C76</f>
        <v>969</v>
      </c>
      <c r="F76" s="130" t="n">
        <f>VLOOKUP(C76,'一级菜单'!F:G,2,0)</f>
        <v>16</v>
      </c>
      <c r="G76" s="130" t="s">
        <f>D76&amp;"_"&amp;I76</f>
        <v>976</v>
      </c>
      <c r="H76" s="143" t="s">
        <v>281</v>
      </c>
      <c r="I76" s="4" t="n">
        <f>VLOOKUP(H76,'一级菜单'!H:I,2,0)</f>
        <v>70</v>
      </c>
      <c r="J76" s="4" t="s">
        <f>B76&amp;"_"&amp;F76&amp;"_"&amp;I76</f>
        <v>976</v>
      </c>
      <c r="K76" s="129" t="s">
        <v>107</v>
      </c>
      <c r="L76" s="129" t="s">
        <v>122</v>
      </c>
    </row>
    <row r="77" ht="16.5" customHeight="1">
      <c r="A77" s="142" t="s">
        <v>265</v>
      </c>
      <c r="B77" s="129" t="s">
        <f>VLOOKUP(A77,'一级菜单'!A:C,3,0)</f>
        <v>820</v>
      </c>
      <c r="C77" s="142" t="s">
        <v>266</v>
      </c>
      <c r="D77" s="130" t="s">
        <f>B77&amp;"_"&amp;F77</f>
        <v>968</v>
      </c>
      <c r="E77" s="130" t="s">
        <f>A77&amp;"/"&amp;C77</f>
        <v>969</v>
      </c>
      <c r="F77" s="130" t="n">
        <f>VLOOKUP(C77,'一级菜单'!F:G,2,0)</f>
        <v>16</v>
      </c>
      <c r="G77" s="130" t="s">
        <f>D77&amp;"_"&amp;I77</f>
        <v>977</v>
      </c>
      <c r="H77" s="143" t="s">
        <v>283</v>
      </c>
      <c r="I77" s="4" t="n">
        <f>VLOOKUP(H77,'一级菜单'!H:I,2,0)</f>
        <v>71</v>
      </c>
      <c r="J77" s="4" t="s">
        <f>B77&amp;"_"&amp;F77&amp;"_"&amp;I77</f>
        <v>977</v>
      </c>
      <c r="K77" s="129" t="s">
        <v>107</v>
      </c>
      <c r="L77" s="129" t="s">
        <v>122</v>
      </c>
    </row>
    <row r="78" ht="16.5" customHeight="1">
      <c r="A78" s="142" t="s">
        <v>265</v>
      </c>
      <c r="B78" s="129" t="s">
        <f>VLOOKUP(A78,'一级菜单'!A:C,3,0)</f>
        <v>820</v>
      </c>
      <c r="C78" s="142" t="s">
        <v>266</v>
      </c>
      <c r="D78" s="130" t="s">
        <f>B78&amp;"_"&amp;F78</f>
        <v>968</v>
      </c>
      <c r="E78" s="130" t="s">
        <f>A78&amp;"/"&amp;C78</f>
        <v>969</v>
      </c>
      <c r="F78" s="130" t="n">
        <f>VLOOKUP(C78,'一级菜单'!F:G,2,0)</f>
        <v>16</v>
      </c>
      <c r="G78" s="130" t="s">
        <f>D78&amp;"_"&amp;I78</f>
        <v>978</v>
      </c>
      <c r="H78" s="143" t="s">
        <v>286</v>
      </c>
      <c r="I78" s="4" t="n">
        <f>VLOOKUP(H78,'一级菜单'!H:I,2,0)</f>
        <v>72</v>
      </c>
      <c r="J78" s="4" t="s">
        <f>B78&amp;"_"&amp;F78&amp;"_"&amp;I78</f>
        <v>978</v>
      </c>
      <c r="K78" s="129" t="s">
        <v>107</v>
      </c>
      <c r="L78" s="129" t="s">
        <v>122</v>
      </c>
    </row>
    <row r="79" ht="16.5" customHeight="1">
      <c r="A79" s="142" t="s">
        <v>265</v>
      </c>
      <c r="B79" s="129" t="s">
        <f>VLOOKUP(A79,'一级菜单'!A:C,3,0)</f>
        <v>820</v>
      </c>
      <c r="C79" s="142" t="s">
        <v>299</v>
      </c>
      <c r="D79" s="130" t="s">
        <f>B79&amp;"_"&amp;F79</f>
        <v>979</v>
      </c>
      <c r="E79" s="130" t="s">
        <f>A79&amp;"/"&amp;C79</f>
        <v>980</v>
      </c>
      <c r="F79" s="130" t="n">
        <f>VLOOKUP(C79,'一级菜单'!F:G,2,0)</f>
        <v>17</v>
      </c>
      <c r="G79" s="130" t="s">
        <f>D79&amp;"_"&amp;I79</f>
        <v>981</v>
      </c>
      <c r="H79" s="143" t="s">
        <v>288</v>
      </c>
      <c r="I79" s="4" t="n">
        <f>VLOOKUP(H79,'一级菜单'!H:I,2,0)</f>
        <v>73</v>
      </c>
      <c r="J79" s="4" t="s">
        <f>B79&amp;"_"&amp;F79&amp;"_"&amp;I79</f>
        <v>981</v>
      </c>
      <c r="K79" s="129" t="s">
        <v>107</v>
      </c>
      <c r="L79" s="129" t="s">
        <v>122</v>
      </c>
    </row>
    <row r="80" ht="16.5" customHeight="1">
      <c r="A80" s="142" t="s">
        <v>265</v>
      </c>
      <c r="B80" s="129" t="s">
        <f>VLOOKUP(A80,'一级菜单'!A:C,3,0)</f>
        <v>820</v>
      </c>
      <c r="C80" s="142" t="s">
        <v>299</v>
      </c>
      <c r="D80" s="130" t="s">
        <f>B80&amp;"_"&amp;F80</f>
        <v>979</v>
      </c>
      <c r="E80" s="130" t="s">
        <f>A80&amp;"/"&amp;C80</f>
        <v>980</v>
      </c>
      <c r="F80" s="130" t="n">
        <f>VLOOKUP(C80,'一级菜单'!F:G,2,0)</f>
        <v>17</v>
      </c>
      <c r="G80" s="130" t="s">
        <f>D80&amp;"_"&amp;I80</f>
        <v>982</v>
      </c>
      <c r="H80" s="143" t="s">
        <v>303</v>
      </c>
      <c r="I80" s="4" t="n">
        <f>VLOOKUP(H80,'一级菜单'!H:I,2,0)</f>
        <v>74</v>
      </c>
      <c r="J80" s="4" t="s">
        <f>B80&amp;"_"&amp;F80&amp;"_"&amp;I80</f>
        <v>982</v>
      </c>
      <c r="K80" s="129" t="s">
        <v>107</v>
      </c>
      <c r="L80" s="129" t="s">
        <v>122</v>
      </c>
    </row>
    <row r="81" ht="16.5" customHeight="1">
      <c r="A81" s="142" t="s">
        <v>265</v>
      </c>
      <c r="B81" s="129" t="s">
        <f>VLOOKUP(A81,'一级菜单'!A:C,3,0)</f>
        <v>820</v>
      </c>
      <c r="C81" s="142" t="s">
        <v>299</v>
      </c>
      <c r="D81" s="130" t="s">
        <f>B81&amp;"_"&amp;F81</f>
        <v>979</v>
      </c>
      <c r="E81" s="130" t="s">
        <f>A81&amp;"/"&amp;C81</f>
        <v>980</v>
      </c>
      <c r="F81" s="130" t="n">
        <f>VLOOKUP(C81,'一级菜单'!F:G,2,0)</f>
        <v>17</v>
      </c>
      <c r="G81" s="130" t="s">
        <f>D81&amp;"_"&amp;I81</f>
        <v>983</v>
      </c>
      <c r="H81" s="143" t="s">
        <v>292</v>
      </c>
      <c r="I81" s="4" t="n">
        <f>VLOOKUP(H81,'一级菜单'!H:I,2,0)</f>
        <v>75</v>
      </c>
      <c r="J81" s="4" t="s">
        <f>B81&amp;"_"&amp;F81&amp;"_"&amp;I81</f>
        <v>983</v>
      </c>
      <c r="K81" s="129" t="s">
        <v>107</v>
      </c>
      <c r="L81" s="129" t="s">
        <v>122</v>
      </c>
    </row>
    <row r="82" ht="16.5" customHeight="1">
      <c r="A82" s="142" t="s">
        <v>265</v>
      </c>
      <c r="B82" s="129" t="s">
        <f>VLOOKUP(A82,'一级菜单'!A:C,3,0)</f>
        <v>820</v>
      </c>
      <c r="C82" s="142" t="s">
        <v>299</v>
      </c>
      <c r="D82" s="130" t="s">
        <f>B82&amp;"_"&amp;F82</f>
        <v>979</v>
      </c>
      <c r="E82" s="130" t="s">
        <f>A82&amp;"/"&amp;C82</f>
        <v>980</v>
      </c>
      <c r="F82" s="130" t="n">
        <f>VLOOKUP(C82,'一级菜单'!F:G,2,0)</f>
        <v>17</v>
      </c>
      <c r="G82" s="130" t="s">
        <f>D82&amp;"_"&amp;I82</f>
        <v>984</v>
      </c>
      <c r="H82" s="143" t="s">
        <v>771</v>
      </c>
      <c r="I82" s="4" t="n">
        <f>VLOOKUP(H82,'一级菜单'!H:I,2,0)</f>
        <v>76</v>
      </c>
      <c r="J82" s="4" t="s">
        <f>B82&amp;"_"&amp;F82&amp;"_"&amp;I82</f>
        <v>984</v>
      </c>
      <c r="K82" s="129" t="s">
        <v>107</v>
      </c>
      <c r="L82" s="129" t="s">
        <v>122</v>
      </c>
    </row>
    <row r="83" ht="16.5" customHeight="1">
      <c r="A83" s="142" t="s">
        <v>265</v>
      </c>
      <c r="B83" s="129" t="s">
        <f>VLOOKUP(A83,'一级菜单'!A:C,3,0)</f>
        <v>820</v>
      </c>
      <c r="C83" s="142" t="s">
        <v>299</v>
      </c>
      <c r="D83" s="130" t="s">
        <f>B83&amp;"_"&amp;F83</f>
        <v>979</v>
      </c>
      <c r="E83" s="130" t="s">
        <f>A83&amp;"/"&amp;C83</f>
        <v>980</v>
      </c>
      <c r="F83" s="130" t="n">
        <f>VLOOKUP(C83,'一级菜单'!F:G,2,0)</f>
        <v>17</v>
      </c>
      <c r="G83" s="130" t="s">
        <f>D83&amp;"_"&amp;I83</f>
        <v>985</v>
      </c>
      <c r="H83" s="143" t="s">
        <v>849</v>
      </c>
      <c r="I83" s="4" t="n">
        <f>VLOOKUP(H83,'一级菜单'!H:I,2,0)</f>
        <v>77</v>
      </c>
      <c r="J83" s="4" t="s">
        <f>B83&amp;"_"&amp;F83&amp;"_"&amp;I83</f>
        <v>985</v>
      </c>
      <c r="K83" s="129" t="s">
        <v>107</v>
      </c>
      <c r="L83" s="129" t="s">
        <v>122</v>
      </c>
    </row>
    <row r="84" ht="16.5" customHeight="1">
      <c r="A84" s="142" t="s">
        <v>265</v>
      </c>
      <c r="B84" s="129" t="s">
        <f>VLOOKUP(A84,'一级菜单'!A:C,3,0)</f>
        <v>820</v>
      </c>
      <c r="C84" s="142" t="s">
        <v>299</v>
      </c>
      <c r="D84" s="130" t="s">
        <f>B84&amp;"_"&amp;F84</f>
        <v>979</v>
      </c>
      <c r="E84" s="130" t="s">
        <f>A84&amp;"/"&amp;C84</f>
        <v>980</v>
      </c>
      <c r="F84" s="130" t="n">
        <f>VLOOKUP(C84,'一级菜单'!F:G,2,0)</f>
        <v>17</v>
      </c>
      <c r="G84" s="130" t="s">
        <f>D84&amp;"_"&amp;I84</f>
        <v>986</v>
      </c>
      <c r="H84" s="143" t="s">
        <v>300</v>
      </c>
      <c r="I84" s="4" t="n">
        <f>VLOOKUP(H84,'一级菜单'!H:I,2,0)</f>
        <v>78</v>
      </c>
      <c r="J84" s="4" t="s">
        <f>B84&amp;"_"&amp;F84&amp;"_"&amp;I84</f>
        <v>986</v>
      </c>
      <c r="K84" s="129" t="s">
        <v>107</v>
      </c>
      <c r="L84" s="129" t="s">
        <v>122</v>
      </c>
    </row>
    <row r="85" ht="16.5" customHeight="1">
      <c r="A85" s="142" t="s">
        <v>265</v>
      </c>
      <c r="B85" s="129" t="s">
        <f>VLOOKUP(A85,'一级菜单'!A:C,3,0)</f>
        <v>820</v>
      </c>
      <c r="C85" s="142" t="s">
        <v>299</v>
      </c>
      <c r="D85" s="130" t="s">
        <f>B85&amp;"_"&amp;F85</f>
        <v>979</v>
      </c>
      <c r="E85" s="130" t="s">
        <f>A85&amp;"/"&amp;C85</f>
        <v>980</v>
      </c>
      <c r="F85" s="130" t="n">
        <f>VLOOKUP(C85,'一级菜单'!F:G,2,0)</f>
        <v>17</v>
      </c>
      <c r="G85" s="130" t="s">
        <f>D85&amp;"_"&amp;I85</f>
        <v>987</v>
      </c>
      <c r="H85" s="143" t="s">
        <v>304</v>
      </c>
      <c r="I85" s="4" t="n">
        <f>VLOOKUP(H85,'一级菜单'!H:I,2,0)</f>
        <v>79</v>
      </c>
      <c r="J85" s="4" t="s">
        <f>B85&amp;"_"&amp;F85&amp;"_"&amp;I85</f>
        <v>987</v>
      </c>
      <c r="K85" s="129" t="s">
        <v>107</v>
      </c>
      <c r="L85" s="129" t="s">
        <v>122</v>
      </c>
    </row>
    <row r="86" ht="16.5" customHeight="1">
      <c r="A86" s="142" t="s">
        <v>265</v>
      </c>
      <c r="B86" s="129" t="s">
        <f>VLOOKUP(A86,'一级菜单'!A:C,3,0)</f>
        <v>820</v>
      </c>
      <c r="C86" s="142" t="s">
        <v>299</v>
      </c>
      <c r="D86" s="130" t="s">
        <f>B86&amp;"_"&amp;F86</f>
        <v>979</v>
      </c>
      <c r="E86" s="130" t="s">
        <f>A86&amp;"/"&amp;C86</f>
        <v>980</v>
      </c>
      <c r="F86" s="130" t="n">
        <f>VLOOKUP(C86,'一级菜单'!F:G,2,0)</f>
        <v>17</v>
      </c>
      <c r="G86" s="130" t="s">
        <f>D86&amp;"_"&amp;I86</f>
        <v>988</v>
      </c>
      <c r="H86" s="143" t="s">
        <v>305</v>
      </c>
      <c r="I86" s="4" t="n">
        <f>VLOOKUP(H86,'一级菜单'!H:I,2,0)</f>
        <v>80</v>
      </c>
      <c r="J86" s="4" t="s">
        <f>B86&amp;"_"&amp;F86&amp;"_"&amp;I86</f>
        <v>988</v>
      </c>
      <c r="K86" s="129" t="s">
        <v>107</v>
      </c>
      <c r="L86" s="129" t="s">
        <v>122</v>
      </c>
    </row>
    <row r="87" ht="16.5" customHeight="1">
      <c r="A87" s="142" t="s">
        <v>265</v>
      </c>
      <c r="B87" s="129" t="s">
        <f>VLOOKUP(A87,'一级菜单'!A:C,3,0)</f>
        <v>820</v>
      </c>
      <c r="C87" s="143" t="s">
        <v>294</v>
      </c>
      <c r="D87" s="130" t="s">
        <f>B87&amp;"_"&amp;F87</f>
        <v>989</v>
      </c>
      <c r="E87" s="130" t="s">
        <f>A87&amp;"/"&amp;C87</f>
        <v>990</v>
      </c>
      <c r="F87" s="130" t="n">
        <f>VLOOKUP(C87,'一级菜单'!F:G,2,0)</f>
        <v>18</v>
      </c>
      <c r="G87" s="130" t="s">
        <f>D87&amp;"_"&amp;I87</f>
        <v>991</v>
      </c>
      <c r="H87" s="143" t="s">
        <v>306</v>
      </c>
      <c r="I87" s="4" t="n">
        <f>VLOOKUP(H87,'一级菜单'!H:I,2,0)</f>
        <v>81</v>
      </c>
      <c r="J87" s="4" t="s">
        <f>B87&amp;"_"&amp;F87&amp;"_"&amp;I87</f>
        <v>991</v>
      </c>
      <c r="K87" s="129" t="s">
        <v>107</v>
      </c>
      <c r="L87" s="129" t="s">
        <v>122</v>
      </c>
    </row>
    <row r="88" ht="16.5" customHeight="1">
      <c r="A88" s="142" t="s">
        <v>265</v>
      </c>
      <c r="B88" s="129" t="s">
        <f>VLOOKUP(A88,'一级菜单'!A:C,3,0)</f>
        <v>820</v>
      </c>
      <c r="C88" s="143" t="s">
        <v>294</v>
      </c>
      <c r="D88" s="130" t="s">
        <f>B88&amp;"_"&amp;F88</f>
        <v>989</v>
      </c>
      <c r="E88" s="130" t="s">
        <f>A88&amp;"/"&amp;C88</f>
        <v>990</v>
      </c>
      <c r="F88" s="130" t="n">
        <f>VLOOKUP(C88,'一级菜单'!F:G,2,0)</f>
        <v>18</v>
      </c>
      <c r="G88" s="130" t="s">
        <f>D88&amp;"_"&amp;I88</f>
        <v>992</v>
      </c>
      <c r="H88" s="143" t="s">
        <v>66</v>
      </c>
      <c r="I88" s="4" t="n">
        <f>VLOOKUP(H88,'一级菜单'!H:I,2,0)</f>
        <v>82</v>
      </c>
      <c r="J88" s="4" t="s">
        <f>B88&amp;"_"&amp;F88&amp;"_"&amp;I88</f>
        <v>992</v>
      </c>
      <c r="K88" s="129" t="s">
        <v>107</v>
      </c>
      <c r="L88" s="129" t="s">
        <v>122</v>
      </c>
    </row>
    <row r="89" ht="16.5" customHeight="1">
      <c r="A89" s="142" t="s">
        <v>265</v>
      </c>
      <c r="B89" s="129" t="s">
        <f>VLOOKUP(A89,'一级菜单'!A:C,3,0)</f>
        <v>820</v>
      </c>
      <c r="C89" s="143" t="s">
        <v>294</v>
      </c>
      <c r="D89" s="130" t="s">
        <f>B89&amp;"_"&amp;F89</f>
        <v>989</v>
      </c>
      <c r="E89" s="130" t="s">
        <f>A89&amp;"/"&amp;C89</f>
        <v>990</v>
      </c>
      <c r="F89" s="130" t="n">
        <f>VLOOKUP(C89,'一级菜单'!F:G,2,0)</f>
        <v>18</v>
      </c>
      <c r="G89" s="130" t="s">
        <f>D89&amp;"_"&amp;I89</f>
        <v>993</v>
      </c>
      <c r="H89" s="143" t="s">
        <v>850</v>
      </c>
      <c r="I89" s="4" t="n">
        <f>VLOOKUP(H89,'一级菜单'!H:I,2,0)</f>
        <v>83</v>
      </c>
      <c r="J89" s="4" t="s">
        <f>B89&amp;"_"&amp;F89&amp;"_"&amp;I89</f>
        <v>993</v>
      </c>
      <c r="K89" s="129" t="s">
        <v>107</v>
      </c>
      <c r="L89" s="129" t="s">
        <v>122</v>
      </c>
    </row>
    <row r="90" ht="16.5" customHeight="1">
      <c r="A90" s="142" t="s">
        <v>265</v>
      </c>
      <c r="B90" s="129" t="s">
        <f>VLOOKUP(A90,'一级菜单'!A:C,3,0)</f>
        <v>820</v>
      </c>
      <c r="C90" s="143" t="s">
        <v>294</v>
      </c>
      <c r="D90" s="130" t="s">
        <f>B90&amp;"_"&amp;F90</f>
        <v>989</v>
      </c>
      <c r="E90" s="130" t="s">
        <f>A90&amp;"/"&amp;C90</f>
        <v>990</v>
      </c>
      <c r="F90" s="130" t="n">
        <f>VLOOKUP(C90,'一级菜单'!F:G,2,0)</f>
        <v>18</v>
      </c>
      <c r="G90" s="130" t="s">
        <f>D90&amp;"_"&amp;I90</f>
        <v>994</v>
      </c>
      <c r="H90" s="143" t="s">
        <v>313</v>
      </c>
      <c r="I90" s="4" t="n">
        <f>VLOOKUP(H90,'一级菜单'!H:I,2,0)</f>
        <v>84</v>
      </c>
      <c r="J90" s="4" t="s">
        <f>B90&amp;"_"&amp;F90&amp;"_"&amp;I90</f>
        <v>994</v>
      </c>
      <c r="K90" s="129" t="s">
        <v>107</v>
      </c>
      <c r="L90" s="129" t="s">
        <v>122</v>
      </c>
    </row>
    <row r="91" ht="16.5" customHeight="1">
      <c r="A91" s="142" t="s">
        <v>265</v>
      </c>
      <c r="B91" s="129" t="s">
        <f>VLOOKUP(A91,'一级菜单'!A:C,3,0)</f>
        <v>820</v>
      </c>
      <c r="C91" s="143" t="s">
        <v>294</v>
      </c>
      <c r="D91" s="130" t="s">
        <f>B91&amp;"_"&amp;F91</f>
        <v>989</v>
      </c>
      <c r="E91" s="130" t="s">
        <f>A91&amp;"/"&amp;C91</f>
        <v>990</v>
      </c>
      <c r="F91" s="130" t="n">
        <f>VLOOKUP(C91,'一级菜单'!F:G,2,0)</f>
        <v>18</v>
      </c>
      <c r="G91" s="130" t="s">
        <f>D91&amp;"_"&amp;I91</f>
        <v>995</v>
      </c>
      <c r="H91" s="143" t="s">
        <v>851</v>
      </c>
      <c r="I91" s="4" t="n">
        <f>VLOOKUP(H91,'一级菜单'!H:I,2,0)</f>
        <v>85</v>
      </c>
      <c r="J91" s="4" t="s">
        <f>B91&amp;"_"&amp;F91&amp;"_"&amp;I91</f>
        <v>995</v>
      </c>
      <c r="K91" s="129" t="s">
        <v>107</v>
      </c>
      <c r="L91" s="129" t="s">
        <v>122</v>
      </c>
    </row>
    <row r="92" ht="16.5" customHeight="1">
      <c r="A92" s="142" t="s">
        <v>265</v>
      </c>
      <c r="B92" s="129" t="s">
        <f>VLOOKUP(A92,'一级菜单'!A:C,3,0)</f>
        <v>820</v>
      </c>
      <c r="C92" s="143" t="s">
        <v>294</v>
      </c>
      <c r="D92" s="130" t="s">
        <f>B92&amp;"_"&amp;F92</f>
        <v>989</v>
      </c>
      <c r="E92" s="130" t="s">
        <f>A92&amp;"/"&amp;C92</f>
        <v>990</v>
      </c>
      <c r="F92" s="130" t="n">
        <f>VLOOKUP(C92,'一级菜单'!F:G,2,0)</f>
        <v>18</v>
      </c>
      <c r="G92" s="130" t="s">
        <f>D92&amp;"_"&amp;I92</f>
        <v>996</v>
      </c>
      <c r="H92" s="143" t="s">
        <v>315</v>
      </c>
      <c r="I92" s="4" t="n">
        <f>VLOOKUP(H92,'一级菜单'!H:I,2,0)</f>
        <v>86</v>
      </c>
      <c r="J92" s="4" t="s">
        <f>B92&amp;"_"&amp;F92&amp;"_"&amp;I92</f>
        <v>996</v>
      </c>
      <c r="K92" s="129" t="s">
        <v>107</v>
      </c>
      <c r="L92" s="129" t="s">
        <v>122</v>
      </c>
    </row>
    <row r="93" ht="16.5" customHeight="1">
      <c r="A93" s="142" t="s">
        <v>265</v>
      </c>
      <c r="B93" s="129" t="s">
        <f>VLOOKUP(A93,'一级菜单'!A:C,3,0)</f>
        <v>820</v>
      </c>
      <c r="C93" s="143" t="s">
        <v>294</v>
      </c>
      <c r="D93" s="130" t="s">
        <f>B93&amp;"_"&amp;F93</f>
        <v>989</v>
      </c>
      <c r="E93" s="130" t="s">
        <f>A93&amp;"/"&amp;C93</f>
        <v>990</v>
      </c>
      <c r="F93" s="130" t="n">
        <f>VLOOKUP(C93,'一级菜单'!F:G,2,0)</f>
        <v>18</v>
      </c>
      <c r="G93" s="130" t="s">
        <f>D93&amp;"_"&amp;I93</f>
        <v>997</v>
      </c>
      <c r="H93" s="143" t="s">
        <v>852</v>
      </c>
      <c r="I93" s="4" t="n">
        <f>VLOOKUP(H93,'一级菜单'!H:I,2,0)</f>
        <v>87</v>
      </c>
      <c r="J93" s="4" t="s">
        <f>B93&amp;"_"&amp;F93&amp;"_"&amp;I93</f>
        <v>997</v>
      </c>
      <c r="K93" s="129" t="s">
        <v>107</v>
      </c>
      <c r="L93" s="129" t="s">
        <v>122</v>
      </c>
    </row>
    <row r="94" ht="16.5" customHeight="1">
      <c r="A94" s="142" t="s">
        <v>265</v>
      </c>
      <c r="B94" s="129" t="s">
        <f>VLOOKUP(A94,'一级菜单'!A:C,3,0)</f>
        <v>820</v>
      </c>
      <c r="C94" s="143" t="s">
        <v>294</v>
      </c>
      <c r="D94" s="130" t="s">
        <f>B94&amp;"_"&amp;F94</f>
        <v>989</v>
      </c>
      <c r="E94" s="130" t="s">
        <f>A94&amp;"/"&amp;C94</f>
        <v>990</v>
      </c>
      <c r="F94" s="130" t="n">
        <f>VLOOKUP(C94,'一级菜单'!F:G,2,0)</f>
        <v>18</v>
      </c>
      <c r="G94" s="130" t="s">
        <f>D94&amp;"_"&amp;I94</f>
        <v>998</v>
      </c>
      <c r="H94" s="143" t="s">
        <v>317</v>
      </c>
      <c r="I94" s="4" t="n">
        <f>VLOOKUP(H94,'一级菜单'!H:I,2,0)</f>
        <v>88</v>
      </c>
      <c r="J94" s="4" t="s">
        <f>B94&amp;"_"&amp;F94&amp;"_"&amp;I94</f>
        <v>998</v>
      </c>
      <c r="K94" s="129" t="s">
        <v>107</v>
      </c>
      <c r="L94" s="129" t="s">
        <v>122</v>
      </c>
    </row>
    <row r="95" ht="16.5" customHeight="1">
      <c r="A95" s="142" t="s">
        <v>265</v>
      </c>
      <c r="B95" s="129" t="s">
        <f>VLOOKUP(A95,'一级菜单'!A:C,3,0)</f>
        <v>820</v>
      </c>
      <c r="C95" s="143" t="s">
        <v>294</v>
      </c>
      <c r="D95" s="130" t="s">
        <f>B95&amp;"_"&amp;F95</f>
        <v>989</v>
      </c>
      <c r="E95" s="130" t="s">
        <f>A95&amp;"/"&amp;C95</f>
        <v>990</v>
      </c>
      <c r="F95" s="130" t="n">
        <f>VLOOKUP(C95,'一级菜单'!F:G,2,0)</f>
        <v>18</v>
      </c>
      <c r="G95" s="130" t="s">
        <f>D95&amp;"_"&amp;I95</f>
        <v>999</v>
      </c>
      <c r="H95" s="143" t="s">
        <v>318</v>
      </c>
      <c r="I95" s="4" t="n">
        <f>VLOOKUP(H95,'一级菜单'!H:I,2,0)</f>
        <v>89</v>
      </c>
      <c r="J95" s="4" t="s">
        <f>B95&amp;"_"&amp;F95&amp;"_"&amp;I95</f>
        <v>999</v>
      </c>
      <c r="K95" s="129" t="s">
        <v>107</v>
      </c>
      <c r="L95" s="129" t="s">
        <v>122</v>
      </c>
    </row>
    <row r="96" ht="16.5" customHeight="1">
      <c r="A96" s="142" t="s">
        <v>265</v>
      </c>
      <c r="B96" s="129" t="s">
        <f>VLOOKUP(A96,'一级菜单'!A:C,3,0)</f>
        <v>820</v>
      </c>
      <c r="C96" s="143" t="s">
        <v>294</v>
      </c>
      <c r="D96" s="130" t="s">
        <f>B96&amp;"_"&amp;F96</f>
        <v>989</v>
      </c>
      <c r="E96" s="130" t="s">
        <f>A96&amp;"/"&amp;C96</f>
        <v>990</v>
      </c>
      <c r="F96" s="130" t="n">
        <f>VLOOKUP(C96,'一级菜单'!F:G,2,0)</f>
        <v>18</v>
      </c>
      <c r="G96" s="130" t="s">
        <f>D96&amp;"_"&amp;I96</f>
        <v>1000</v>
      </c>
      <c r="H96" s="143" t="s">
        <v>319</v>
      </c>
      <c r="I96" s="4" t="n">
        <f>VLOOKUP(H96,'一级菜单'!H:I,2,0)</f>
        <v>90</v>
      </c>
      <c r="J96" s="4" t="s">
        <f>B96&amp;"_"&amp;F96&amp;"_"&amp;I96</f>
        <v>1000</v>
      </c>
      <c r="K96" s="129" t="s">
        <v>107</v>
      </c>
      <c r="L96" s="129" t="s">
        <v>122</v>
      </c>
    </row>
    <row r="97" ht="16.5" customHeight="1">
      <c r="A97" s="142" t="s">
        <v>265</v>
      </c>
      <c r="B97" s="129" t="s">
        <f>VLOOKUP(A97,'一级菜单'!A:C,3,0)</f>
        <v>820</v>
      </c>
      <c r="C97" s="143" t="s">
        <v>294</v>
      </c>
      <c r="D97" s="130" t="s">
        <f>B97&amp;"_"&amp;F97</f>
        <v>989</v>
      </c>
      <c r="E97" s="130" t="s">
        <f>A97&amp;"/"&amp;C97</f>
        <v>990</v>
      </c>
      <c r="F97" s="130" t="n">
        <f>VLOOKUP(C97,'一级菜单'!F:G,2,0)</f>
        <v>18</v>
      </c>
      <c r="G97" s="130" t="s">
        <f>D97&amp;"_"&amp;I97</f>
        <v>1001</v>
      </c>
      <c r="H97" s="143" t="s">
        <v>320</v>
      </c>
      <c r="I97" s="4" t="n">
        <f>VLOOKUP(H97,'一级菜单'!H:I,2,0)</f>
        <v>91</v>
      </c>
      <c r="J97" s="4" t="s">
        <f>B97&amp;"_"&amp;F97&amp;"_"&amp;I97</f>
        <v>1001</v>
      </c>
      <c r="K97" s="129" t="s">
        <v>107</v>
      </c>
      <c r="L97" s="129" t="s">
        <v>122</v>
      </c>
    </row>
    <row r="98" ht="16.5" customHeight="1">
      <c r="A98" s="142" t="s">
        <v>265</v>
      </c>
      <c r="B98" s="129" t="s">
        <f>VLOOKUP(A98,'一级菜单'!A:C,3,0)</f>
        <v>820</v>
      </c>
      <c r="C98" s="142" t="s">
        <v>321</v>
      </c>
      <c r="D98" s="130" t="s">
        <f>B98&amp;"_"&amp;F98</f>
        <v>1002</v>
      </c>
      <c r="E98" s="130" t="s">
        <f>A98&amp;"/"&amp;C98</f>
        <v>1003</v>
      </c>
      <c r="F98" s="130" t="n">
        <f>VLOOKUP(C98,'一级菜单'!F:G,2,0)</f>
        <v>19</v>
      </c>
      <c r="G98" s="130" t="s">
        <f>D98&amp;"_"&amp;I98</f>
        <v>1004</v>
      </c>
      <c r="H98" s="143" t="s">
        <v>853</v>
      </c>
      <c r="I98" s="4" t="n">
        <f>VLOOKUP(H98,'一级菜单'!H:I,2,0)</f>
        <v>92</v>
      </c>
      <c r="J98" s="4" t="s">
        <f>B98&amp;"_"&amp;F98&amp;"_"&amp;I98</f>
        <v>1004</v>
      </c>
      <c r="K98" s="129" t="s">
        <v>107</v>
      </c>
      <c r="L98" s="129" t="s">
        <v>122</v>
      </c>
    </row>
    <row r="99" ht="16.5" customHeight="1">
      <c r="A99" s="142" t="s">
        <v>265</v>
      </c>
      <c r="B99" s="129" t="s">
        <f>VLOOKUP(A99,'一级菜单'!A:C,3,0)</f>
        <v>820</v>
      </c>
      <c r="C99" s="142" t="s">
        <v>321</v>
      </c>
      <c r="D99" s="130" t="s">
        <f>B99&amp;"_"&amp;F99</f>
        <v>1002</v>
      </c>
      <c r="E99" s="130" t="s">
        <f>A99&amp;"/"&amp;C99</f>
        <v>1003</v>
      </c>
      <c r="F99" s="130" t="n">
        <f>VLOOKUP(C99,'一级菜单'!F:G,2,0)</f>
        <v>19</v>
      </c>
      <c r="G99" s="130" t="s">
        <f>D99&amp;"_"&amp;I99</f>
        <v>1005</v>
      </c>
      <c r="H99" s="143" t="s">
        <v>854</v>
      </c>
      <c r="I99" s="4" t="n">
        <f>VLOOKUP(H99,'一级菜单'!H:I,2,0)</f>
        <v>93</v>
      </c>
      <c r="J99" s="4" t="s">
        <f>B99&amp;"_"&amp;F99&amp;"_"&amp;I99</f>
        <v>1005</v>
      </c>
      <c r="K99" s="129" t="s">
        <v>107</v>
      </c>
      <c r="L99" s="129" t="s">
        <v>122</v>
      </c>
    </row>
    <row r="100" ht="16.5" customHeight="1">
      <c r="A100" s="142" t="s">
        <v>265</v>
      </c>
      <c r="B100" s="129" t="s">
        <f>VLOOKUP(A100,'一级菜单'!A:C,3,0)</f>
        <v>820</v>
      </c>
      <c r="C100" s="142" t="s">
        <v>321</v>
      </c>
      <c r="D100" s="130" t="s">
        <f>B100&amp;"_"&amp;F100</f>
        <v>1002</v>
      </c>
      <c r="E100" s="130" t="s">
        <f>A100&amp;"/"&amp;C100</f>
        <v>1003</v>
      </c>
      <c r="F100" s="130" t="n">
        <f>VLOOKUP(C100,'一级菜单'!F:G,2,0)</f>
        <v>19</v>
      </c>
      <c r="G100" s="130" t="s">
        <f>D100&amp;"_"&amp;I100</f>
        <v>1006</v>
      </c>
      <c r="H100" s="143" t="s">
        <v>325</v>
      </c>
      <c r="I100" s="4" t="n">
        <f>VLOOKUP(H100,'一级菜单'!H:I,2,0)</f>
        <v>94</v>
      </c>
      <c r="J100" s="4" t="s">
        <f>B100&amp;"_"&amp;F100&amp;"_"&amp;I100</f>
        <v>1006</v>
      </c>
      <c r="K100" s="129" t="s">
        <v>107</v>
      </c>
      <c r="L100" s="129" t="s">
        <v>122</v>
      </c>
    </row>
    <row r="101" ht="16.5" customHeight="1">
      <c r="A101" s="142" t="s">
        <v>265</v>
      </c>
      <c r="B101" s="129" t="s">
        <f>VLOOKUP(A101,'一级菜单'!A:C,3,0)</f>
        <v>820</v>
      </c>
      <c r="C101" s="142" t="s">
        <v>321</v>
      </c>
      <c r="D101" s="130" t="s">
        <f>B101&amp;"_"&amp;F101</f>
        <v>1002</v>
      </c>
      <c r="E101" s="130" t="s">
        <f>A101&amp;"/"&amp;C101</f>
        <v>1003</v>
      </c>
      <c r="F101" s="130" t="n">
        <f>VLOOKUP(C101,'一级菜单'!F:G,2,0)</f>
        <v>19</v>
      </c>
      <c r="G101" s="130" t="s">
        <f>D101&amp;"_"&amp;I101</f>
        <v>1007</v>
      </c>
      <c r="H101" s="143" t="s">
        <v>327</v>
      </c>
      <c r="I101" s="4" t="n">
        <f>VLOOKUP(H101,'一级菜单'!H:I,2,0)</f>
        <v>95</v>
      </c>
      <c r="J101" s="4" t="s">
        <f>B101&amp;"_"&amp;F101&amp;"_"&amp;I101</f>
        <v>1007</v>
      </c>
      <c r="K101" s="129" t="s">
        <v>107</v>
      </c>
      <c r="L101" s="129" t="s">
        <v>122</v>
      </c>
    </row>
    <row r="102" ht="16.5" customHeight="1">
      <c r="A102" s="142" t="s">
        <v>265</v>
      </c>
      <c r="B102" s="129" t="s">
        <f>VLOOKUP(A102,'一级菜单'!A:C,3,0)</f>
        <v>820</v>
      </c>
      <c r="C102" s="142" t="s">
        <v>321</v>
      </c>
      <c r="D102" s="130" t="s">
        <f>B102&amp;"_"&amp;F102</f>
        <v>1002</v>
      </c>
      <c r="E102" s="130" t="s">
        <f>A102&amp;"/"&amp;C102</f>
        <v>1003</v>
      </c>
      <c r="F102" s="130" t="n">
        <f>VLOOKUP(C102,'一级菜单'!F:G,2,0)</f>
        <v>19</v>
      </c>
      <c r="G102" s="130" t="s">
        <f>D102&amp;"_"&amp;I102</f>
        <v>1008</v>
      </c>
      <c r="H102" s="143" t="s">
        <v>328</v>
      </c>
      <c r="I102" s="4" t="n">
        <f>VLOOKUP(H102,'一级菜单'!H:I,2,0)</f>
        <v>96</v>
      </c>
      <c r="J102" s="4" t="s">
        <f>B102&amp;"_"&amp;F102&amp;"_"&amp;I102</f>
        <v>1008</v>
      </c>
      <c r="K102" s="129" t="s">
        <v>107</v>
      </c>
      <c r="L102" s="129" t="s">
        <v>122</v>
      </c>
    </row>
    <row r="103" ht="16.5" customHeight="1">
      <c r="A103" s="142" t="s">
        <v>265</v>
      </c>
      <c r="B103" s="129" t="s">
        <f>VLOOKUP(A103,'一级菜单'!A:C,3,0)</f>
        <v>820</v>
      </c>
      <c r="C103" s="142" t="s">
        <v>332</v>
      </c>
      <c r="D103" s="130" t="s">
        <f>B103&amp;"_"&amp;F103</f>
        <v>1009</v>
      </c>
      <c r="E103" s="130" t="s">
        <f>A103&amp;"/"&amp;C103</f>
        <v>1010</v>
      </c>
      <c r="F103" s="130" t="n">
        <f>VLOOKUP(C103,'一级菜单'!F:G,2,0)</f>
        <v>20</v>
      </c>
      <c r="G103" s="130" t="s">
        <f>D103&amp;"_"&amp;I103</f>
        <v>1011</v>
      </c>
      <c r="H103" s="140" t="s">
        <v>329</v>
      </c>
      <c r="I103" s="4" t="n">
        <f>VLOOKUP(H103,'一级菜单'!H:I,2,0)</f>
        <v>97</v>
      </c>
      <c r="J103" s="4" t="s">
        <f>B103&amp;"_"&amp;F103&amp;"_"&amp;I103</f>
        <v>1011</v>
      </c>
      <c r="K103" s="129" t="s">
        <v>107</v>
      </c>
      <c r="L103" s="137" t="s">
        <v>122</v>
      </c>
    </row>
    <row r="104" ht="16.5" customHeight="1">
      <c r="A104" s="142" t="s">
        <v>265</v>
      </c>
      <c r="B104" s="129" t="s">
        <f>VLOOKUP(A104,'一级菜单'!A:C,3,0)</f>
        <v>820</v>
      </c>
      <c r="C104" s="142" t="s">
        <v>332</v>
      </c>
      <c r="D104" s="130" t="s">
        <f>B104&amp;"_"&amp;F104</f>
        <v>1009</v>
      </c>
      <c r="E104" s="130" t="s">
        <f>A104&amp;"/"&amp;C104</f>
        <v>1010</v>
      </c>
      <c r="F104" s="130" t="n">
        <f>VLOOKUP(C104,'一级菜单'!F:G,2,0)</f>
        <v>20</v>
      </c>
      <c r="G104" s="130" t="s">
        <f>D104&amp;"_"&amp;I104</f>
        <v>1012</v>
      </c>
      <c r="H104" s="145" t="s">
        <v>330</v>
      </c>
      <c r="I104" s="4" t="n">
        <f>VLOOKUP(H104,'一级菜单'!H:I,2,0)</f>
        <v>98</v>
      </c>
      <c r="J104" s="4" t="s">
        <f>B104&amp;"_"&amp;F104&amp;"_"&amp;I104</f>
        <v>1012</v>
      </c>
      <c r="K104" s="129" t="s">
        <v>107</v>
      </c>
      <c r="L104" s="129" t="s">
        <v>122</v>
      </c>
    </row>
    <row r="105" ht="16.5" customHeight="1">
      <c r="A105" s="142" t="s">
        <v>265</v>
      </c>
      <c r="B105" s="129" t="s">
        <f>VLOOKUP(A105,'一级菜单'!A:C,3,0)</f>
        <v>820</v>
      </c>
      <c r="C105" s="142" t="s">
        <v>332</v>
      </c>
      <c r="D105" s="130" t="s">
        <f>B105&amp;"_"&amp;F105</f>
        <v>1009</v>
      </c>
      <c r="E105" s="130" t="s">
        <f>A105&amp;"/"&amp;C105</f>
        <v>1010</v>
      </c>
      <c r="F105" s="130" t="n">
        <f>VLOOKUP(C105,'一级菜单'!F:G,2,0)</f>
        <v>20</v>
      </c>
      <c r="G105" s="130" t="s">
        <f>D105&amp;"_"&amp;I105</f>
        <v>1013</v>
      </c>
      <c r="H105" s="143" t="s">
        <v>855</v>
      </c>
      <c r="I105" s="4" t="n">
        <f>VLOOKUP(H105,'一级菜单'!H:I,2,0)</f>
        <v>99</v>
      </c>
      <c r="J105" s="4" t="s">
        <f>B105&amp;"_"&amp;F105&amp;"_"&amp;I105</f>
        <v>1013</v>
      </c>
      <c r="K105" s="129" t="s">
        <v>107</v>
      </c>
      <c r="L105" s="129" t="s">
        <v>122</v>
      </c>
    </row>
    <row r="106" ht="16.5" customHeight="1">
      <c r="A106" s="142" t="s">
        <v>265</v>
      </c>
      <c r="B106" s="129" t="s">
        <f>VLOOKUP(A106,'一级菜单'!A:C,3,0)</f>
        <v>820</v>
      </c>
      <c r="C106" s="142" t="s">
        <v>332</v>
      </c>
      <c r="D106" s="130" t="s">
        <f>B106&amp;"_"&amp;F106</f>
        <v>1009</v>
      </c>
      <c r="E106" s="130" t="s">
        <f>A106&amp;"/"&amp;C106</f>
        <v>1010</v>
      </c>
      <c r="F106" s="130" t="n">
        <f>VLOOKUP(C106,'一级菜单'!F:G,2,0)</f>
        <v>20</v>
      </c>
      <c r="G106" s="130" t="s">
        <f>D106&amp;"_"&amp;I106</f>
        <v>1014</v>
      </c>
      <c r="H106" s="140" t="s">
        <v>335</v>
      </c>
      <c r="I106" s="4" t="n">
        <f>VLOOKUP(H106,'一级菜单'!H:I,2,0)</f>
        <v>100</v>
      </c>
      <c r="J106" s="4" t="s">
        <f>B106&amp;"_"&amp;F106&amp;"_"&amp;I106</f>
        <v>1014</v>
      </c>
      <c r="K106" s="129"/>
      <c r="L106" s="137" t="s">
        <v>122</v>
      </c>
    </row>
    <row r="107" ht="16.5" customHeight="1">
      <c r="A107" s="142" t="s">
        <v>265</v>
      </c>
      <c r="B107" s="129" t="s">
        <f>VLOOKUP(A107,'一级菜单'!A:C,3,0)</f>
        <v>820</v>
      </c>
      <c r="C107" s="142" t="s">
        <v>332</v>
      </c>
      <c r="D107" s="130" t="s">
        <f>B107&amp;"_"&amp;F107</f>
        <v>1009</v>
      </c>
      <c r="E107" s="130" t="s">
        <f>A107&amp;"/"&amp;C107</f>
        <v>1010</v>
      </c>
      <c r="F107" s="130" t="n">
        <f>VLOOKUP(C107,'一级菜单'!F:G,2,0)</f>
        <v>20</v>
      </c>
      <c r="G107" s="130" t="s">
        <f>D107&amp;"_"&amp;I107</f>
        <v>1015</v>
      </c>
      <c r="H107" s="143" t="s">
        <v>337</v>
      </c>
      <c r="I107" s="4" t="n">
        <f>VLOOKUP(H107,'一级菜单'!H:I,2,0)</f>
        <v>101</v>
      </c>
      <c r="J107" s="4" t="s">
        <f>B107&amp;"_"&amp;F107&amp;"_"&amp;I107</f>
        <v>1015</v>
      </c>
      <c r="K107" s="129" t="s">
        <v>107</v>
      </c>
      <c r="L107" s="129" t="s">
        <v>122</v>
      </c>
    </row>
    <row r="108" ht="16.5" customHeight="1">
      <c r="A108" s="142" t="s">
        <v>265</v>
      </c>
      <c r="B108" s="129" t="s">
        <f>VLOOKUP(A108,'一级菜单'!A:C,3,0)</f>
        <v>820</v>
      </c>
      <c r="C108" s="142" t="s">
        <v>332</v>
      </c>
      <c r="D108" s="130" t="s">
        <f>B108&amp;"_"&amp;F108</f>
        <v>1009</v>
      </c>
      <c r="E108" s="130" t="s">
        <f>A108&amp;"/"&amp;C108</f>
        <v>1010</v>
      </c>
      <c r="F108" s="130" t="n">
        <f>VLOOKUP(C108,'一级菜单'!F:G,2,0)</f>
        <v>20</v>
      </c>
      <c r="G108" s="130" t="e">
        <f>D108&amp;"_"&amp;I108</f>
        <v>#N/A</v>
      </c>
      <c r="H108" s="140" t="s">
        <v>1016</v>
      </c>
      <c r="I108" s="4" t="e">
        <f>VLOOKUP(H108,'一级菜单'!H:I,2,0)</f>
        <v>#N/A</v>
      </c>
      <c r="J108" s="4" t="e">
        <f>B108&amp;"_"&amp;F108&amp;"_"&amp;I108</f>
        <v>#N/A</v>
      </c>
      <c r="K108" s="137"/>
      <c r="L108" s="137" t="s">
        <v>122</v>
      </c>
    </row>
    <row r="109" ht="16.5" customHeight="1">
      <c r="A109" s="142" t="s">
        <v>265</v>
      </c>
      <c r="B109" s="129" t="s">
        <f>VLOOKUP(A109,'一级菜单'!A:C,3,0)</f>
        <v>820</v>
      </c>
      <c r="C109" s="142" t="s">
        <v>332</v>
      </c>
      <c r="D109" s="130" t="s">
        <f>B109&amp;"_"&amp;F109</f>
        <v>1009</v>
      </c>
      <c r="E109" s="130" t="s">
        <f>A109&amp;"/"&amp;C109</f>
        <v>1010</v>
      </c>
      <c r="F109" s="130" t="n">
        <f>VLOOKUP(C109,'一级菜单'!F:G,2,0)</f>
        <v>20</v>
      </c>
      <c r="G109" s="130" t="s">
        <f>D109&amp;"_"&amp;I109</f>
        <v>1017</v>
      </c>
      <c r="H109" s="140" t="s">
        <v>857</v>
      </c>
      <c r="I109" s="4" t="n">
        <f>VLOOKUP(H109,'一级菜单'!H:I,2,0)</f>
        <v>103</v>
      </c>
      <c r="J109" s="4" t="s">
        <f>B109&amp;"_"&amp;F109&amp;"_"&amp;I109</f>
        <v>1017</v>
      </c>
      <c r="K109" s="137"/>
      <c r="L109" s="137" t="s">
        <v>122</v>
      </c>
    </row>
    <row r="110" ht="16.5" customHeight="1">
      <c r="A110" s="142" t="s">
        <v>265</v>
      </c>
      <c r="B110" s="129" t="s">
        <f>VLOOKUP(A110,'一级菜单'!A:C,3,0)</f>
        <v>820</v>
      </c>
      <c r="C110" s="142" t="s">
        <v>334</v>
      </c>
      <c r="D110" s="130" t="s">
        <f>B110&amp;"_"&amp;F110</f>
        <v>1018</v>
      </c>
      <c r="E110" s="130" t="s">
        <f>A110&amp;"/"&amp;C110</f>
        <v>1019</v>
      </c>
      <c r="F110" s="130" t="n">
        <f>VLOOKUP(C110,'一级菜单'!F:G,2,0)</f>
        <v>21</v>
      </c>
      <c r="G110" s="130" t="s">
        <f>D110&amp;"_"&amp;I110</f>
        <v>1020</v>
      </c>
      <c r="H110" s="143" t="s">
        <v>343</v>
      </c>
      <c r="I110" s="4" t="n">
        <f>VLOOKUP(H110,'一级菜单'!H:I,2,0)</f>
        <v>104</v>
      </c>
      <c r="J110" s="4" t="s">
        <f>B110&amp;"_"&amp;F110&amp;"_"&amp;I110</f>
        <v>1020</v>
      </c>
      <c r="K110" s="129" t="s">
        <v>107</v>
      </c>
      <c r="L110" s="129" t="s">
        <v>122</v>
      </c>
    </row>
    <row r="111" ht="16.5" customHeight="1">
      <c r="A111" s="142" t="s">
        <v>265</v>
      </c>
      <c r="B111" s="129" t="s">
        <f>VLOOKUP(A111,'一级菜单'!A:C,3,0)</f>
        <v>820</v>
      </c>
      <c r="C111" s="142" t="s">
        <v>334</v>
      </c>
      <c r="D111" s="130" t="s">
        <f>B111&amp;"_"&amp;F111</f>
        <v>1018</v>
      </c>
      <c r="E111" s="130" t="s">
        <f>A111&amp;"/"&amp;C111</f>
        <v>1019</v>
      </c>
      <c r="F111" s="130" t="n">
        <f>VLOOKUP(C111,'一级菜单'!F:G,2,0)</f>
        <v>21</v>
      </c>
      <c r="G111" s="130" t="s">
        <f>D111&amp;"_"&amp;I111</f>
        <v>1021</v>
      </c>
      <c r="H111" s="143" t="s">
        <v>858</v>
      </c>
      <c r="I111" s="4" t="n">
        <f>VLOOKUP(H111,'一级菜单'!H:I,2,0)</f>
        <v>105</v>
      </c>
      <c r="J111" s="4" t="s">
        <f>B111&amp;"_"&amp;F111&amp;"_"&amp;I111</f>
        <v>1021</v>
      </c>
      <c r="K111" s="129" t="s">
        <v>107</v>
      </c>
      <c r="L111" s="129" t="s">
        <v>122</v>
      </c>
    </row>
    <row r="112" ht="16.5" customHeight="1">
      <c r="A112" s="142" t="s">
        <v>265</v>
      </c>
      <c r="B112" s="129" t="s">
        <f>VLOOKUP(A112,'一级菜单'!A:C,3,0)</f>
        <v>820</v>
      </c>
      <c r="C112" s="142" t="s">
        <v>334</v>
      </c>
      <c r="D112" s="130" t="s">
        <f>B112&amp;"_"&amp;F112</f>
        <v>1018</v>
      </c>
      <c r="E112" s="130" t="s">
        <f>A112&amp;"/"&amp;C112</f>
        <v>1019</v>
      </c>
      <c r="F112" s="130" t="n">
        <f>VLOOKUP(C112,'一级菜单'!F:G,2,0)</f>
        <v>21</v>
      </c>
      <c r="G112" s="130" t="s">
        <f>D112&amp;"_"&amp;I112</f>
        <v>1022</v>
      </c>
      <c r="H112" s="143" t="s">
        <v>346</v>
      </c>
      <c r="I112" s="4" t="n">
        <f>VLOOKUP(H112,'一级菜单'!H:I,2,0)</f>
        <v>106</v>
      </c>
      <c r="J112" s="4" t="s">
        <f>B112&amp;"_"&amp;F112&amp;"_"&amp;I112</f>
        <v>1022</v>
      </c>
      <c r="K112" s="129" t="s">
        <v>218</v>
      </c>
      <c r="L112" s="129" t="s">
        <v>122</v>
      </c>
    </row>
    <row r="113" ht="16.5" customHeight="1">
      <c r="A113" s="142" t="s">
        <v>265</v>
      </c>
      <c r="B113" s="129" t="s">
        <f>VLOOKUP(A113,'一级菜单'!A:C,3,0)</f>
        <v>820</v>
      </c>
      <c r="C113" s="142" t="s">
        <v>334</v>
      </c>
      <c r="D113" s="130" t="s">
        <f>B113&amp;"_"&amp;F113</f>
        <v>1018</v>
      </c>
      <c r="E113" s="130" t="s">
        <f>A113&amp;"/"&amp;C113</f>
        <v>1019</v>
      </c>
      <c r="F113" s="130" t="n">
        <f>VLOOKUP(C113,'一级菜单'!F:G,2,0)</f>
        <v>21</v>
      </c>
      <c r="G113" s="130" t="s">
        <f>D113&amp;"_"&amp;I113</f>
        <v>1023</v>
      </c>
      <c r="H113" s="143" t="s">
        <v>347</v>
      </c>
      <c r="I113" s="4" t="n">
        <f>VLOOKUP(H113,'一级菜单'!H:I,2,0)</f>
        <v>107</v>
      </c>
      <c r="J113" s="4" t="s">
        <f>B113&amp;"_"&amp;F113&amp;"_"&amp;I113</f>
        <v>1023</v>
      </c>
      <c r="K113" s="129" t="s">
        <v>218</v>
      </c>
      <c r="L113" s="129" t="s">
        <v>122</v>
      </c>
    </row>
    <row r="114" ht="16.5" customHeight="1">
      <c r="A114" s="142" t="s">
        <v>265</v>
      </c>
      <c r="B114" s="129" t="s">
        <f>VLOOKUP(A114,'一级菜单'!A:C,3,0)</f>
        <v>820</v>
      </c>
      <c r="C114" s="142" t="s">
        <v>334</v>
      </c>
      <c r="D114" s="130" t="s">
        <f>B114&amp;"_"&amp;F114</f>
        <v>1018</v>
      </c>
      <c r="E114" s="130" t="s">
        <f>A114&amp;"/"&amp;C114</f>
        <v>1019</v>
      </c>
      <c r="F114" s="130" t="n">
        <f>VLOOKUP(C114,'一级菜单'!F:G,2,0)</f>
        <v>21</v>
      </c>
      <c r="G114" s="130" t="s">
        <f>D114&amp;"_"&amp;I114</f>
        <v>1024</v>
      </c>
      <c r="H114" s="143" t="s">
        <v>859</v>
      </c>
      <c r="I114" s="4" t="n">
        <f>VLOOKUP(H114,'一级菜单'!H:I,2,0)</f>
        <v>108</v>
      </c>
      <c r="J114" s="4" t="s">
        <f>B114&amp;"_"&amp;F114&amp;"_"&amp;I114</f>
        <v>1024</v>
      </c>
      <c r="K114" s="129" t="s">
        <v>218</v>
      </c>
      <c r="L114" s="129" t="s">
        <v>122</v>
      </c>
    </row>
    <row r="115" ht="16.5" customHeight="1">
      <c r="A115" s="142" t="s">
        <v>265</v>
      </c>
      <c r="B115" s="129" t="s">
        <f>VLOOKUP(A115,'一级菜单'!A:C,3,0)</f>
        <v>820</v>
      </c>
      <c r="C115" s="142" t="s">
        <v>334</v>
      </c>
      <c r="D115" s="130" t="s">
        <f>B115&amp;"_"&amp;F115</f>
        <v>1018</v>
      </c>
      <c r="E115" s="130" t="s">
        <f>A115&amp;"/"&amp;C115</f>
        <v>1019</v>
      </c>
      <c r="F115" s="130" t="n">
        <f>VLOOKUP(C115,'一级菜单'!F:G,2,0)</f>
        <v>21</v>
      </c>
      <c r="G115" s="130" t="s">
        <f>D115&amp;"_"&amp;I115</f>
        <v>1025</v>
      </c>
      <c r="H115" s="143" t="s">
        <v>349</v>
      </c>
      <c r="I115" s="4" t="n">
        <f>VLOOKUP(H115,'一级菜单'!H:I,2,0)</f>
        <v>109</v>
      </c>
      <c r="J115" s="4" t="s">
        <f>B115&amp;"_"&amp;F115&amp;"_"&amp;I115</f>
        <v>1025</v>
      </c>
      <c r="K115" s="129" t="s">
        <v>218</v>
      </c>
      <c r="L115" s="129" t="s">
        <v>122</v>
      </c>
    </row>
    <row r="116" ht="16.5" customHeight="1">
      <c r="A116" s="142" t="s">
        <v>265</v>
      </c>
      <c r="B116" s="129" t="s">
        <f>VLOOKUP(A116,'一级菜单'!A:C,3,0)</f>
        <v>820</v>
      </c>
      <c r="C116" s="142" t="s">
        <v>334</v>
      </c>
      <c r="D116" s="130" t="s">
        <f>B116&amp;"_"&amp;F116</f>
        <v>1018</v>
      </c>
      <c r="E116" s="130" t="s">
        <f>A116&amp;"/"&amp;C116</f>
        <v>1019</v>
      </c>
      <c r="F116" s="130" t="n">
        <f>VLOOKUP(C116,'一级菜单'!F:G,2,0)</f>
        <v>21</v>
      </c>
      <c r="G116" s="130" t="s">
        <f>D116&amp;"_"&amp;I116</f>
        <v>1026</v>
      </c>
      <c r="H116" s="143" t="s">
        <v>350</v>
      </c>
      <c r="I116" s="4" t="n">
        <f>VLOOKUP(H116,'一级菜单'!H:I,2,0)</f>
        <v>110</v>
      </c>
      <c r="J116" s="4" t="s">
        <f>B116&amp;"_"&amp;F116&amp;"_"&amp;I116</f>
        <v>1026</v>
      </c>
      <c r="K116" s="129" t="s">
        <v>218</v>
      </c>
      <c r="L116" s="129" t="s">
        <v>122</v>
      </c>
    </row>
    <row r="117" ht="16.5" customHeight="1">
      <c r="A117" s="142" t="s">
        <v>351</v>
      </c>
      <c r="B117" s="129" t="s">
        <f>VLOOKUP(A117,'一级菜单'!A:C,3,0)</f>
        <v>821</v>
      </c>
      <c r="C117" s="143" t="s">
        <v>352</v>
      </c>
      <c r="D117" s="130" t="s">
        <f>B117&amp;"_"&amp;F117</f>
        <v>1027</v>
      </c>
      <c r="E117" s="130" t="s">
        <f>A117&amp;"/"&amp;C117</f>
        <v>1028</v>
      </c>
      <c r="F117" s="130" t="n">
        <f>VLOOKUP(C117,'一级菜单'!F:G,2,0)</f>
        <v>22</v>
      </c>
      <c r="G117" s="130" t="s">
        <f>D117&amp;"_"&amp;I117</f>
        <v>1029</v>
      </c>
      <c r="H117" s="147" t="s">
        <v>353</v>
      </c>
      <c r="I117" s="4" t="n">
        <f>VLOOKUP(H117,'一级菜单'!H:I,2,0)</f>
        <v>111</v>
      </c>
      <c r="J117" s="4" t="s">
        <f>B117&amp;"_"&amp;F117&amp;"_"&amp;I117</f>
        <v>1029</v>
      </c>
      <c r="K117" s="129" t="s">
        <v>107</v>
      </c>
      <c r="L117" s="129" t="s">
        <v>122</v>
      </c>
    </row>
    <row r="118" ht="16.5" customHeight="1">
      <c r="A118" s="142" t="s">
        <v>351</v>
      </c>
      <c r="B118" s="129" t="s">
        <f>VLOOKUP(A118,'一级菜单'!A:C,3,0)</f>
        <v>821</v>
      </c>
      <c r="C118" s="143" t="s">
        <v>352</v>
      </c>
      <c r="D118" s="130" t="s">
        <f>B118&amp;"_"&amp;F118</f>
        <v>1027</v>
      </c>
      <c r="E118" s="130" t="s">
        <f>A118&amp;"/"&amp;C118</f>
        <v>1028</v>
      </c>
      <c r="F118" s="130" t="n">
        <f>VLOOKUP(C118,'一级菜单'!F:G,2,0)</f>
        <v>22</v>
      </c>
      <c r="G118" s="130" t="s">
        <f>D118&amp;"_"&amp;I118</f>
        <v>1030</v>
      </c>
      <c r="H118" s="143" t="s">
        <v>357</v>
      </c>
      <c r="I118" s="4" t="n">
        <f>VLOOKUP(H118,'一级菜单'!H:I,2,0)</f>
        <v>112</v>
      </c>
      <c r="J118" s="4" t="s">
        <f>B118&amp;"_"&amp;F118&amp;"_"&amp;I118</f>
        <v>1030</v>
      </c>
      <c r="K118" s="129" t="s">
        <v>107</v>
      </c>
      <c r="L118" s="129" t="s">
        <v>122</v>
      </c>
    </row>
    <row r="119" ht="16.5" customHeight="1">
      <c r="A119" s="142" t="s">
        <v>351</v>
      </c>
      <c r="B119" s="129" t="s">
        <f>VLOOKUP(A119,'一级菜单'!A:C,3,0)</f>
        <v>821</v>
      </c>
      <c r="C119" s="143" t="s">
        <v>352</v>
      </c>
      <c r="D119" s="130" t="s">
        <f>B119&amp;"_"&amp;F119</f>
        <v>1027</v>
      </c>
      <c r="E119" s="130" t="s">
        <f>A119&amp;"/"&amp;C119</f>
        <v>1028</v>
      </c>
      <c r="F119" s="130" t="n">
        <f>VLOOKUP(C119,'一级菜单'!F:G,2,0)</f>
        <v>22</v>
      </c>
      <c r="G119" s="130" t="s">
        <f>D119&amp;"_"&amp;I119</f>
        <v>1031</v>
      </c>
      <c r="H119" s="143" t="s">
        <v>359</v>
      </c>
      <c r="I119" s="4" t="n">
        <f>VLOOKUP(H119,'一级菜单'!H:I,2,0)</f>
        <v>113</v>
      </c>
      <c r="J119" s="4" t="s">
        <f>B119&amp;"_"&amp;F119&amp;"_"&amp;I119</f>
        <v>1031</v>
      </c>
      <c r="K119" s="129" t="s">
        <v>107</v>
      </c>
      <c r="L119" s="129" t="s">
        <v>122</v>
      </c>
    </row>
    <row r="120" ht="16.5" customHeight="1">
      <c r="A120" s="142" t="s">
        <v>351</v>
      </c>
      <c r="B120" s="129" t="s">
        <f>VLOOKUP(A120,'一级菜单'!A:C,3,0)</f>
        <v>821</v>
      </c>
      <c r="C120" s="143" t="s">
        <v>352</v>
      </c>
      <c r="D120" s="130" t="s">
        <f>B120&amp;"_"&amp;F120</f>
        <v>1027</v>
      </c>
      <c r="E120" s="130" t="s">
        <f>A120&amp;"/"&amp;C120</f>
        <v>1028</v>
      </c>
      <c r="F120" s="130" t="n">
        <f>VLOOKUP(C120,'一级菜单'!F:G,2,0)</f>
        <v>22</v>
      </c>
      <c r="G120" s="130" t="s">
        <f>D120&amp;"_"&amp;I120</f>
        <v>1032</v>
      </c>
      <c r="H120" s="143" t="s">
        <v>362</v>
      </c>
      <c r="I120" s="4" t="n">
        <f>VLOOKUP(H120,'一级菜单'!H:I,2,0)</f>
        <v>114</v>
      </c>
      <c r="J120" s="4" t="s">
        <f>B120&amp;"_"&amp;F120&amp;"_"&amp;I120</f>
        <v>1032</v>
      </c>
      <c r="K120" s="129" t="s">
        <v>107</v>
      </c>
      <c r="L120" s="129" t="s">
        <v>122</v>
      </c>
    </row>
    <row r="121" ht="16.5" customHeight="1">
      <c r="A121" s="142" t="s">
        <v>351</v>
      </c>
      <c r="B121" s="129" t="s">
        <f>VLOOKUP(A121,'一级菜单'!A:C,3,0)</f>
        <v>821</v>
      </c>
      <c r="C121" s="143" t="s">
        <v>352</v>
      </c>
      <c r="D121" s="130" t="s">
        <f>B121&amp;"_"&amp;F121</f>
        <v>1027</v>
      </c>
      <c r="E121" s="130" t="s">
        <f>A121&amp;"/"&amp;C121</f>
        <v>1028</v>
      </c>
      <c r="F121" s="130" t="n">
        <f>VLOOKUP(C121,'一级菜单'!F:G,2,0)</f>
        <v>22</v>
      </c>
      <c r="G121" s="130" t="s">
        <f>D121&amp;"_"&amp;I121</f>
        <v>1033</v>
      </c>
      <c r="H121" s="143" t="s">
        <v>363</v>
      </c>
      <c r="I121" s="4" t="n">
        <f>VLOOKUP(H121,'一级菜单'!H:I,2,0)</f>
        <v>115</v>
      </c>
      <c r="J121" s="4" t="s">
        <f>B121&amp;"_"&amp;F121&amp;"_"&amp;I121</f>
        <v>1033</v>
      </c>
      <c r="K121" s="129" t="s">
        <v>107</v>
      </c>
      <c r="L121" s="129" t="s">
        <v>122</v>
      </c>
    </row>
    <row r="122" ht="16.5" customHeight="1">
      <c r="A122" s="142" t="s">
        <v>351</v>
      </c>
      <c r="B122" s="129" t="s">
        <f>VLOOKUP(A122,'一级菜单'!A:C,3,0)</f>
        <v>821</v>
      </c>
      <c r="C122" s="143" t="s">
        <v>352</v>
      </c>
      <c r="D122" s="130" t="s">
        <f>B122&amp;"_"&amp;F122</f>
        <v>1027</v>
      </c>
      <c r="E122" s="130" t="s">
        <f>A122&amp;"/"&amp;C122</f>
        <v>1028</v>
      </c>
      <c r="F122" s="130" t="n">
        <f>VLOOKUP(C122,'一级菜单'!F:G,2,0)</f>
        <v>22</v>
      </c>
      <c r="G122" s="130" t="s">
        <f>D122&amp;"_"&amp;I122</f>
        <v>1034</v>
      </c>
      <c r="H122" s="143" t="s">
        <v>364</v>
      </c>
      <c r="I122" s="4" t="n">
        <f>VLOOKUP(H122,'一级菜单'!H:I,2,0)</f>
        <v>116</v>
      </c>
      <c r="J122" s="4" t="s">
        <f>B122&amp;"_"&amp;F122&amp;"_"&amp;I122</f>
        <v>1034</v>
      </c>
      <c r="K122" s="129" t="s">
        <v>107</v>
      </c>
      <c r="L122" s="129" t="s">
        <v>122</v>
      </c>
    </row>
    <row r="123" ht="16.5" customHeight="1">
      <c r="A123" s="142" t="s">
        <v>351</v>
      </c>
      <c r="B123" s="129" t="s">
        <f>VLOOKUP(A123,'一级菜单'!A:C,3,0)</f>
        <v>821</v>
      </c>
      <c r="C123" s="143" t="s">
        <v>352</v>
      </c>
      <c r="D123" s="130" t="s">
        <f>B123&amp;"_"&amp;F123</f>
        <v>1027</v>
      </c>
      <c r="E123" s="130" t="s">
        <f>A123&amp;"/"&amp;C123</f>
        <v>1028</v>
      </c>
      <c r="F123" s="130" t="n">
        <f>VLOOKUP(C123,'一级菜单'!F:G,2,0)</f>
        <v>22</v>
      </c>
      <c r="G123" s="130" t="s">
        <f>D123&amp;"_"&amp;I123</f>
        <v>1035</v>
      </c>
      <c r="H123" s="143" t="s">
        <v>860</v>
      </c>
      <c r="I123" s="4" t="n">
        <f>VLOOKUP(H123,'一级菜单'!H:I,2,0)</f>
        <v>117</v>
      </c>
      <c r="J123" s="4" t="s">
        <f>B123&amp;"_"&amp;F123&amp;"_"&amp;I123</f>
        <v>1035</v>
      </c>
      <c r="K123" s="129" t="s">
        <v>107</v>
      </c>
      <c r="L123" s="129" t="s">
        <v>122</v>
      </c>
    </row>
    <row r="124" ht="16.5" customHeight="1">
      <c r="A124" s="142" t="s">
        <v>351</v>
      </c>
      <c r="B124" s="129" t="s">
        <f>VLOOKUP(A124,'一级菜单'!A:C,3,0)</f>
        <v>821</v>
      </c>
      <c r="C124" s="143" t="s">
        <v>352</v>
      </c>
      <c r="D124" s="130" t="s">
        <f>B124&amp;"_"&amp;F124</f>
        <v>1027</v>
      </c>
      <c r="E124" s="130" t="s">
        <f>A124&amp;"/"&amp;C124</f>
        <v>1028</v>
      </c>
      <c r="F124" s="130" t="n">
        <f>VLOOKUP(C124,'一级菜单'!F:G,2,0)</f>
        <v>22</v>
      </c>
      <c r="G124" s="130" t="e">
        <f>D124&amp;"_"&amp;I124</f>
        <v>#N/A</v>
      </c>
      <c r="H124" s="143" t="s">
        <v>1036</v>
      </c>
      <c r="I124" s="4" t="e">
        <f>VLOOKUP(H124,'一级菜单'!H:I,2,0)</f>
        <v>#N/A</v>
      </c>
      <c r="J124" s="4" t="e">
        <f>B124&amp;"_"&amp;F124&amp;"_"&amp;I124</f>
        <v>#N/A</v>
      </c>
      <c r="K124" s="129" t="s">
        <v>107</v>
      </c>
      <c r="L124" s="129" t="s">
        <v>122</v>
      </c>
    </row>
    <row r="125" ht="16.5" customHeight="1">
      <c r="A125" s="142" t="s">
        <v>351</v>
      </c>
      <c r="B125" s="129" t="s">
        <f>VLOOKUP(A125,'一级菜单'!A:C,3,0)</f>
        <v>821</v>
      </c>
      <c r="C125" s="143" t="s">
        <v>352</v>
      </c>
      <c r="D125" s="130" t="s">
        <f>B125&amp;"_"&amp;F125</f>
        <v>1027</v>
      </c>
      <c r="E125" s="130" t="s">
        <f>A125&amp;"/"&amp;C125</f>
        <v>1028</v>
      </c>
      <c r="F125" s="130" t="n">
        <f>VLOOKUP(C125,'一级菜单'!F:G,2,0)</f>
        <v>22</v>
      </c>
      <c r="G125" s="130" t="s">
        <f>D125&amp;"_"&amp;I125</f>
        <v>1037</v>
      </c>
      <c r="H125" s="143" t="s">
        <v>861</v>
      </c>
      <c r="I125" s="4" t="n">
        <f>VLOOKUP(H125,'一级菜单'!H:I,2,0)</f>
        <v>119</v>
      </c>
      <c r="J125" s="4" t="s">
        <f>B125&amp;"_"&amp;F125&amp;"_"&amp;I125</f>
        <v>1037</v>
      </c>
      <c r="K125" s="129" t="s">
        <v>107</v>
      </c>
      <c r="L125" s="129" t="s">
        <v>122</v>
      </c>
    </row>
    <row r="126" ht="16.5" customHeight="1">
      <c r="A126" s="142" t="s">
        <v>351</v>
      </c>
      <c r="B126" s="129" t="s">
        <f>VLOOKUP(A126,'一级菜单'!A:C,3,0)</f>
        <v>821</v>
      </c>
      <c r="C126" s="143" t="s">
        <v>352</v>
      </c>
      <c r="D126" s="130" t="s">
        <f>B126&amp;"_"&amp;F126</f>
        <v>1027</v>
      </c>
      <c r="E126" s="130" t="s">
        <f>A126&amp;"/"&amp;C126</f>
        <v>1028</v>
      </c>
      <c r="F126" s="130" t="n">
        <f>VLOOKUP(C126,'一级菜单'!F:G,2,0)</f>
        <v>22</v>
      </c>
      <c r="G126" s="130" t="s">
        <f>D126&amp;"_"&amp;I126</f>
        <v>1038</v>
      </c>
      <c r="H126" s="143" t="s">
        <v>862</v>
      </c>
      <c r="I126" s="4" t="n">
        <f>VLOOKUP(H126,'一级菜单'!H:I,2,0)</f>
        <v>120</v>
      </c>
      <c r="J126" s="4" t="s">
        <f>B126&amp;"_"&amp;F126&amp;"_"&amp;I126</f>
        <v>1038</v>
      </c>
      <c r="K126" s="129" t="s">
        <v>107</v>
      </c>
      <c r="L126" s="129" t="s">
        <v>122</v>
      </c>
    </row>
    <row r="127" ht="16.5" customHeight="1">
      <c r="A127" s="148" t="s">
        <v>351</v>
      </c>
      <c r="B127" s="129" t="s">
        <f>VLOOKUP(A127,'一级菜单'!A:C,3,0)</f>
        <v>821</v>
      </c>
      <c r="C127" s="147" t="s">
        <v>352</v>
      </c>
      <c r="D127" s="130" t="s">
        <f>B127&amp;"_"&amp;F127</f>
        <v>1027</v>
      </c>
      <c r="E127" s="130" t="s">
        <f>A127&amp;"/"&amp;C127</f>
        <v>1028</v>
      </c>
      <c r="F127" s="130" t="n">
        <f>VLOOKUP(C127,'一级菜单'!F:G,2,0)</f>
        <v>22</v>
      </c>
      <c r="G127" s="130" t="s">
        <f>D127&amp;"_"&amp;I127</f>
        <v>1039</v>
      </c>
      <c r="H127" s="147" t="s">
        <v>371</v>
      </c>
      <c r="I127" s="4" t="n">
        <f>VLOOKUP(H127,'一级菜单'!H:I,2,0)</f>
        <v>121</v>
      </c>
      <c r="J127" s="4" t="s">
        <f>B127&amp;"_"&amp;F127&amp;"_"&amp;I127</f>
        <v>1039</v>
      </c>
      <c r="K127" s="130" t="s">
        <v>107</v>
      </c>
      <c r="L127" s="130" t="s">
        <v>122</v>
      </c>
    </row>
    <row r="128" ht="16.5" customHeight="1">
      <c r="A128" s="142" t="s">
        <v>351</v>
      </c>
      <c r="B128" s="129" t="s">
        <f>VLOOKUP(A128,'一级菜单'!A:C,3,0)</f>
        <v>821</v>
      </c>
      <c r="C128" s="142" t="s">
        <v>373</v>
      </c>
      <c r="D128" s="130" t="s">
        <f>B128&amp;"_"&amp;F128</f>
        <v>1040</v>
      </c>
      <c r="E128" s="130" t="s">
        <f>A128&amp;"/"&amp;C128</f>
        <v>1041</v>
      </c>
      <c r="F128" s="130" t="n">
        <f>VLOOKUP(C128,'一级菜单'!F:G,2,0)</f>
        <v>23</v>
      </c>
      <c r="G128" s="130" t="s">
        <f>D128&amp;"_"&amp;I128</f>
        <v>1042</v>
      </c>
      <c r="H128" s="143" t="s">
        <v>373</v>
      </c>
      <c r="I128" s="4" t="n">
        <f>VLOOKUP(H128,'一级菜单'!H:I,2,0)</f>
        <v>122</v>
      </c>
      <c r="J128" s="4" t="s">
        <f>B128&amp;"_"&amp;F128&amp;"_"&amp;I128</f>
        <v>1042</v>
      </c>
      <c r="K128" s="129" t="s">
        <v>107</v>
      </c>
      <c r="L128" s="129" t="s">
        <v>122</v>
      </c>
    </row>
    <row r="129" ht="16.5" customHeight="1">
      <c r="A129" s="142" t="s">
        <v>351</v>
      </c>
      <c r="B129" s="129" t="s">
        <f>VLOOKUP(A129,'一级菜单'!A:C,3,0)</f>
        <v>821</v>
      </c>
      <c r="C129" s="142" t="s">
        <v>373</v>
      </c>
      <c r="D129" s="130" t="s">
        <f>B129&amp;"_"&amp;F129</f>
        <v>1040</v>
      </c>
      <c r="E129" s="130" t="s">
        <f>A129&amp;"/"&amp;C129</f>
        <v>1041</v>
      </c>
      <c r="F129" s="130" t="n">
        <f>VLOOKUP(C129,'一级菜单'!F:G,2,0)</f>
        <v>23</v>
      </c>
      <c r="G129" s="130" t="s">
        <f>D129&amp;"_"&amp;I129</f>
        <v>1043</v>
      </c>
      <c r="H129" s="143" t="s">
        <v>378</v>
      </c>
      <c r="I129" s="4" t="n">
        <f>VLOOKUP(H129,'一级菜单'!H:I,2,0)</f>
        <v>123</v>
      </c>
      <c r="J129" s="4" t="s">
        <f>B129&amp;"_"&amp;F129&amp;"_"&amp;I129</f>
        <v>1043</v>
      </c>
      <c r="K129" s="129" t="s">
        <v>107</v>
      </c>
      <c r="L129" s="129" t="s">
        <v>122</v>
      </c>
    </row>
    <row r="130" ht="16.5" customHeight="1">
      <c r="A130" s="142" t="s">
        <v>351</v>
      </c>
      <c r="B130" s="129" t="s">
        <f>VLOOKUP(A130,'一级菜单'!A:C,3,0)</f>
        <v>821</v>
      </c>
      <c r="C130" s="143" t="s">
        <v>379</v>
      </c>
      <c r="D130" s="130" t="s">
        <f>B130&amp;"_"&amp;F130</f>
        <v>1044</v>
      </c>
      <c r="E130" s="130" t="s">
        <f>A130&amp;"/"&amp;C130</f>
        <v>1045</v>
      </c>
      <c r="F130" s="130" t="n">
        <f>VLOOKUP(C130,'一级菜单'!F:G,2,0)</f>
        <v>24</v>
      </c>
      <c r="G130" s="130" t="s">
        <f>D130&amp;"_"&amp;I130</f>
        <v>1046</v>
      </c>
      <c r="H130" s="143" t="s">
        <v>380</v>
      </c>
      <c r="I130" s="4" t="n">
        <f>VLOOKUP(H130,'一级菜单'!H:I,2,0)</f>
        <v>124</v>
      </c>
      <c r="J130" s="4" t="s">
        <f>B130&amp;"_"&amp;F130&amp;"_"&amp;I130</f>
        <v>1046</v>
      </c>
      <c r="K130" s="129" t="s">
        <v>107</v>
      </c>
      <c r="L130" s="129" t="s">
        <v>122</v>
      </c>
    </row>
    <row r="131" ht="16.5" customHeight="1">
      <c r="A131" s="142" t="s">
        <v>351</v>
      </c>
      <c r="B131" s="129" t="s">
        <f>VLOOKUP(A131,'一级菜单'!A:C,3,0)</f>
        <v>821</v>
      </c>
      <c r="C131" s="143" t="s">
        <v>379</v>
      </c>
      <c r="D131" s="130" t="s">
        <f>B131&amp;"_"&amp;F131</f>
        <v>1044</v>
      </c>
      <c r="E131" s="130" t="s">
        <f>A131&amp;"/"&amp;C131</f>
        <v>1045</v>
      </c>
      <c r="F131" s="130" t="n">
        <f>VLOOKUP(C131,'一级菜单'!F:G,2,0)</f>
        <v>24</v>
      </c>
      <c r="G131" s="130" t="s">
        <f>D131&amp;"_"&amp;I131</f>
        <v>1047</v>
      </c>
      <c r="H131" s="143" t="s">
        <v>381</v>
      </c>
      <c r="I131" s="4" t="n">
        <f>VLOOKUP(H131,'一级菜单'!H:I,2,0)</f>
        <v>125</v>
      </c>
      <c r="J131" s="4" t="s">
        <f>B131&amp;"_"&amp;F131&amp;"_"&amp;I131</f>
        <v>1047</v>
      </c>
      <c r="K131" s="129" t="s">
        <v>107</v>
      </c>
      <c r="L131" s="129" t="s">
        <v>122</v>
      </c>
    </row>
    <row r="132" ht="16.5" customHeight="1">
      <c r="A132" s="142" t="s">
        <v>351</v>
      </c>
      <c r="B132" s="129" t="s">
        <f>VLOOKUP(A132,'一级菜单'!A:C,3,0)</f>
        <v>821</v>
      </c>
      <c r="C132" s="143" t="s">
        <v>379</v>
      </c>
      <c r="D132" s="130" t="s">
        <f>B132&amp;"_"&amp;F132</f>
        <v>1044</v>
      </c>
      <c r="E132" s="130" t="s">
        <f>A132&amp;"/"&amp;C132</f>
        <v>1045</v>
      </c>
      <c r="F132" s="130" t="n">
        <f>VLOOKUP(C132,'一级菜单'!F:G,2,0)</f>
        <v>24</v>
      </c>
      <c r="G132" s="130" t="s">
        <f>D132&amp;"_"&amp;I132</f>
        <v>1048</v>
      </c>
      <c r="H132" s="143" t="s">
        <v>382</v>
      </c>
      <c r="I132" s="4" t="n">
        <f>VLOOKUP(H132,'一级菜单'!H:I,2,0)</f>
        <v>126</v>
      </c>
      <c r="J132" s="4" t="s">
        <f>B132&amp;"_"&amp;F132&amp;"_"&amp;I132</f>
        <v>1048</v>
      </c>
      <c r="K132" s="129" t="s">
        <v>107</v>
      </c>
      <c r="L132" s="129" t="s">
        <v>122</v>
      </c>
    </row>
    <row r="133" ht="16.5" customHeight="1">
      <c r="A133" s="142" t="s">
        <v>351</v>
      </c>
      <c r="B133" s="129" t="s">
        <f>VLOOKUP(A133,'一级菜单'!A:C,3,0)</f>
        <v>821</v>
      </c>
      <c r="C133" s="143" t="s">
        <v>379</v>
      </c>
      <c r="D133" s="130" t="s">
        <f>B133&amp;"_"&amp;F133</f>
        <v>1044</v>
      </c>
      <c r="E133" s="130" t="s">
        <f>A133&amp;"/"&amp;C133</f>
        <v>1045</v>
      </c>
      <c r="F133" s="130" t="n">
        <f>VLOOKUP(C133,'一级菜单'!F:G,2,0)</f>
        <v>24</v>
      </c>
      <c r="G133" s="130" t="s">
        <f>D133&amp;"_"&amp;I133</f>
        <v>1049</v>
      </c>
      <c r="H133" s="143" t="s">
        <v>383</v>
      </c>
      <c r="I133" s="4" t="n">
        <f>VLOOKUP(H133,'一级菜单'!H:I,2,0)</f>
        <v>127</v>
      </c>
      <c r="J133" s="4" t="s">
        <f>B133&amp;"_"&amp;F133&amp;"_"&amp;I133</f>
        <v>1049</v>
      </c>
      <c r="K133" s="129" t="s">
        <v>107</v>
      </c>
      <c r="L133" s="129" t="s">
        <v>122</v>
      </c>
    </row>
    <row r="134" ht="16.5" customHeight="1">
      <c r="A134" s="142" t="s">
        <v>351</v>
      </c>
      <c r="B134" s="129" t="s">
        <f>VLOOKUP(A134,'一级菜单'!A:C,3,0)</f>
        <v>821</v>
      </c>
      <c r="C134" s="143" t="s">
        <v>379</v>
      </c>
      <c r="D134" s="130" t="s">
        <f>B134&amp;"_"&amp;F134</f>
        <v>1044</v>
      </c>
      <c r="E134" s="130" t="s">
        <f>A134&amp;"/"&amp;C134</f>
        <v>1045</v>
      </c>
      <c r="F134" s="130" t="n">
        <f>VLOOKUP(C134,'一级菜单'!F:G,2,0)</f>
        <v>24</v>
      </c>
      <c r="G134" s="130" t="s">
        <f>D134&amp;"_"&amp;I134</f>
        <v>1050</v>
      </c>
      <c r="H134" s="143" t="s">
        <v>387</v>
      </c>
      <c r="I134" s="4" t="n">
        <f>VLOOKUP(H134,'一级菜单'!H:I,2,0)</f>
        <v>128</v>
      </c>
      <c r="J134" s="4" t="s">
        <f>B134&amp;"_"&amp;F134&amp;"_"&amp;I134</f>
        <v>1050</v>
      </c>
      <c r="K134" s="129" t="s">
        <v>107</v>
      </c>
      <c r="L134" s="129" t="s">
        <v>122</v>
      </c>
    </row>
    <row r="135" ht="16.5" customHeight="1">
      <c r="A135" s="142" t="s">
        <v>351</v>
      </c>
      <c r="B135" s="129" t="s">
        <f>VLOOKUP(A135,'一级菜单'!A:C,3,0)</f>
        <v>821</v>
      </c>
      <c r="C135" s="143" t="s">
        <v>379</v>
      </c>
      <c r="D135" s="130" t="s">
        <f>B135&amp;"_"&amp;F135</f>
        <v>1044</v>
      </c>
      <c r="E135" s="130" t="s">
        <f>A135&amp;"/"&amp;C135</f>
        <v>1045</v>
      </c>
      <c r="F135" s="130" t="n">
        <f>VLOOKUP(C135,'一级菜单'!F:G,2,0)</f>
        <v>24</v>
      </c>
      <c r="G135" s="130" t="s">
        <f>D135&amp;"_"&amp;I135</f>
        <v>1051</v>
      </c>
      <c r="H135" s="143" t="s">
        <v>388</v>
      </c>
      <c r="I135" s="4" t="n">
        <f>VLOOKUP(H135,'一级菜单'!H:I,2,0)</f>
        <v>129</v>
      </c>
      <c r="J135" s="4" t="s">
        <f>B135&amp;"_"&amp;F135&amp;"_"&amp;I135</f>
        <v>1051</v>
      </c>
      <c r="K135" s="129" t="s">
        <v>107</v>
      </c>
      <c r="L135" s="129" t="s">
        <v>122</v>
      </c>
    </row>
    <row r="136" ht="16.5" customHeight="1">
      <c r="A136" s="142" t="s">
        <v>351</v>
      </c>
      <c r="B136" s="129" t="s">
        <f>VLOOKUP(A136,'一级菜单'!A:C,3,0)</f>
        <v>821</v>
      </c>
      <c r="C136" s="143" t="s">
        <v>379</v>
      </c>
      <c r="D136" s="130" t="s">
        <f>B136&amp;"_"&amp;F136</f>
        <v>1044</v>
      </c>
      <c r="E136" s="130" t="s">
        <f>A136&amp;"/"&amp;C136</f>
        <v>1045</v>
      </c>
      <c r="F136" s="130" t="n">
        <f>VLOOKUP(C136,'一级菜单'!F:G,2,0)</f>
        <v>24</v>
      </c>
      <c r="G136" s="130" t="s">
        <f>D136&amp;"_"&amp;I136</f>
        <v>1052</v>
      </c>
      <c r="H136" s="143" t="s">
        <v>390</v>
      </c>
      <c r="I136" s="4" t="n">
        <f>VLOOKUP(H136,'一级菜单'!H:I,2,0)</f>
        <v>130</v>
      </c>
      <c r="J136" s="4" t="s">
        <f>B136&amp;"_"&amp;F136&amp;"_"&amp;I136</f>
        <v>1052</v>
      </c>
      <c r="K136" s="129" t="s">
        <v>107</v>
      </c>
      <c r="L136" s="129" t="s">
        <v>122</v>
      </c>
    </row>
    <row r="137" ht="16.5" customHeight="1">
      <c r="A137" s="142" t="s">
        <v>351</v>
      </c>
      <c r="B137" s="129" t="s">
        <f>VLOOKUP(A137,'一级菜单'!A:C,3,0)</f>
        <v>821</v>
      </c>
      <c r="C137" s="143" t="s">
        <v>379</v>
      </c>
      <c r="D137" s="130" t="s">
        <f>B137&amp;"_"&amp;F137</f>
        <v>1044</v>
      </c>
      <c r="E137" s="130" t="s">
        <f>A137&amp;"/"&amp;C137</f>
        <v>1045</v>
      </c>
      <c r="F137" s="130" t="n">
        <f>VLOOKUP(C137,'一级菜单'!F:G,2,0)</f>
        <v>24</v>
      </c>
      <c r="G137" s="130" t="s">
        <f>D137&amp;"_"&amp;I137</f>
        <v>1053</v>
      </c>
      <c r="H137" s="143" t="s">
        <v>392</v>
      </c>
      <c r="I137" s="4" t="n">
        <f>VLOOKUP(H137,'一级菜单'!H:I,2,0)</f>
        <v>131</v>
      </c>
      <c r="J137" s="4" t="s">
        <f>B137&amp;"_"&amp;F137&amp;"_"&amp;I137</f>
        <v>1053</v>
      </c>
      <c r="K137" s="129" t="s">
        <v>107</v>
      </c>
      <c r="L137" s="129" t="s">
        <v>122</v>
      </c>
    </row>
    <row r="138" ht="16.5" customHeight="1">
      <c r="A138" s="142" t="s">
        <v>351</v>
      </c>
      <c r="B138" s="129" t="s">
        <f>VLOOKUP(A138,'一级菜单'!A:C,3,0)</f>
        <v>821</v>
      </c>
      <c r="C138" s="143" t="s">
        <v>379</v>
      </c>
      <c r="D138" s="130" t="s">
        <f>B138&amp;"_"&amp;F138</f>
        <v>1044</v>
      </c>
      <c r="E138" s="130" t="s">
        <f>A138&amp;"/"&amp;C138</f>
        <v>1045</v>
      </c>
      <c r="F138" s="130" t="n">
        <f>VLOOKUP(C138,'一级菜单'!F:G,2,0)</f>
        <v>24</v>
      </c>
      <c r="G138" s="130" t="s">
        <f>D138&amp;"_"&amp;I138</f>
        <v>1054</v>
      </c>
      <c r="H138" s="143" t="s">
        <v>393</v>
      </c>
      <c r="I138" s="4" t="n">
        <f>VLOOKUP(H138,'一级菜单'!H:I,2,0)</f>
        <v>132</v>
      </c>
      <c r="J138" s="4" t="s">
        <f>B138&amp;"_"&amp;F138&amp;"_"&amp;I138</f>
        <v>1054</v>
      </c>
      <c r="K138" s="129" t="s">
        <v>107</v>
      </c>
      <c r="L138" s="129" t="s">
        <v>122</v>
      </c>
    </row>
    <row r="139" ht="16.5" customHeight="1">
      <c r="A139" s="142" t="s">
        <v>351</v>
      </c>
      <c r="B139" s="129" t="s">
        <f>VLOOKUP(A139,'一级菜单'!A:C,3,0)</f>
        <v>821</v>
      </c>
      <c r="C139" s="142" t="s">
        <v>332</v>
      </c>
      <c r="D139" s="130" t="s">
        <f>B139&amp;"_"&amp;F139</f>
        <v>1055</v>
      </c>
      <c r="E139" s="130" t="s">
        <f>A139&amp;"/"&amp;C139</f>
        <v>1056</v>
      </c>
      <c r="F139" s="130" t="n">
        <f>VLOOKUP(C139,'一级菜单'!F:G,2,0)</f>
        <v>20</v>
      </c>
      <c r="G139" s="130" t="s">
        <f>D139&amp;"_"&amp;I139</f>
        <v>1057</v>
      </c>
      <c r="H139" s="140" t="s">
        <v>396</v>
      </c>
      <c r="I139" s="4" t="n">
        <f>VLOOKUP(H139,'一级菜单'!H:I,2,0)</f>
        <v>133</v>
      </c>
      <c r="J139" s="4" t="s">
        <f>B139&amp;"_"&amp;F139&amp;"_"&amp;I139</f>
        <v>1057</v>
      </c>
      <c r="K139" s="137" t="s">
        <v>107</v>
      </c>
      <c r="L139" s="137" t="s">
        <v>122</v>
      </c>
    </row>
    <row r="140" ht="16.5" customHeight="1">
      <c r="A140" s="142" t="s">
        <v>351</v>
      </c>
      <c r="B140" s="129" t="s">
        <f>VLOOKUP(A140,'一级菜单'!A:C,3,0)</f>
        <v>821</v>
      </c>
      <c r="C140" s="142" t="s">
        <v>332</v>
      </c>
      <c r="D140" s="130" t="s">
        <f>B140&amp;"_"&amp;F140</f>
        <v>1055</v>
      </c>
      <c r="E140" s="130" t="s">
        <f>A140&amp;"/"&amp;C140</f>
        <v>1056</v>
      </c>
      <c r="F140" s="130" t="n">
        <f>VLOOKUP(C140,'一级菜单'!F:G,2,0)</f>
        <v>20</v>
      </c>
      <c r="G140" s="130" t="s">
        <f>D140&amp;"_"&amp;I140</f>
        <v>1058</v>
      </c>
      <c r="H140" s="145" t="s">
        <v>398</v>
      </c>
      <c r="I140" s="4" t="n">
        <f>VLOOKUP(H140,'一级菜单'!H:I,2,0)</f>
        <v>134</v>
      </c>
      <c r="J140" s="4" t="s">
        <f>B140&amp;"_"&amp;F140&amp;"_"&amp;I140</f>
        <v>1058</v>
      </c>
      <c r="K140" s="129" t="s">
        <v>107</v>
      </c>
      <c r="L140" s="129" t="s">
        <v>122</v>
      </c>
    </row>
    <row r="141" ht="16.5" customHeight="1">
      <c r="A141" s="142" t="s">
        <v>351</v>
      </c>
      <c r="B141" s="129" t="s">
        <f>VLOOKUP(A141,'一级菜单'!A:C,3,0)</f>
        <v>821</v>
      </c>
      <c r="C141" s="142" t="s">
        <v>332</v>
      </c>
      <c r="D141" s="130" t="s">
        <f>B141&amp;"_"&amp;F141</f>
        <v>1055</v>
      </c>
      <c r="E141" s="130" t="s">
        <f>A141&amp;"/"&amp;C141</f>
        <v>1056</v>
      </c>
      <c r="F141" s="130" t="n">
        <f>VLOOKUP(C141,'一级菜单'!F:G,2,0)</f>
        <v>20</v>
      </c>
      <c r="G141" s="130" t="s">
        <f>D141&amp;"_"&amp;I141</f>
        <v>1059</v>
      </c>
      <c r="H141" s="143" t="s">
        <v>863</v>
      </c>
      <c r="I141" s="4" t="n">
        <f>VLOOKUP(H141,'一级菜单'!H:I,2,0)</f>
        <v>135</v>
      </c>
      <c r="J141" s="4" t="s">
        <f>B141&amp;"_"&amp;F141&amp;"_"&amp;I141</f>
        <v>1059</v>
      </c>
      <c r="K141" s="129" t="s">
        <v>107</v>
      </c>
      <c r="L141" s="129" t="s">
        <v>122</v>
      </c>
    </row>
    <row r="142" ht="16.5" customHeight="1">
      <c r="A142" s="142" t="s">
        <v>351</v>
      </c>
      <c r="B142" s="129" t="s">
        <f>VLOOKUP(A142,'一级菜单'!A:C,3,0)</f>
        <v>821</v>
      </c>
      <c r="C142" s="142" t="s">
        <v>332</v>
      </c>
      <c r="D142" s="130" t="s">
        <f>B142&amp;"_"&amp;F142</f>
        <v>1055</v>
      </c>
      <c r="E142" s="130" t="s">
        <f>A142&amp;"/"&amp;C142</f>
        <v>1056</v>
      </c>
      <c r="F142" s="130" t="n">
        <f>VLOOKUP(C142,'一级菜单'!F:G,2,0)</f>
        <v>20</v>
      </c>
      <c r="G142" s="130" t="s">
        <f>D142&amp;"_"&amp;I142</f>
        <v>1060</v>
      </c>
      <c r="H142" s="140" t="s">
        <v>403</v>
      </c>
      <c r="I142" s="4" t="n">
        <f>VLOOKUP(H142,'一级菜单'!H:I,2,0)</f>
        <v>136</v>
      </c>
      <c r="J142" s="4" t="s">
        <f>B142&amp;"_"&amp;F142&amp;"_"&amp;I142</f>
        <v>1060</v>
      </c>
      <c r="K142" s="137"/>
      <c r="L142" s="137" t="s">
        <v>122</v>
      </c>
    </row>
    <row r="143" ht="16.5" customHeight="1">
      <c r="A143" s="142" t="s">
        <v>351</v>
      </c>
      <c r="B143" s="129" t="s">
        <f>VLOOKUP(A143,'一级菜单'!A:C,3,0)</f>
        <v>821</v>
      </c>
      <c r="C143" s="142" t="s">
        <v>332</v>
      </c>
      <c r="D143" s="130" t="s">
        <f>B143&amp;"_"&amp;F143</f>
        <v>1055</v>
      </c>
      <c r="E143" s="130" t="s">
        <f>A143&amp;"/"&amp;C143</f>
        <v>1056</v>
      </c>
      <c r="F143" s="130" t="n">
        <f>VLOOKUP(C143,'一级菜单'!F:G,2,0)</f>
        <v>20</v>
      </c>
      <c r="G143" s="130" t="s">
        <f>D143&amp;"_"&amp;I143</f>
        <v>1061</v>
      </c>
      <c r="H143" s="143" t="s">
        <v>405</v>
      </c>
      <c r="I143" s="4" t="n">
        <f>VLOOKUP(H143,'一级菜单'!H:I,2,0)</f>
        <v>137</v>
      </c>
      <c r="J143" s="4" t="s">
        <f>B143&amp;"_"&amp;F143&amp;"_"&amp;I143</f>
        <v>1061</v>
      </c>
      <c r="K143" s="129" t="s">
        <v>107</v>
      </c>
      <c r="L143" s="129" t="s">
        <v>122</v>
      </c>
    </row>
    <row r="144" ht="16.5" customHeight="1">
      <c r="A144" s="129" t="s">
        <v>410</v>
      </c>
      <c r="B144" s="129" t="s">
        <f>VLOOKUP(A144,'一级菜单'!A:C,3,0)</f>
        <v>822</v>
      </c>
      <c r="C144" s="149" t="s">
        <v>407</v>
      </c>
      <c r="D144" s="130" t="s">
        <f>B144&amp;"_"&amp;F144</f>
        <v>1062</v>
      </c>
      <c r="E144" s="130" t="s">
        <f>A144&amp;"/"&amp;C144</f>
        <v>1063</v>
      </c>
      <c r="F144" s="130" t="n">
        <f>VLOOKUP(C144,'一级菜单'!F:G,2,0)</f>
        <v>25</v>
      </c>
      <c r="G144" s="130" t="e">
        <f>D144&amp;"_"&amp;I144</f>
        <v>#N/A</v>
      </c>
      <c r="H144" s="129"/>
      <c r="I144" s="4" t="e">
        <f>VLOOKUP(H144,'一级菜单'!H:I,2,0)</f>
        <v>#N/A</v>
      </c>
      <c r="J144" s="4" t="e">
        <f>B144&amp;"_"&amp;F144&amp;"_"&amp;I144</f>
        <v>#N/A</v>
      </c>
      <c r="K144" s="129" t="s">
        <v>107</v>
      </c>
      <c r="L144" s="129" t="s">
        <v>122</v>
      </c>
    </row>
    <row r="145" ht="16.5" customHeight="1">
      <c r="A145" s="129" t="s">
        <v>410</v>
      </c>
      <c r="B145" s="129" t="s">
        <f>VLOOKUP(A145,'一级菜单'!A:C,3,0)</f>
        <v>822</v>
      </c>
      <c r="C145" s="129" t="s">
        <v>411</v>
      </c>
      <c r="D145" s="130" t="s">
        <f>B145&amp;"_"&amp;F145</f>
        <v>1064</v>
      </c>
      <c r="E145" s="130" t="s">
        <f>A145&amp;"/"&amp;C145</f>
        <v>1065</v>
      </c>
      <c r="F145" s="130" t="n">
        <f>VLOOKUP(C145,'一级菜单'!F:G,2,0)</f>
        <v>26</v>
      </c>
      <c r="G145" s="130" t="e">
        <f>D145&amp;"_"&amp;I145</f>
        <v>#N/A</v>
      </c>
      <c r="H145" s="129"/>
      <c r="I145" s="4" t="e">
        <f>VLOOKUP(H145,'一级菜单'!H:I,2,0)</f>
        <v>#N/A</v>
      </c>
      <c r="J145" s="4" t="e">
        <f>B145&amp;"_"&amp;F145&amp;"_"&amp;I145</f>
        <v>#N/A</v>
      </c>
      <c r="K145" s="129" t="s">
        <v>107</v>
      </c>
      <c r="L145" s="129" t="s">
        <v>882</v>
      </c>
    </row>
    <row r="146" ht="16.5" customHeight="1">
      <c r="A146" s="129" t="s">
        <v>410</v>
      </c>
      <c r="B146" s="129" t="s">
        <f>VLOOKUP(A146,'一级菜单'!A:C,3,0)</f>
        <v>822</v>
      </c>
      <c r="C146" s="129" t="s">
        <v>840</v>
      </c>
      <c r="D146" s="130" t="s">
        <f>B146&amp;"_"&amp;F146</f>
        <v>1066</v>
      </c>
      <c r="E146" s="130" t="s">
        <f>A146&amp;"/"&amp;C146</f>
        <v>1067</v>
      </c>
      <c r="F146" s="130" t="n">
        <f>VLOOKUP(C146,'一级菜单'!F:G,2,0)</f>
        <v>27</v>
      </c>
      <c r="G146" s="130" t="e">
        <f>D146&amp;"_"&amp;I146</f>
        <v>#N/A</v>
      </c>
      <c r="H146" s="129"/>
      <c r="I146" s="4" t="e">
        <f>VLOOKUP(H146,'一级菜单'!H:I,2,0)</f>
        <v>#N/A</v>
      </c>
      <c r="J146" s="4" t="e">
        <f>B146&amp;"_"&amp;F146&amp;"_"&amp;I146</f>
        <v>#N/A</v>
      </c>
      <c r="K146" s="129" t="s">
        <v>107</v>
      </c>
      <c r="L146" s="129" t="s">
        <v>178</v>
      </c>
    </row>
    <row r="147" ht="16.5" customHeight="1">
      <c r="A147" s="129" t="s">
        <v>410</v>
      </c>
      <c r="B147" s="129" t="s">
        <f>VLOOKUP(A147,'一级菜单'!A:C,3,0)</f>
        <v>822</v>
      </c>
      <c r="C147" s="129" t="s">
        <v>841</v>
      </c>
      <c r="D147" s="130" t="s">
        <f>B147&amp;"_"&amp;F147</f>
        <v>1068</v>
      </c>
      <c r="E147" s="130" t="s">
        <f>A147&amp;"/"&amp;C147</f>
        <v>1069</v>
      </c>
      <c r="F147" s="130" t="n">
        <f>VLOOKUP(C147,'一级菜单'!F:G,2,0)</f>
        <v>28</v>
      </c>
      <c r="G147" s="130" t="e">
        <f>D147&amp;"_"&amp;I147</f>
        <v>#N/A</v>
      </c>
      <c r="H147" s="129"/>
      <c r="I147" s="4" t="e">
        <f>VLOOKUP(H147,'一级菜单'!H:I,2,0)</f>
        <v>#N/A</v>
      </c>
      <c r="J147" s="4" t="e">
        <f>B147&amp;"_"&amp;F147&amp;"_"&amp;I147</f>
        <v>#N/A</v>
      </c>
      <c r="K147" s="129" t="s">
        <v>107</v>
      </c>
      <c r="L147" s="129" t="s">
        <v>882</v>
      </c>
    </row>
    <row r="148" ht="16.5" customHeight="1">
      <c r="A148" s="150" t="s">
        <v>410</v>
      </c>
      <c r="B148" s="129" t="s">
        <f>VLOOKUP(A148,'一级菜单'!A:C,3,0)</f>
        <v>822</v>
      </c>
      <c r="C148" s="151" t="s">
        <v>842</v>
      </c>
      <c r="D148" s="130" t="s">
        <f>B148&amp;"_"&amp;F148</f>
        <v>1070</v>
      </c>
      <c r="E148" s="130" t="s">
        <f>A148&amp;"/"&amp;C148</f>
        <v>1071</v>
      </c>
      <c r="F148" s="130" t="n">
        <f>VLOOKUP(C148,'一级菜单'!F:G,2,0)</f>
        <v>29</v>
      </c>
      <c r="G148" s="130" t="e">
        <f>D148&amp;"_"&amp;I148</f>
        <v>#N/A</v>
      </c>
      <c r="H148" s="150"/>
      <c r="I148" s="4" t="e">
        <f>VLOOKUP(H148,'一级菜单'!H:I,2,0)</f>
        <v>#N/A</v>
      </c>
      <c r="J148" s="4" t="e">
        <f>B148&amp;"_"&amp;F148&amp;"_"&amp;I148</f>
        <v>#N/A</v>
      </c>
      <c r="K148" s="150" t="s">
        <v>107</v>
      </c>
      <c r="L148" s="129" t="s">
        <v>882</v>
      </c>
    </row>
    <row r="149" ht="16.5" customHeight="1">
      <c r="A149" s="129" t="s">
        <v>422</v>
      </c>
      <c r="B149" s="129" t="s">
        <f>VLOOKUP(A149,'一级菜单'!A:C,3,0)</f>
        <v>823</v>
      </c>
      <c r="C149" s="129" t="s">
        <v>423</v>
      </c>
      <c r="D149" s="130" t="s">
        <f>B149&amp;"_"&amp;F149</f>
        <v>1072</v>
      </c>
      <c r="E149" s="130" t="s">
        <f>A149&amp;"/"&amp;C149</f>
        <v>1073</v>
      </c>
      <c r="F149" s="130" t="n">
        <f>VLOOKUP(C149,'一级菜单'!F:G,2,0)</f>
        <v>30</v>
      </c>
      <c r="G149" s="130" t="s">
        <f>D149&amp;"_"&amp;I149</f>
        <v>1074</v>
      </c>
      <c r="H149" s="130" t="s">
        <v>423</v>
      </c>
      <c r="I149" s="4" t="n">
        <f>VLOOKUP(H149,'一级菜单'!H:I,2,0)</f>
        <v>138</v>
      </c>
      <c r="J149" s="4" t="s">
        <f>B149&amp;"_"&amp;F149&amp;"_"&amp;I149</f>
        <v>1074</v>
      </c>
      <c r="K149" s="129" t="s">
        <v>107</v>
      </c>
      <c r="L149" s="129" t="s">
        <v>882</v>
      </c>
    </row>
    <row r="150" ht="16.5" customHeight="1">
      <c r="A150" s="129" t="s">
        <v>422</v>
      </c>
      <c r="B150" s="129" t="s">
        <f>VLOOKUP(A150,'一级菜单'!A:C,3,0)</f>
        <v>823</v>
      </c>
      <c r="C150" s="129" t="s">
        <v>423</v>
      </c>
      <c r="D150" s="130" t="s">
        <f>B150&amp;"_"&amp;F150</f>
        <v>1072</v>
      </c>
      <c r="E150" s="130" t="s">
        <f>A150&amp;"/"&amp;C150</f>
        <v>1073</v>
      </c>
      <c r="F150" s="130" t="n">
        <f>VLOOKUP(C150,'一级菜单'!F:G,2,0)</f>
        <v>30</v>
      </c>
      <c r="G150" s="130" t="s">
        <f>D150&amp;"_"&amp;I150</f>
        <v>1075</v>
      </c>
      <c r="H150" s="129" t="s">
        <v>426</v>
      </c>
      <c r="I150" s="4" t="n">
        <f>VLOOKUP(H150,'一级菜单'!H:I,2,0)</f>
        <v>139</v>
      </c>
      <c r="J150" s="4" t="s">
        <f>B150&amp;"_"&amp;F150&amp;"_"&amp;I150</f>
        <v>1075</v>
      </c>
      <c r="K150" s="129"/>
      <c r="L150" s="129" t="s">
        <v>178</v>
      </c>
    </row>
    <row r="151" ht="16.5" customHeight="1">
      <c r="A151" s="129" t="s">
        <v>422</v>
      </c>
      <c r="B151" s="129" t="s">
        <f>VLOOKUP(A151,'一级菜单'!A:C,3,0)</f>
        <v>823</v>
      </c>
      <c r="C151" s="129" t="s">
        <v>423</v>
      </c>
      <c r="D151" s="130" t="s">
        <f>B151&amp;"_"&amp;F151</f>
        <v>1072</v>
      </c>
      <c r="E151" s="130" t="s">
        <f>A151&amp;"/"&amp;C151</f>
        <v>1073</v>
      </c>
      <c r="F151" s="130" t="n">
        <f>VLOOKUP(C151,'一级菜单'!F:G,2,0)</f>
        <v>30</v>
      </c>
      <c r="G151" s="130" t="s">
        <f>D151&amp;"_"&amp;I151</f>
        <v>1076</v>
      </c>
      <c r="H151" s="129" t="s">
        <v>428</v>
      </c>
      <c r="I151" s="4" t="n">
        <f>VLOOKUP(H151,'一级菜单'!H:I,2,0)</f>
        <v>140</v>
      </c>
      <c r="J151" s="4" t="s">
        <f>B151&amp;"_"&amp;F151&amp;"_"&amp;I151</f>
        <v>1076</v>
      </c>
      <c r="K151" s="129"/>
      <c r="L151" s="129" t="s">
        <v>178</v>
      </c>
    </row>
    <row r="152" ht="16.5" customHeight="1">
      <c r="A152" s="129" t="s">
        <v>422</v>
      </c>
      <c r="B152" s="129" t="s">
        <f>VLOOKUP(A152,'一级菜单'!A:C,3,0)</f>
        <v>823</v>
      </c>
      <c r="C152" s="129" t="s">
        <v>423</v>
      </c>
      <c r="D152" s="130" t="s">
        <f>B152&amp;"_"&amp;F152</f>
        <v>1072</v>
      </c>
      <c r="E152" s="130" t="s">
        <f>A152&amp;"/"&amp;C152</f>
        <v>1073</v>
      </c>
      <c r="F152" s="130" t="n">
        <f>VLOOKUP(C152,'一级菜单'!F:G,2,0)</f>
        <v>30</v>
      </c>
      <c r="G152" s="130" t="s">
        <f>D152&amp;"_"&amp;I152</f>
        <v>1077</v>
      </c>
      <c r="H152" s="157" t="s">
        <v>429</v>
      </c>
      <c r="I152" s="4" t="n">
        <f>VLOOKUP(H152,'一级菜单'!H:I,2,0)</f>
        <v>141</v>
      </c>
      <c r="J152" s="4" t="s">
        <f>B152&amp;"_"&amp;F152&amp;"_"&amp;I152</f>
        <v>1077</v>
      </c>
      <c r="K152" s="129" t="s">
        <v>107</v>
      </c>
      <c r="L152" s="129" t="s">
        <v>178</v>
      </c>
    </row>
    <row r="153" ht="16.5" customHeight="1">
      <c r="A153" s="129" t="s">
        <v>422</v>
      </c>
      <c r="B153" s="129" t="s">
        <f>VLOOKUP(A153,'一级菜单'!A:C,3,0)</f>
        <v>823</v>
      </c>
      <c r="C153" s="129" t="s">
        <v>431</v>
      </c>
      <c r="D153" s="130" t="s">
        <f>B153&amp;"_"&amp;F153</f>
        <v>1078</v>
      </c>
      <c r="E153" s="130" t="s">
        <f>A153&amp;"/"&amp;C153</f>
        <v>1079</v>
      </c>
      <c r="F153" s="130" t="n">
        <f>VLOOKUP(C153,'一级菜单'!F:G,2,0)</f>
        <v>31</v>
      </c>
      <c r="G153" s="130" t="e">
        <f>D153&amp;"_"&amp;I153</f>
        <v>#N/A</v>
      </c>
      <c r="H153" s="137"/>
      <c r="I153" s="4" t="e">
        <f>VLOOKUP(H153,'一级菜单'!H:I,2,0)</f>
        <v>#N/A</v>
      </c>
      <c r="J153" s="4" t="e">
        <f>B153&amp;"_"&amp;F153&amp;"_"&amp;I153</f>
        <v>#N/A</v>
      </c>
      <c r="K153" s="129" t="s">
        <v>107</v>
      </c>
      <c r="L153" s="129" t="s">
        <v>875</v>
      </c>
    </row>
    <row r="154" ht="16.5" customHeight="1">
      <c r="A154" s="129" t="s">
        <v>422</v>
      </c>
      <c r="B154" s="129" t="s">
        <f>VLOOKUP(A154,'一级菜单'!A:C,3,0)</f>
        <v>823</v>
      </c>
      <c r="C154" s="129" t="s">
        <v>438</v>
      </c>
      <c r="D154" s="130" t="s">
        <f>B154&amp;"_"&amp;F154</f>
        <v>1080</v>
      </c>
      <c r="E154" s="130" t="s">
        <f>A154&amp;"/"&amp;C154</f>
        <v>1081</v>
      </c>
      <c r="F154" s="130" t="n">
        <f>VLOOKUP(C154,'一级菜单'!F:G,2,0)</f>
        <v>32</v>
      </c>
      <c r="G154" s="130" t="s">
        <f>D154&amp;"_"&amp;I154</f>
        <v>1082</v>
      </c>
      <c r="H154" s="130" t="s">
        <v>439</v>
      </c>
      <c r="I154" s="4" t="n">
        <f>VLOOKUP(H154,'一级菜单'!H:I,2,0)</f>
        <v>142</v>
      </c>
      <c r="J154" s="4" t="s">
        <f>B154&amp;"_"&amp;F154&amp;"_"&amp;I154</f>
        <v>1082</v>
      </c>
      <c r="K154" s="129" t="s">
        <v>107</v>
      </c>
      <c r="L154" s="129" t="s">
        <v>178</v>
      </c>
    </row>
    <row r="155" ht="16.5" customHeight="1">
      <c r="A155" s="129" t="s">
        <v>422</v>
      </c>
      <c r="B155" s="129" t="s">
        <f>VLOOKUP(A155,'一级菜单'!A:C,3,0)</f>
        <v>823</v>
      </c>
      <c r="C155" s="129" t="s">
        <v>438</v>
      </c>
      <c r="D155" s="130" t="s">
        <f>B155&amp;"_"&amp;F155</f>
        <v>1080</v>
      </c>
      <c r="E155" s="130" t="s">
        <f>A155&amp;"/"&amp;C155</f>
        <v>1081</v>
      </c>
      <c r="F155" s="130" t="n">
        <f>VLOOKUP(C155,'一级菜单'!F:G,2,0)</f>
        <v>32</v>
      </c>
      <c r="G155" s="130" t="s">
        <f>D155&amp;"_"&amp;I155</f>
        <v>1083</v>
      </c>
      <c r="H155" s="130" t="s">
        <v>441</v>
      </c>
      <c r="I155" s="4" t="n">
        <f>VLOOKUP(H155,'一级菜单'!H:I,2,0)</f>
        <v>143</v>
      </c>
      <c r="J155" s="4" t="s">
        <f>B155&amp;"_"&amp;F155&amp;"_"&amp;I155</f>
        <v>1083</v>
      </c>
      <c r="K155" s="129" t="s">
        <v>107</v>
      </c>
      <c r="L155" s="129" t="s">
        <v>178</v>
      </c>
    </row>
    <row r="156" ht="16.5" customHeight="1">
      <c r="A156" s="129" t="s">
        <v>422</v>
      </c>
      <c r="B156" s="129" t="s">
        <f>VLOOKUP(A156,'一级菜单'!A:C,3,0)</f>
        <v>823</v>
      </c>
      <c r="C156" s="129" t="s">
        <v>438</v>
      </c>
      <c r="D156" s="130" t="s">
        <f>B156&amp;"_"&amp;F156</f>
        <v>1080</v>
      </c>
      <c r="E156" s="130" t="s">
        <f>A156&amp;"/"&amp;C156</f>
        <v>1081</v>
      </c>
      <c r="F156" s="130" t="n">
        <f>VLOOKUP(C156,'一级菜单'!F:G,2,0)</f>
        <v>32</v>
      </c>
      <c r="G156" s="130" t="s">
        <f>D156&amp;"_"&amp;I156</f>
        <v>1084</v>
      </c>
      <c r="H156" s="130" t="s">
        <v>443</v>
      </c>
      <c r="I156" s="4" t="n">
        <f>VLOOKUP(H156,'一级菜单'!H:I,2,0)</f>
        <v>144</v>
      </c>
      <c r="J156" s="4" t="s">
        <f>B156&amp;"_"&amp;F156&amp;"_"&amp;I156</f>
        <v>1084</v>
      </c>
      <c r="K156" s="129" t="s">
        <v>107</v>
      </c>
      <c r="L156" s="129" t="s">
        <v>178</v>
      </c>
    </row>
    <row r="157" ht="16.5" customHeight="1">
      <c r="A157" s="158" t="s">
        <v>422</v>
      </c>
      <c r="B157" s="129" t="s">
        <f>VLOOKUP(A157,'一级菜单'!A:C,3,0)</f>
        <v>823</v>
      </c>
      <c r="C157" s="158" t="s">
        <v>438</v>
      </c>
      <c r="D157" s="130" t="s">
        <f>B157&amp;"_"&amp;F157</f>
        <v>1080</v>
      </c>
      <c r="E157" s="130" t="s">
        <f>A157&amp;"/"&amp;C157</f>
        <v>1081</v>
      </c>
      <c r="F157" s="130" t="n">
        <f>VLOOKUP(C157,'一级菜单'!F:G,2,0)</f>
        <v>32</v>
      </c>
      <c r="G157" s="130" t="s">
        <f>D157&amp;"_"&amp;I157</f>
        <v>1085</v>
      </c>
      <c r="H157" s="149" t="s">
        <v>445</v>
      </c>
      <c r="I157" s="4" t="n">
        <f>VLOOKUP(H157,'一级菜单'!H:I,2,0)</f>
        <v>145</v>
      </c>
      <c r="J157" s="4" t="s">
        <f>B157&amp;"_"&amp;F157&amp;"_"&amp;I157</f>
        <v>1085</v>
      </c>
      <c r="K157" s="158" t="s">
        <v>107</v>
      </c>
      <c r="L157" s="158" t="s">
        <v>122</v>
      </c>
    </row>
    <row r="158" ht="16.5" customHeight="1">
      <c r="A158" s="129" t="s">
        <v>422</v>
      </c>
      <c r="B158" s="129" t="s">
        <f>VLOOKUP(A158,'一级菜单'!A:C,3,0)</f>
        <v>823</v>
      </c>
      <c r="C158" s="129" t="s">
        <v>438</v>
      </c>
      <c r="D158" s="130" t="s">
        <f>B158&amp;"_"&amp;F158</f>
        <v>1080</v>
      </c>
      <c r="E158" s="130" t="s">
        <f>A158&amp;"/"&amp;C158</f>
        <v>1081</v>
      </c>
      <c r="F158" s="130" t="n">
        <f>VLOOKUP(C158,'一级菜单'!F:G,2,0)</f>
        <v>32</v>
      </c>
      <c r="G158" s="130" t="s">
        <f>D158&amp;"_"&amp;I158</f>
        <v>1086</v>
      </c>
      <c r="H158" s="130" t="s">
        <v>447</v>
      </c>
      <c r="I158" s="4" t="n">
        <f>VLOOKUP(H158,'一级菜单'!H:I,2,0)</f>
        <v>146</v>
      </c>
      <c r="J158" s="4" t="s">
        <f>B158&amp;"_"&amp;F158&amp;"_"&amp;I158</f>
        <v>1086</v>
      </c>
      <c r="K158" s="129" t="s">
        <v>107</v>
      </c>
      <c r="L158" s="129" t="s">
        <v>178</v>
      </c>
    </row>
    <row r="159" ht="16.5" customHeight="1">
      <c r="A159" s="129" t="s">
        <v>422</v>
      </c>
      <c r="B159" s="129" t="s">
        <f>VLOOKUP(A159,'一级菜单'!A:C,3,0)</f>
        <v>823</v>
      </c>
      <c r="C159" s="129" t="s">
        <v>438</v>
      </c>
      <c r="D159" s="130" t="s">
        <f>B159&amp;"_"&amp;F159</f>
        <v>1080</v>
      </c>
      <c r="E159" s="130" t="s">
        <f>A159&amp;"/"&amp;C159</f>
        <v>1081</v>
      </c>
      <c r="F159" s="130" t="n">
        <f>VLOOKUP(C159,'一级菜单'!F:G,2,0)</f>
        <v>32</v>
      </c>
      <c r="G159" s="130" t="s">
        <f>D159&amp;"_"&amp;I159</f>
        <v>1087</v>
      </c>
      <c r="H159" s="130" t="s">
        <v>449</v>
      </c>
      <c r="I159" s="4" t="n">
        <f>VLOOKUP(H159,'一级菜单'!H:I,2,0)</f>
        <v>147</v>
      </c>
      <c r="J159" s="4" t="s">
        <f>B159&amp;"_"&amp;F159&amp;"_"&amp;I159</f>
        <v>1087</v>
      </c>
      <c r="K159" s="129"/>
      <c r="L159" s="129" t="s">
        <v>178</v>
      </c>
    </row>
    <row r="160" ht="16.5" customHeight="1">
      <c r="A160" s="129" t="s">
        <v>422</v>
      </c>
      <c r="B160" s="129" t="s">
        <f>VLOOKUP(A160,'一级菜单'!A:C,3,0)</f>
        <v>823</v>
      </c>
      <c r="C160" s="129" t="s">
        <v>452</v>
      </c>
      <c r="D160" s="130" t="s">
        <f>B160&amp;"_"&amp;F160</f>
        <v>1088</v>
      </c>
      <c r="E160" s="130" t="s">
        <f>A160&amp;"/"&amp;C160</f>
        <v>1089</v>
      </c>
      <c r="F160" s="130" t="n">
        <f>VLOOKUP(C160,'一级菜单'!F:G,2,0)</f>
        <v>33</v>
      </c>
      <c r="G160" s="130" t="s">
        <f>D160&amp;"_"&amp;I160</f>
        <v>1090</v>
      </c>
      <c r="H160" s="134" t="s">
        <v>453</v>
      </c>
      <c r="I160" s="4" t="n">
        <f>VLOOKUP(H160,'一级菜单'!H:I,2,0)</f>
        <v>148</v>
      </c>
      <c r="J160" s="4" t="s">
        <f>B160&amp;"_"&amp;F160&amp;"_"&amp;I160</f>
        <v>1090</v>
      </c>
      <c r="K160" s="129"/>
      <c r="L160" s="129" t="s">
        <v>178</v>
      </c>
    </row>
    <row r="161" ht="16.5" customHeight="1">
      <c r="A161" s="129" t="s">
        <v>422</v>
      </c>
      <c r="B161" s="129" t="s">
        <f>VLOOKUP(A161,'一级菜单'!A:C,3,0)</f>
        <v>823</v>
      </c>
      <c r="C161" s="129" t="s">
        <v>452</v>
      </c>
      <c r="D161" s="130" t="s">
        <f>B161&amp;"_"&amp;F161</f>
        <v>1088</v>
      </c>
      <c r="E161" s="130" t="s">
        <f>A161&amp;"/"&amp;C161</f>
        <v>1089</v>
      </c>
      <c r="F161" s="130" t="n">
        <f>VLOOKUP(C161,'一级菜单'!F:G,2,0)</f>
        <v>33</v>
      </c>
      <c r="G161" s="130" t="s">
        <f>D161&amp;"_"&amp;I161</f>
        <v>1091</v>
      </c>
      <c r="H161" s="134" t="s">
        <v>455</v>
      </c>
      <c r="I161" s="4" t="n">
        <f>VLOOKUP(H161,'一级菜单'!H:I,2,0)</f>
        <v>149</v>
      </c>
      <c r="J161" s="4" t="s">
        <f>B161&amp;"_"&amp;F161&amp;"_"&amp;I161</f>
        <v>1091</v>
      </c>
      <c r="K161" s="129"/>
      <c r="L161" s="129" t="s">
        <v>178</v>
      </c>
    </row>
    <row r="162" ht="16.5" customHeight="1">
      <c r="A162" s="129" t="s">
        <v>422</v>
      </c>
      <c r="B162" s="129" t="s">
        <f>VLOOKUP(A162,'一级菜单'!A:C,3,0)</f>
        <v>823</v>
      </c>
      <c r="C162" s="129" t="s">
        <v>452</v>
      </c>
      <c r="D162" s="130" t="s">
        <f>B162&amp;"_"&amp;F162</f>
        <v>1088</v>
      </c>
      <c r="E162" s="130" t="s">
        <f>A162&amp;"/"&amp;C162</f>
        <v>1089</v>
      </c>
      <c r="F162" s="130" t="n">
        <f>VLOOKUP(C162,'一级菜单'!F:G,2,0)</f>
        <v>33</v>
      </c>
      <c r="G162" s="130" t="s">
        <f>D162&amp;"_"&amp;I162</f>
        <v>1092</v>
      </c>
      <c r="H162" s="134" t="s">
        <v>457</v>
      </c>
      <c r="I162" s="4" t="n">
        <f>VLOOKUP(H162,'一级菜单'!H:I,2,0)</f>
        <v>150</v>
      </c>
      <c r="J162" s="4" t="s">
        <f>B162&amp;"_"&amp;F162&amp;"_"&amp;I162</f>
        <v>1092</v>
      </c>
      <c r="K162" s="129"/>
      <c r="L162" s="129" t="s">
        <v>178</v>
      </c>
    </row>
    <row r="163" ht="16.5" customHeight="1">
      <c r="A163" s="129" t="s">
        <v>422</v>
      </c>
      <c r="B163" s="129" t="s">
        <f>VLOOKUP(A163,'一级菜单'!A:C,3,0)</f>
        <v>823</v>
      </c>
      <c r="C163" s="129" t="s">
        <v>452</v>
      </c>
      <c r="D163" s="130" t="s">
        <f>B163&amp;"_"&amp;F163</f>
        <v>1088</v>
      </c>
      <c r="E163" s="130" t="s">
        <f>A163&amp;"/"&amp;C163</f>
        <v>1089</v>
      </c>
      <c r="F163" s="130" t="n">
        <f>VLOOKUP(C163,'一级菜单'!F:G,2,0)</f>
        <v>33</v>
      </c>
      <c r="G163" s="130" t="s">
        <f>D163&amp;"_"&amp;I163</f>
        <v>1093</v>
      </c>
      <c r="H163" s="134" t="s">
        <v>459</v>
      </c>
      <c r="I163" s="4" t="n">
        <f>VLOOKUP(H163,'一级菜单'!H:I,2,0)</f>
        <v>151</v>
      </c>
      <c r="J163" s="4" t="s">
        <f>B163&amp;"_"&amp;F163&amp;"_"&amp;I163</f>
        <v>1093</v>
      </c>
      <c r="K163" s="129"/>
      <c r="L163" s="129" t="s">
        <v>178</v>
      </c>
    </row>
    <row r="164" ht="16.5" customHeight="1">
      <c r="A164" s="129" t="s">
        <v>422</v>
      </c>
      <c r="B164" s="129" t="s">
        <f>VLOOKUP(A164,'一级菜单'!A:C,3,0)</f>
        <v>823</v>
      </c>
      <c r="C164" s="129" t="s">
        <v>461</v>
      </c>
      <c r="D164" s="130" t="s">
        <f>B164&amp;"_"&amp;F164</f>
        <v>1094</v>
      </c>
      <c r="E164" s="130" t="s">
        <f>A164&amp;"/"&amp;C164</f>
        <v>1095</v>
      </c>
      <c r="F164" s="130" t="n">
        <f>VLOOKUP(C164,'一级菜单'!F:G,2,0)</f>
        <v>34</v>
      </c>
      <c r="G164" s="130" t="s">
        <f>D164&amp;"_"&amp;I164</f>
        <v>1096</v>
      </c>
      <c r="H164" s="130" t="s">
        <v>462</v>
      </c>
      <c r="I164" s="4" t="n">
        <f>VLOOKUP(H164,'一级菜单'!H:I,2,0)</f>
        <v>152</v>
      </c>
      <c r="J164" s="4" t="s">
        <f>B164&amp;"_"&amp;F164&amp;"_"&amp;I164</f>
        <v>1096</v>
      </c>
      <c r="K164" s="129"/>
      <c r="L164" s="129" t="s">
        <v>463</v>
      </c>
    </row>
    <row r="165" ht="16.5" customHeight="1">
      <c r="A165" s="129" t="s">
        <v>422</v>
      </c>
      <c r="B165" s="129" t="s">
        <f>VLOOKUP(A165,'一级菜单'!A:C,3,0)</f>
        <v>823</v>
      </c>
      <c r="C165" s="129" t="s">
        <v>461</v>
      </c>
      <c r="D165" s="130" t="s">
        <f>B165&amp;"_"&amp;F165</f>
        <v>1094</v>
      </c>
      <c r="E165" s="130" t="s">
        <f>A165&amp;"/"&amp;C165</f>
        <v>1095</v>
      </c>
      <c r="F165" s="130" t="n">
        <f>VLOOKUP(C165,'一级菜单'!F:G,2,0)</f>
        <v>34</v>
      </c>
      <c r="G165" s="130" t="s">
        <f>D165&amp;"_"&amp;I165</f>
        <v>1097</v>
      </c>
      <c r="H165" s="130" t="s">
        <v>466</v>
      </c>
      <c r="I165" s="4" t="n">
        <f>VLOOKUP(H165,'一级菜单'!H:I,2,0)</f>
        <v>153</v>
      </c>
      <c r="J165" s="4" t="s">
        <f>B165&amp;"_"&amp;F165&amp;"_"&amp;I165</f>
        <v>1097</v>
      </c>
      <c r="K165" s="129"/>
      <c r="L165" s="129" t="s">
        <v>463</v>
      </c>
    </row>
    <row r="166" ht="16.5" customHeight="1">
      <c r="A166" s="129" t="s">
        <v>422</v>
      </c>
      <c r="B166" s="129" t="s">
        <f>VLOOKUP(A166,'一级菜单'!A:C,3,0)</f>
        <v>823</v>
      </c>
      <c r="C166" s="129" t="s">
        <v>461</v>
      </c>
      <c r="D166" s="130" t="s">
        <f>B166&amp;"_"&amp;F166</f>
        <v>1094</v>
      </c>
      <c r="E166" s="130" t="s">
        <f>A166&amp;"/"&amp;C166</f>
        <v>1095</v>
      </c>
      <c r="F166" s="130" t="n">
        <f>VLOOKUP(C166,'一级菜单'!F:G,2,0)</f>
        <v>34</v>
      </c>
      <c r="G166" s="130" t="s">
        <f>D166&amp;"_"&amp;I166</f>
        <v>1098</v>
      </c>
      <c r="H166" s="129" t="s">
        <v>468</v>
      </c>
      <c r="I166" s="4" t="n">
        <f>VLOOKUP(H166,'一级菜单'!H:I,2,0)</f>
        <v>154</v>
      </c>
      <c r="J166" s="4" t="s">
        <f>B166&amp;"_"&amp;F166&amp;"_"&amp;I166</f>
        <v>1098</v>
      </c>
      <c r="K166" s="129"/>
      <c r="L166" s="129" t="s">
        <v>463</v>
      </c>
    </row>
    <row r="167" ht="16.5" customHeight="1">
      <c r="A167" s="129" t="s">
        <v>422</v>
      </c>
      <c r="B167" s="129" t="s">
        <f>VLOOKUP(A167,'一级菜单'!A:C,3,0)</f>
        <v>823</v>
      </c>
      <c r="C167" s="129" t="s">
        <v>461</v>
      </c>
      <c r="D167" s="130" t="s">
        <f>B167&amp;"_"&amp;F167</f>
        <v>1094</v>
      </c>
      <c r="E167" s="130" t="s">
        <f>A167&amp;"/"&amp;C167</f>
        <v>1095</v>
      </c>
      <c r="F167" s="130" t="n">
        <f>VLOOKUP(C167,'一级菜单'!F:G,2,0)</f>
        <v>34</v>
      </c>
      <c r="G167" s="130" t="s">
        <f>D167&amp;"_"&amp;I167</f>
        <v>1099</v>
      </c>
      <c r="H167" s="129" t="s">
        <v>470</v>
      </c>
      <c r="I167" s="4" t="n">
        <f>VLOOKUP(H167,'一级菜单'!H:I,2,0)</f>
        <v>155</v>
      </c>
      <c r="J167" s="4" t="s">
        <f>B167&amp;"_"&amp;F167&amp;"_"&amp;I167</f>
        <v>1099</v>
      </c>
      <c r="K167" s="129"/>
      <c r="L167" s="129" t="s">
        <v>463</v>
      </c>
    </row>
    <row r="168" ht="16.5" customHeight="1">
      <c r="A168" s="129" t="s">
        <v>422</v>
      </c>
      <c r="B168" s="129" t="s">
        <f>VLOOKUP(A168,'一级菜单'!A:C,3,0)</f>
        <v>823</v>
      </c>
      <c r="C168" s="129" t="s">
        <v>461</v>
      </c>
      <c r="D168" s="130" t="s">
        <f>B168&amp;"_"&amp;F168</f>
        <v>1094</v>
      </c>
      <c r="E168" s="130" t="s">
        <f>A168&amp;"/"&amp;C168</f>
        <v>1095</v>
      </c>
      <c r="F168" s="130" t="n">
        <f>VLOOKUP(C168,'一级菜单'!F:G,2,0)</f>
        <v>34</v>
      </c>
      <c r="G168" s="130" t="s">
        <f>D168&amp;"_"&amp;I168</f>
        <v>1100</v>
      </c>
      <c r="H168" s="129" t="s">
        <v>472</v>
      </c>
      <c r="I168" s="4" t="n">
        <f>VLOOKUP(H168,'一级菜单'!H:I,2,0)</f>
        <v>156</v>
      </c>
      <c r="J168" s="4" t="s">
        <f>B168&amp;"_"&amp;F168&amp;"_"&amp;I168</f>
        <v>1100</v>
      </c>
      <c r="K168" s="129"/>
      <c r="L168" s="129" t="s">
        <v>463</v>
      </c>
    </row>
    <row r="169" ht="16.5" customHeight="1">
      <c r="A169" s="129" t="s">
        <v>422</v>
      </c>
      <c r="B169" s="129" t="s">
        <f>VLOOKUP(A169,'一级菜单'!A:C,3,0)</f>
        <v>823</v>
      </c>
      <c r="C169" s="129" t="s">
        <v>461</v>
      </c>
      <c r="D169" s="130" t="s">
        <f>B169&amp;"_"&amp;F169</f>
        <v>1094</v>
      </c>
      <c r="E169" s="130" t="s">
        <f>A169&amp;"/"&amp;C169</f>
        <v>1095</v>
      </c>
      <c r="F169" s="130" t="n">
        <f>VLOOKUP(C169,'一级菜单'!F:G,2,0)</f>
        <v>34</v>
      </c>
      <c r="G169" s="130" t="s">
        <f>D169&amp;"_"&amp;I169</f>
        <v>1101</v>
      </c>
      <c r="H169" s="129" t="s">
        <v>474</v>
      </c>
      <c r="I169" s="4" t="n">
        <f>VLOOKUP(H169,'一级菜单'!H:I,2,0)</f>
        <v>157</v>
      </c>
      <c r="J169" s="4" t="s">
        <f>B169&amp;"_"&amp;F169&amp;"_"&amp;I169</f>
        <v>1101</v>
      </c>
      <c r="K169" s="129"/>
      <c r="L169" s="129" t="s">
        <v>463</v>
      </c>
    </row>
    <row r="170" ht="16.5" customHeight="1">
      <c r="A170" s="129" t="s">
        <v>422</v>
      </c>
      <c r="B170" s="129" t="s">
        <f>VLOOKUP(A170,'一级菜单'!A:C,3,0)</f>
        <v>823</v>
      </c>
      <c r="C170" s="129" t="s">
        <v>461</v>
      </c>
      <c r="D170" s="130" t="s">
        <f>B170&amp;"_"&amp;F170</f>
        <v>1094</v>
      </c>
      <c r="E170" s="130" t="s">
        <f>A170&amp;"/"&amp;C170</f>
        <v>1095</v>
      </c>
      <c r="F170" s="130" t="n">
        <f>VLOOKUP(C170,'一级菜单'!F:G,2,0)</f>
        <v>34</v>
      </c>
      <c r="G170" s="130" t="s">
        <f>D170&amp;"_"&amp;I170</f>
        <v>1102</v>
      </c>
      <c r="H170" s="129" t="s">
        <v>476</v>
      </c>
      <c r="I170" s="4" t="n">
        <f>VLOOKUP(H170,'一级菜单'!H:I,2,0)</f>
        <v>158</v>
      </c>
      <c r="J170" s="4" t="s">
        <f>B170&amp;"_"&amp;F170&amp;"_"&amp;I170</f>
        <v>1102</v>
      </c>
      <c r="K170" s="129"/>
      <c r="L170" s="129" t="s">
        <v>463</v>
      </c>
    </row>
    <row r="171" ht="16.5" customHeight="1">
      <c r="A171" s="137" t="s">
        <v>422</v>
      </c>
      <c r="B171" s="129" t="s">
        <f>VLOOKUP(A171,'一级菜单'!A:C,3,0)</f>
        <v>823</v>
      </c>
      <c r="C171" s="129" t="s">
        <v>461</v>
      </c>
      <c r="D171" s="130" t="s">
        <f>B171&amp;"_"&amp;F171</f>
        <v>1094</v>
      </c>
      <c r="E171" s="130" t="s">
        <f>A171&amp;"/"&amp;C171</f>
        <v>1095</v>
      </c>
      <c r="F171" s="130" t="n">
        <f>VLOOKUP(C171,'一级菜单'!F:G,2,0)</f>
        <v>34</v>
      </c>
      <c r="G171" s="130" t="s">
        <f>D171&amp;"_"&amp;I171</f>
        <v>1103</v>
      </c>
      <c r="H171" s="129" t="s">
        <v>478</v>
      </c>
      <c r="I171" s="4" t="n">
        <f>VLOOKUP(H171,'一级菜单'!H:I,2,0)</f>
        <v>159</v>
      </c>
      <c r="J171" s="4" t="s">
        <f>B171&amp;"_"&amp;F171&amp;"_"&amp;I171</f>
        <v>1103</v>
      </c>
      <c r="K171" s="129"/>
      <c r="L171" s="129" t="s">
        <v>463</v>
      </c>
    </row>
    <row r="172" ht="16.5" customHeight="1">
      <c r="A172" s="129" t="s">
        <v>422</v>
      </c>
      <c r="B172" s="129" t="s">
        <f>VLOOKUP(A172,'一级菜单'!A:C,3,0)</f>
        <v>823</v>
      </c>
      <c r="C172" s="129" t="s">
        <v>461</v>
      </c>
      <c r="D172" s="130" t="s">
        <f>B172&amp;"_"&amp;F172</f>
        <v>1094</v>
      </c>
      <c r="E172" s="130" t="s">
        <f>A172&amp;"/"&amp;C172</f>
        <v>1095</v>
      </c>
      <c r="F172" s="130" t="n">
        <f>VLOOKUP(C172,'一级菜单'!F:G,2,0)</f>
        <v>34</v>
      </c>
      <c r="G172" s="130" t="s">
        <f>D172&amp;"_"&amp;I172</f>
        <v>1104</v>
      </c>
      <c r="H172" s="129" t="s">
        <v>480</v>
      </c>
      <c r="I172" s="4" t="n">
        <f>VLOOKUP(H172,'一级菜单'!H:I,2,0)</f>
        <v>160</v>
      </c>
      <c r="J172" s="4" t="s">
        <f>B172&amp;"_"&amp;F172&amp;"_"&amp;I172</f>
        <v>1104</v>
      </c>
      <c r="K172" s="129"/>
      <c r="L172" s="129" t="s">
        <v>178</v>
      </c>
    </row>
    <row r="173" ht="16.5" customHeight="1">
      <c r="A173" s="129" t="s">
        <v>422</v>
      </c>
      <c r="B173" s="129" t="s">
        <f>VLOOKUP(A173,'一级菜单'!A:C,3,0)</f>
        <v>823</v>
      </c>
      <c r="C173" s="129" t="s">
        <v>482</v>
      </c>
      <c r="D173" s="130" t="s">
        <f>B173&amp;"_"&amp;F173</f>
        <v>1105</v>
      </c>
      <c r="E173" s="130" t="s">
        <f>A173&amp;"/"&amp;C173</f>
        <v>1106</v>
      </c>
      <c r="F173" s="130" t="n">
        <f>VLOOKUP(C173,'一级菜单'!F:G,2,0)</f>
        <v>35</v>
      </c>
      <c r="G173" s="130" t="s">
        <f>D173&amp;"_"&amp;I173</f>
        <v>1107</v>
      </c>
      <c r="H173" s="134" t="s">
        <v>483</v>
      </c>
      <c r="I173" s="4" t="n">
        <f>VLOOKUP(H173,'一级菜单'!H:I,2,0)</f>
        <v>161</v>
      </c>
      <c r="J173" s="4" t="s">
        <f>B173&amp;"_"&amp;F173&amp;"_"&amp;I173</f>
        <v>1107</v>
      </c>
      <c r="K173" s="129"/>
      <c r="L173" s="129" t="s">
        <v>882</v>
      </c>
    </row>
    <row r="174" ht="16.5" customHeight="1">
      <c r="A174" s="129" t="s">
        <v>422</v>
      </c>
      <c r="B174" s="129" t="s">
        <f>VLOOKUP(A174,'一级菜单'!A:C,3,0)</f>
        <v>823</v>
      </c>
      <c r="C174" s="129" t="s">
        <v>482</v>
      </c>
      <c r="D174" s="130" t="s">
        <f>B174&amp;"_"&amp;F174</f>
        <v>1105</v>
      </c>
      <c r="E174" s="130" t="s">
        <f>A174&amp;"/"&amp;C174</f>
        <v>1106</v>
      </c>
      <c r="F174" s="130" t="n">
        <f>VLOOKUP(C174,'一级菜单'!F:G,2,0)</f>
        <v>35</v>
      </c>
      <c r="G174" s="130" t="s">
        <f>D174&amp;"_"&amp;I174</f>
        <v>1108</v>
      </c>
      <c r="H174" s="134" t="s">
        <v>487</v>
      </c>
      <c r="I174" s="4" t="n">
        <f>VLOOKUP(H174,'一级菜单'!H:I,2,0)</f>
        <v>162</v>
      </c>
      <c r="J174" s="4" t="s">
        <f>B174&amp;"_"&amp;F174&amp;"_"&amp;I174</f>
        <v>1108</v>
      </c>
      <c r="K174" s="129" t="s">
        <v>107</v>
      </c>
      <c r="L174" s="129" t="s">
        <v>882</v>
      </c>
    </row>
    <row r="175" ht="16.5" customHeight="1">
      <c r="A175" s="129" t="s">
        <v>422</v>
      </c>
      <c r="B175" s="129" t="s">
        <f>VLOOKUP(A175,'一级菜单'!A:C,3,0)</f>
        <v>823</v>
      </c>
      <c r="C175" s="129" t="s">
        <v>482</v>
      </c>
      <c r="D175" s="130" t="s">
        <f>B175&amp;"_"&amp;F175</f>
        <v>1105</v>
      </c>
      <c r="E175" s="130" t="s">
        <f>A175&amp;"/"&amp;C175</f>
        <v>1106</v>
      </c>
      <c r="F175" s="130" t="n">
        <f>VLOOKUP(C175,'一级菜单'!F:G,2,0)</f>
        <v>35</v>
      </c>
      <c r="G175" s="130" t="s">
        <f>D175&amp;"_"&amp;I175</f>
        <v>1109</v>
      </c>
      <c r="H175" s="134" t="s">
        <v>488</v>
      </c>
      <c r="I175" s="4" t="n">
        <f>VLOOKUP(H175,'一级菜单'!H:I,2,0)</f>
        <v>163</v>
      </c>
      <c r="J175" s="4" t="s">
        <f>B175&amp;"_"&amp;F175&amp;"_"&amp;I175</f>
        <v>1109</v>
      </c>
      <c r="K175" s="129"/>
      <c r="L175" s="129" t="s">
        <v>178</v>
      </c>
    </row>
    <row r="176" ht="16.5" customHeight="1">
      <c r="A176" s="150" t="s">
        <v>422</v>
      </c>
      <c r="B176" s="129" t="s">
        <f>VLOOKUP(A176,'一级菜单'!A:C,3,0)</f>
        <v>823</v>
      </c>
      <c r="C176" s="150" t="s">
        <v>482</v>
      </c>
      <c r="D176" s="130" t="s">
        <f>B176&amp;"_"&amp;F176</f>
        <v>1105</v>
      </c>
      <c r="E176" s="130" t="s">
        <f>A176&amp;"/"&amp;C176</f>
        <v>1106</v>
      </c>
      <c r="F176" s="130" t="n">
        <f>VLOOKUP(C176,'一级菜单'!F:G,2,0)</f>
        <v>35</v>
      </c>
      <c r="G176" s="130" t="s">
        <f>D176&amp;"_"&amp;I176</f>
        <v>1110</v>
      </c>
      <c r="H176" s="153" t="s">
        <v>490</v>
      </c>
      <c r="I176" s="4" t="n">
        <f>VLOOKUP(H176,'一级菜单'!H:I,2,0)</f>
        <v>164</v>
      </c>
      <c r="J176" s="4" t="s">
        <f>B176&amp;"_"&amp;F176&amp;"_"&amp;I176</f>
        <v>1110</v>
      </c>
      <c r="K176" s="129" t="s">
        <v>107</v>
      </c>
      <c r="L176" s="129" t="s">
        <v>882</v>
      </c>
    </row>
    <row r="177" ht="16.5" customHeight="1">
      <c r="A177" s="150" t="s">
        <v>422</v>
      </c>
      <c r="B177" s="129" t="s">
        <f>VLOOKUP(A177,'一级菜单'!A:C,3,0)</f>
        <v>823</v>
      </c>
      <c r="C177" s="150" t="s">
        <v>482</v>
      </c>
      <c r="D177" s="130" t="s">
        <f>B177&amp;"_"&amp;F177</f>
        <v>1105</v>
      </c>
      <c r="E177" s="130" t="s">
        <f>A177&amp;"/"&amp;C177</f>
        <v>1106</v>
      </c>
      <c r="F177" s="130" t="n">
        <f>VLOOKUP(C177,'一级菜单'!F:G,2,0)</f>
        <v>35</v>
      </c>
      <c r="G177" s="130" t="s">
        <f>D177&amp;"_"&amp;I177</f>
        <v>1111</v>
      </c>
      <c r="H177" s="153" t="s">
        <v>492</v>
      </c>
      <c r="I177" s="4" t="n">
        <f>VLOOKUP(H177,'一级菜单'!H:I,2,0)</f>
        <v>165</v>
      </c>
      <c r="J177" s="4" t="s">
        <f>B177&amp;"_"&amp;F177&amp;"_"&amp;I177</f>
        <v>1111</v>
      </c>
      <c r="K177" s="129" t="s">
        <v>188</v>
      </c>
      <c r="L177" s="129" t="s">
        <v>178</v>
      </c>
    </row>
    <row r="178" ht="16.5" customHeight="1">
      <c r="A178" s="150" t="s">
        <v>422</v>
      </c>
      <c r="B178" s="129" t="s">
        <f>VLOOKUP(A178,'一级菜单'!A:C,3,0)</f>
        <v>823</v>
      </c>
      <c r="C178" s="150" t="s">
        <v>482</v>
      </c>
      <c r="D178" s="130" t="s">
        <f>B178&amp;"_"&amp;F178</f>
        <v>1105</v>
      </c>
      <c r="E178" s="130" t="s">
        <f>A178&amp;"/"&amp;C178</f>
        <v>1106</v>
      </c>
      <c r="F178" s="130" t="n">
        <f>VLOOKUP(C178,'一级菜单'!F:G,2,0)</f>
        <v>35</v>
      </c>
      <c r="G178" s="130" t="s">
        <f>D178&amp;"_"&amp;I178</f>
        <v>1112</v>
      </c>
      <c r="H178" s="153" t="s">
        <v>494</v>
      </c>
      <c r="I178" s="4" t="n">
        <f>VLOOKUP(H178,'一级菜单'!H:I,2,0)</f>
        <v>166</v>
      </c>
      <c r="J178" s="4" t="s">
        <f>B178&amp;"_"&amp;F178&amp;"_"&amp;I178</f>
        <v>1112</v>
      </c>
      <c r="K178" s="129" t="s">
        <v>188</v>
      </c>
      <c r="L178" s="129" t="s">
        <v>178</v>
      </c>
    </row>
    <row r="179" ht="16.5" customHeight="1">
      <c r="A179" s="150" t="s">
        <v>422</v>
      </c>
      <c r="B179" s="129" t="s">
        <f>VLOOKUP(A179,'一级菜单'!A:C,3,0)</f>
        <v>823</v>
      </c>
      <c r="C179" s="150" t="s">
        <v>482</v>
      </c>
      <c r="D179" s="130" t="s">
        <f>B179&amp;"_"&amp;F179</f>
        <v>1105</v>
      </c>
      <c r="E179" s="130" t="s">
        <f>A179&amp;"/"&amp;C179</f>
        <v>1106</v>
      </c>
      <c r="F179" s="130" t="n">
        <f>VLOOKUP(C179,'一级菜单'!F:G,2,0)</f>
        <v>35</v>
      </c>
      <c r="G179" s="130" t="s">
        <f>D179&amp;"_"&amp;I179</f>
        <v>1113</v>
      </c>
      <c r="H179" s="153" t="s">
        <v>496</v>
      </c>
      <c r="I179" s="4" t="n">
        <f>VLOOKUP(H179,'一级菜单'!H:I,2,0)</f>
        <v>167</v>
      </c>
      <c r="J179" s="4" t="s">
        <f>B179&amp;"_"&amp;F179&amp;"_"&amp;I179</f>
        <v>1113</v>
      </c>
      <c r="K179" s="129" t="s">
        <v>188</v>
      </c>
      <c r="L179" s="129" t="s">
        <v>178</v>
      </c>
    </row>
    <row r="180" ht="16.5" customHeight="1">
      <c r="A180" s="137" t="s">
        <v>498</v>
      </c>
      <c r="B180" s="129" t="s">
        <f>VLOOKUP(A180,'一级菜单'!A:C,3,0)</f>
        <v>824</v>
      </c>
      <c r="C180" s="137" t="s">
        <v>499</v>
      </c>
      <c r="D180" s="130" t="s">
        <f>B180&amp;"_"&amp;F180</f>
        <v>1114</v>
      </c>
      <c r="E180" s="130" t="s">
        <f>A180&amp;"/"&amp;C180</f>
        <v>1115</v>
      </c>
      <c r="F180" s="130" t="n">
        <f>VLOOKUP(C180,'一级菜单'!F:G,2,0)</f>
        <v>36</v>
      </c>
      <c r="G180" s="130" t="e">
        <f>D180&amp;"_"&amp;I180</f>
        <v>#N/A</v>
      </c>
      <c r="H180" s="137"/>
      <c r="I180" s="4" t="e">
        <f>VLOOKUP(H180,'一级菜单'!H:I,2,0)</f>
        <v>#N/A</v>
      </c>
      <c r="J180" s="4" t="e">
        <f>B180&amp;"_"&amp;F180&amp;"_"&amp;I180</f>
        <v>#N/A</v>
      </c>
      <c r="K180" s="137"/>
      <c r="L180" s="137" t="s">
        <v>178</v>
      </c>
    </row>
    <row r="181" ht="16.5" customHeight="1">
      <c r="A181" s="137" t="s">
        <v>498</v>
      </c>
      <c r="B181" s="129" t="s">
        <f>VLOOKUP(A181,'一级菜单'!A:C,3,0)</f>
        <v>824</v>
      </c>
      <c r="C181" s="137" t="s">
        <v>500</v>
      </c>
      <c r="D181" s="130" t="s">
        <f>B181&amp;"_"&amp;F181</f>
        <v>1116</v>
      </c>
      <c r="E181" s="130" t="s">
        <f>A181&amp;"/"&amp;C181</f>
        <v>1117</v>
      </c>
      <c r="F181" s="130" t="n">
        <f>VLOOKUP(C181,'一级菜单'!F:G,2,0)</f>
        <v>37</v>
      </c>
      <c r="G181" s="130" t="e">
        <f>D181&amp;"_"&amp;I181</f>
        <v>#N/A</v>
      </c>
      <c r="H181" s="137"/>
      <c r="I181" s="4" t="e">
        <f>VLOOKUP(H181,'一级菜单'!H:I,2,0)</f>
        <v>#N/A</v>
      </c>
      <c r="J181" s="4" t="e">
        <f>B181&amp;"_"&amp;F181&amp;"_"&amp;I181</f>
        <v>#N/A</v>
      </c>
      <c r="K181" s="129" t="s">
        <v>107</v>
      </c>
      <c r="L181" s="137" t="s">
        <v>178</v>
      </c>
    </row>
    <row r="182" ht="16.5" customHeight="1">
      <c r="A182" s="137" t="s">
        <v>498</v>
      </c>
      <c r="B182" s="129" t="s">
        <f>VLOOKUP(A182,'一级菜单'!A:C,3,0)</f>
        <v>824</v>
      </c>
      <c r="C182" s="137" t="s">
        <v>501</v>
      </c>
      <c r="D182" s="130" t="s">
        <f>B182&amp;"_"&amp;F182</f>
        <v>1118</v>
      </c>
      <c r="E182" s="130" t="s">
        <f>A182&amp;"/"&amp;C182</f>
        <v>1119</v>
      </c>
      <c r="F182" s="130" t="n">
        <f>VLOOKUP(C182,'一级菜单'!F:G,2,0)</f>
        <v>38</v>
      </c>
      <c r="G182" s="130" t="e">
        <f>D182&amp;"_"&amp;I182</f>
        <v>#N/A</v>
      </c>
      <c r="H182" s="137"/>
      <c r="I182" s="4" t="e">
        <f>VLOOKUP(H182,'一级菜单'!H:I,2,0)</f>
        <v>#N/A</v>
      </c>
      <c r="J182" s="4" t="e">
        <f>B182&amp;"_"&amp;F182&amp;"_"&amp;I182</f>
        <v>#N/A</v>
      </c>
      <c r="K182" s="129" t="s">
        <v>107</v>
      </c>
      <c r="L182" s="137" t="s">
        <v>178</v>
      </c>
    </row>
    <row r="183" ht="16.5" customHeight="1">
      <c r="A183" s="137" t="s">
        <v>498</v>
      </c>
      <c r="B183" s="129" t="s">
        <f>VLOOKUP(A183,'一级菜单'!A:C,3,0)</f>
        <v>824</v>
      </c>
      <c r="C183" s="137" t="s">
        <v>502</v>
      </c>
      <c r="D183" s="130" t="s">
        <f>B183&amp;"_"&amp;F183</f>
        <v>1120</v>
      </c>
      <c r="E183" s="130" t="s">
        <f>A183&amp;"/"&amp;C183</f>
        <v>1121</v>
      </c>
      <c r="F183" s="130" t="n">
        <f>VLOOKUP(C183,'一级菜单'!F:G,2,0)</f>
        <v>39</v>
      </c>
      <c r="G183" s="130" t="e">
        <f>D183&amp;"_"&amp;I183</f>
        <v>#N/A</v>
      </c>
      <c r="H183" s="137"/>
      <c r="I183" s="4" t="e">
        <f>VLOOKUP(H183,'一级菜单'!H:I,2,0)</f>
        <v>#N/A</v>
      </c>
      <c r="J183" s="4" t="e">
        <f>B183&amp;"_"&amp;F183&amp;"_"&amp;I183</f>
        <v>#N/A</v>
      </c>
      <c r="K183" s="129" t="s">
        <v>107</v>
      </c>
      <c r="L183" s="137" t="s">
        <v>178</v>
      </c>
    </row>
    <row r="184" ht="16.5" customHeight="1">
      <c r="A184" s="137" t="s">
        <v>498</v>
      </c>
      <c r="B184" s="129" t="s">
        <f>VLOOKUP(A184,'一级菜单'!A:C,3,0)</f>
        <v>824</v>
      </c>
      <c r="C184" s="137" t="s">
        <v>503</v>
      </c>
      <c r="D184" s="130" t="s">
        <f>B184&amp;"_"&amp;F184</f>
        <v>1122</v>
      </c>
      <c r="E184" s="130" t="s">
        <f>A184&amp;"/"&amp;C184</f>
        <v>1123</v>
      </c>
      <c r="F184" s="130" t="n">
        <f>VLOOKUP(C184,'一级菜单'!F:G,2,0)</f>
        <v>40</v>
      </c>
      <c r="G184" s="130" t="e">
        <f>D184&amp;"_"&amp;I184</f>
        <v>#N/A</v>
      </c>
      <c r="H184" s="137"/>
      <c r="I184" s="4" t="e">
        <f>VLOOKUP(H184,'一级菜单'!H:I,2,0)</f>
        <v>#N/A</v>
      </c>
      <c r="J184" s="4" t="e">
        <f>B184&amp;"_"&amp;F184&amp;"_"&amp;I184</f>
        <v>#N/A</v>
      </c>
      <c r="K184" s="129" t="s">
        <v>107</v>
      </c>
      <c r="L184" s="137" t="s">
        <v>178</v>
      </c>
    </row>
    <row r="185" ht="16.5" customHeight="1">
      <c r="A185" s="129" t="s">
        <v>504</v>
      </c>
      <c r="B185" s="129" t="s">
        <f>VLOOKUP(A185,'一级菜单'!A:C,3,0)</f>
        <v>825</v>
      </c>
      <c r="C185" s="160" t="s">
        <v>505</v>
      </c>
      <c r="D185" s="130" t="s">
        <f>B185&amp;"_"&amp;F185</f>
        <v>1124</v>
      </c>
      <c r="E185" s="130" t="s">
        <f>A185&amp;"/"&amp;C185</f>
        <v>1125</v>
      </c>
      <c r="F185" s="130" t="n">
        <f>VLOOKUP(C185,'一级菜单'!F:G,2,0)</f>
        <v>41</v>
      </c>
      <c r="G185" s="130" t="e">
        <f>D185&amp;"_"&amp;I185</f>
        <v>#N/A</v>
      </c>
      <c r="H185" s="160" t="s">
        <v>506</v>
      </c>
      <c r="I185" s="4" t="e">
        <f>VLOOKUP(H185,'一级菜单'!H:I,2,0)</f>
        <v>#N/A</v>
      </c>
      <c r="J185" s="4" t="e">
        <f>B185&amp;"_"&amp;F185&amp;"_"&amp;I185</f>
        <v>#N/A</v>
      </c>
      <c r="K185" s="154" t="s">
        <v>507</v>
      </c>
      <c r="L185" s="154" t="s">
        <v>463</v>
      </c>
    </row>
    <row r="186" ht="16.5" customHeight="1">
      <c r="A186" s="129" t="s">
        <v>504</v>
      </c>
      <c r="B186" s="129" t="s">
        <f>VLOOKUP(A186,'一级菜单'!A:C,3,0)</f>
        <v>825</v>
      </c>
      <c r="C186" s="137" t="s">
        <v>505</v>
      </c>
      <c r="D186" s="130" t="s">
        <f>B186&amp;"_"&amp;F186</f>
        <v>1124</v>
      </c>
      <c r="E186" s="130" t="s">
        <f>A186&amp;"/"&amp;C186</f>
        <v>1125</v>
      </c>
      <c r="F186" s="130" t="n">
        <f>VLOOKUP(C186,'一级菜单'!F:G,2,0)</f>
        <v>41</v>
      </c>
      <c r="G186" s="130" t="s">
        <f>D186&amp;"_"&amp;I186</f>
        <v>1126</v>
      </c>
      <c r="H186" s="137" t="s">
        <v>510</v>
      </c>
      <c r="I186" s="4" t="n">
        <f>VLOOKUP(H186,'一级菜单'!H:I,2,0)</f>
        <v>168</v>
      </c>
      <c r="J186" s="4" t="s">
        <f>B186&amp;"_"&amp;F186&amp;"_"&amp;I186</f>
        <v>1126</v>
      </c>
      <c r="K186" s="129"/>
      <c r="L186" s="129" t="s">
        <v>463</v>
      </c>
    </row>
    <row r="187" ht="16.5" customHeight="1">
      <c r="A187" s="129" t="s">
        <v>504</v>
      </c>
      <c r="B187" s="129" t="s">
        <f>VLOOKUP(A187,'一级菜单'!A:C,3,0)</f>
        <v>825</v>
      </c>
      <c r="C187" s="137" t="s">
        <v>505</v>
      </c>
      <c r="D187" s="130" t="s">
        <f>B187&amp;"_"&amp;F187</f>
        <v>1124</v>
      </c>
      <c r="E187" s="130" t="s">
        <f>A187&amp;"/"&amp;C187</f>
        <v>1125</v>
      </c>
      <c r="F187" s="130" t="n">
        <f>VLOOKUP(C187,'一级菜单'!F:G,2,0)</f>
        <v>41</v>
      </c>
      <c r="G187" s="130" t="s">
        <f>D187&amp;"_"&amp;I187</f>
        <v>1127</v>
      </c>
      <c r="H187" s="137" t="s">
        <v>512</v>
      </c>
      <c r="I187" s="4" t="n">
        <f>VLOOKUP(H187,'一级菜单'!H:I,2,0)</f>
        <v>169</v>
      </c>
      <c r="J187" s="4" t="s">
        <f>B187&amp;"_"&amp;F187&amp;"_"&amp;I187</f>
        <v>1127</v>
      </c>
      <c r="K187" s="129"/>
      <c r="L187" s="129" t="s">
        <v>463</v>
      </c>
    </row>
    <row r="188" ht="16.5" customHeight="1">
      <c r="A188" s="129" t="s">
        <v>504</v>
      </c>
      <c r="B188" s="129" t="s">
        <f>VLOOKUP(A188,'一级菜单'!A:C,3,0)</f>
        <v>825</v>
      </c>
      <c r="C188" s="129" t="s">
        <v>515</v>
      </c>
      <c r="D188" s="130" t="s">
        <f>B188&amp;"_"&amp;F188</f>
        <v>1128</v>
      </c>
      <c r="E188" s="130" t="s">
        <f>A188&amp;"/"&amp;C188</f>
        <v>1129</v>
      </c>
      <c r="F188" s="130" t="n">
        <f>VLOOKUP(C188,'一级菜单'!F:G,2,0)</f>
        <v>42</v>
      </c>
      <c r="G188" s="130" t="s">
        <f>D188&amp;"_"&amp;I188</f>
        <v>1130</v>
      </c>
      <c r="H188" s="130" t="s">
        <v>516</v>
      </c>
      <c r="I188" s="4" t="n">
        <f>VLOOKUP(H188,'一级菜单'!H:I,2,0)</f>
        <v>170</v>
      </c>
      <c r="J188" s="4" t="s">
        <f>B188&amp;"_"&amp;F188&amp;"_"&amp;I188</f>
        <v>1130</v>
      </c>
      <c r="K188" s="129"/>
      <c r="L188" s="129" t="s">
        <v>463</v>
      </c>
    </row>
    <row r="189" ht="16.5" customHeight="1">
      <c r="A189" s="129" t="s">
        <v>504</v>
      </c>
      <c r="B189" s="129" t="s">
        <f>VLOOKUP(A189,'一级菜单'!A:C,3,0)</f>
        <v>825</v>
      </c>
      <c r="C189" s="129" t="s">
        <v>515</v>
      </c>
      <c r="D189" s="130" t="s">
        <f>B189&amp;"_"&amp;F189</f>
        <v>1128</v>
      </c>
      <c r="E189" s="130" t="s">
        <f>A189&amp;"/"&amp;C189</f>
        <v>1129</v>
      </c>
      <c r="F189" s="130" t="n">
        <f>VLOOKUP(C189,'一级菜单'!F:G,2,0)</f>
        <v>42</v>
      </c>
      <c r="G189" s="130" t="e">
        <f>D189&amp;"_"&amp;I189</f>
        <v>#N/A</v>
      </c>
      <c r="H189" s="154" t="s">
        <v>519</v>
      </c>
      <c r="I189" s="4" t="e">
        <f>VLOOKUP(H189,'一级菜单'!H:I,2,0)</f>
        <v>#N/A</v>
      </c>
      <c r="J189" s="4" t="e">
        <f>B189&amp;"_"&amp;F189&amp;"_"&amp;I189</f>
        <v>#N/A</v>
      </c>
      <c r="K189" s="154" t="s">
        <v>507</v>
      </c>
      <c r="L189" s="154" t="s">
        <v>463</v>
      </c>
    </row>
    <row r="190" ht="16.5" customHeight="1">
      <c r="A190" s="129" t="s">
        <v>504</v>
      </c>
      <c r="B190" s="129" t="s">
        <f>VLOOKUP(A190,'一级菜单'!A:C,3,0)</f>
        <v>825</v>
      </c>
      <c r="C190" s="129" t="s">
        <v>515</v>
      </c>
      <c r="D190" s="130" t="s">
        <f>B190&amp;"_"&amp;F190</f>
        <v>1128</v>
      </c>
      <c r="E190" s="130" t="s">
        <f>A190&amp;"/"&amp;C190</f>
        <v>1129</v>
      </c>
      <c r="F190" s="130" t="n">
        <f>VLOOKUP(C190,'一级菜单'!F:G,2,0)</f>
        <v>42</v>
      </c>
      <c r="G190" s="130" t="s">
        <f>D190&amp;"_"&amp;I190</f>
        <v>1131</v>
      </c>
      <c r="H190" s="129" t="s">
        <v>521</v>
      </c>
      <c r="I190" s="4" t="n">
        <f>VLOOKUP(H190,'一级菜单'!H:I,2,0)</f>
        <v>171</v>
      </c>
      <c r="J190" s="4" t="s">
        <f>B190&amp;"_"&amp;F190&amp;"_"&amp;I190</f>
        <v>1131</v>
      </c>
      <c r="K190" s="129"/>
      <c r="L190" s="129" t="s">
        <v>463</v>
      </c>
    </row>
    <row r="191" ht="16.5" customHeight="1">
      <c r="A191" s="154" t="s">
        <v>504</v>
      </c>
      <c r="B191" s="129" t="s">
        <f>VLOOKUP(A191,'一级菜单'!A:C,3,0)</f>
        <v>825</v>
      </c>
      <c r="C191" s="154" t="s">
        <v>515</v>
      </c>
      <c r="D191" s="130" t="s">
        <f>B191&amp;"_"&amp;F191</f>
        <v>1128</v>
      </c>
      <c r="E191" s="130" t="s">
        <f>A191&amp;"/"&amp;C191</f>
        <v>1129</v>
      </c>
      <c r="F191" s="130" t="n">
        <f>VLOOKUP(C191,'一级菜单'!F:G,2,0)</f>
        <v>42</v>
      </c>
      <c r="G191" s="130" t="e">
        <f>D191&amp;"_"&amp;I191</f>
        <v>#N/A</v>
      </c>
      <c r="H191" s="154" t="s">
        <v>525</v>
      </c>
      <c r="I191" s="4" t="e">
        <f>VLOOKUP(H191,'一级菜单'!H:I,2,0)</f>
        <v>#N/A</v>
      </c>
      <c r="J191" s="4" t="e">
        <f>B191&amp;"_"&amp;F191&amp;"_"&amp;I191</f>
        <v>#N/A</v>
      </c>
      <c r="K191" s="154" t="s">
        <v>507</v>
      </c>
      <c r="L191" s="154" t="s">
        <v>463</v>
      </c>
    </row>
    <row r="192" ht="16.5" customHeight="1">
      <c r="A192" s="154" t="s">
        <v>504</v>
      </c>
      <c r="B192" s="129" t="s">
        <f>VLOOKUP(A192,'一级菜单'!A:C,3,0)</f>
        <v>825</v>
      </c>
      <c r="C192" s="154" t="s">
        <v>515</v>
      </c>
      <c r="D192" s="130" t="s">
        <f>B192&amp;"_"&amp;F192</f>
        <v>1128</v>
      </c>
      <c r="E192" s="130" t="s">
        <f>A192&amp;"/"&amp;C192</f>
        <v>1129</v>
      </c>
      <c r="F192" s="130" t="n">
        <f>VLOOKUP(C192,'一级菜单'!F:G,2,0)</f>
        <v>42</v>
      </c>
      <c r="G192" s="130" t="e">
        <f>D192&amp;"_"&amp;I192</f>
        <v>#N/A</v>
      </c>
      <c r="H192" s="154" t="s">
        <v>527</v>
      </c>
      <c r="I192" s="4" t="e">
        <f>VLOOKUP(H192,'一级菜单'!H:I,2,0)</f>
        <v>#N/A</v>
      </c>
      <c r="J192" s="4" t="e">
        <f>B192&amp;"_"&amp;F192&amp;"_"&amp;I192</f>
        <v>#N/A</v>
      </c>
      <c r="K192" s="154" t="s">
        <v>507</v>
      </c>
      <c r="L192" s="154" t="s">
        <v>463</v>
      </c>
    </row>
    <row r="193" ht="16.5" customHeight="1">
      <c r="A193" s="129" t="s">
        <v>504</v>
      </c>
      <c r="B193" s="129" t="s">
        <f>VLOOKUP(A193,'一级菜单'!A:C,3,0)</f>
        <v>825</v>
      </c>
      <c r="C193" s="129" t="s">
        <v>515</v>
      </c>
      <c r="D193" s="130" t="s">
        <f>B193&amp;"_"&amp;F193</f>
        <v>1128</v>
      </c>
      <c r="E193" s="130" t="s">
        <f>A193&amp;"/"&amp;C193</f>
        <v>1129</v>
      </c>
      <c r="F193" s="130" t="n">
        <f>VLOOKUP(C193,'一级菜单'!F:G,2,0)</f>
        <v>42</v>
      </c>
      <c r="G193" s="130" t="s">
        <f>D193&amp;"_"&amp;I193</f>
        <v>1132</v>
      </c>
      <c r="H193" s="130" t="s">
        <v>528</v>
      </c>
      <c r="I193" s="4" t="n">
        <f>VLOOKUP(H193,'一级菜单'!H:I,2,0)</f>
        <v>172</v>
      </c>
      <c r="J193" s="4" t="s">
        <f>B193&amp;"_"&amp;F193&amp;"_"&amp;I193</f>
        <v>1132</v>
      </c>
      <c r="K193" s="129"/>
      <c r="L193" s="129" t="s">
        <v>463</v>
      </c>
    </row>
    <row r="194" ht="16.5" customHeight="1">
      <c r="A194" s="129" t="s">
        <v>504</v>
      </c>
      <c r="B194" s="129" t="s">
        <f>VLOOKUP(A194,'一级菜单'!A:C,3,0)</f>
        <v>825</v>
      </c>
      <c r="C194" s="129" t="s">
        <v>530</v>
      </c>
      <c r="D194" s="130" t="s">
        <f>B194&amp;"_"&amp;F194</f>
        <v>1133</v>
      </c>
      <c r="E194" s="130" t="s">
        <f>A194&amp;"/"&amp;C194</f>
        <v>1134</v>
      </c>
      <c r="F194" s="130" t="n">
        <f>VLOOKUP(C194,'一级菜单'!F:G,2,0)</f>
        <v>43</v>
      </c>
      <c r="G194" s="130" t="s">
        <f>D194&amp;"_"&amp;I194</f>
        <v>1135</v>
      </c>
      <c r="H194" s="129" t="s">
        <v>531</v>
      </c>
      <c r="I194" s="4" t="n">
        <f>VLOOKUP(H194,'一级菜单'!H:I,2,0)</f>
        <v>173</v>
      </c>
      <c r="J194" s="4" t="s">
        <f>B194&amp;"_"&amp;F194&amp;"_"&amp;I194</f>
        <v>1135</v>
      </c>
      <c r="K194" s="129"/>
      <c r="L194" s="129" t="s">
        <v>463</v>
      </c>
    </row>
    <row r="195" ht="16.5" customHeight="1">
      <c r="A195" s="129" t="s">
        <v>504</v>
      </c>
      <c r="B195" s="129" t="s">
        <f>VLOOKUP(A195,'一级菜单'!A:C,3,0)</f>
        <v>825</v>
      </c>
      <c r="C195" s="154" t="s">
        <v>530</v>
      </c>
      <c r="D195" s="130" t="s">
        <f>B195&amp;"_"&amp;F195</f>
        <v>1133</v>
      </c>
      <c r="E195" s="130" t="s">
        <f>A195&amp;"/"&amp;C195</f>
        <v>1134</v>
      </c>
      <c r="F195" s="130" t="n">
        <f>VLOOKUP(C195,'一级菜单'!F:G,2,0)</f>
        <v>43</v>
      </c>
      <c r="G195" s="130" t="e">
        <f>D195&amp;"_"&amp;I195</f>
        <v>#N/A</v>
      </c>
      <c r="H195" s="154" t="s">
        <v>534</v>
      </c>
      <c r="I195" s="4" t="e">
        <f>VLOOKUP(H195,'一级菜单'!H:I,2,0)</f>
        <v>#N/A</v>
      </c>
      <c r="J195" s="4" t="e">
        <f>B195&amp;"_"&amp;F195&amp;"_"&amp;I195</f>
        <v>#N/A</v>
      </c>
      <c r="K195" s="154" t="s">
        <v>507</v>
      </c>
      <c r="L195" s="154" t="s">
        <v>463</v>
      </c>
    </row>
    <row r="196" ht="16.5" customHeight="1">
      <c r="A196" s="129" t="s">
        <v>504</v>
      </c>
      <c r="B196" s="129" t="s">
        <f>VLOOKUP(A196,'一级菜单'!A:C,3,0)</f>
        <v>825</v>
      </c>
      <c r="C196" s="129" t="s">
        <v>530</v>
      </c>
      <c r="D196" s="130" t="s">
        <f>B196&amp;"_"&amp;F196</f>
        <v>1133</v>
      </c>
      <c r="E196" s="130" t="s">
        <f>A196&amp;"/"&amp;C196</f>
        <v>1134</v>
      </c>
      <c r="F196" s="130" t="n">
        <f>VLOOKUP(C196,'一级菜单'!F:G,2,0)</f>
        <v>43</v>
      </c>
      <c r="G196" s="130" t="s">
        <f>D196&amp;"_"&amp;I196</f>
        <v>1136</v>
      </c>
      <c r="H196" s="129" t="s">
        <v>536</v>
      </c>
      <c r="I196" s="4" t="n">
        <f>VLOOKUP(H196,'一级菜单'!H:I,2,0)</f>
        <v>174</v>
      </c>
      <c r="J196" s="4" t="s">
        <f>B196&amp;"_"&amp;F196&amp;"_"&amp;I196</f>
        <v>1136</v>
      </c>
      <c r="K196" s="129"/>
      <c r="L196" s="129" t="s">
        <v>463</v>
      </c>
    </row>
    <row r="197" ht="16.5" customHeight="1">
      <c r="A197" s="129" t="s">
        <v>504</v>
      </c>
      <c r="B197" s="129" t="s">
        <f>VLOOKUP(A197,'一级菜单'!A:C,3,0)</f>
        <v>825</v>
      </c>
      <c r="C197" s="129" t="s">
        <v>530</v>
      </c>
      <c r="D197" s="130" t="s">
        <f>B197&amp;"_"&amp;F197</f>
        <v>1133</v>
      </c>
      <c r="E197" s="130" t="s">
        <f>A197&amp;"/"&amp;C197</f>
        <v>1134</v>
      </c>
      <c r="F197" s="130" t="n">
        <f>VLOOKUP(C197,'一级菜单'!F:G,2,0)</f>
        <v>43</v>
      </c>
      <c r="G197" s="130" t="s">
        <f>D197&amp;"_"&amp;I197</f>
        <v>1137</v>
      </c>
      <c r="H197" s="129" t="s">
        <v>539</v>
      </c>
      <c r="I197" s="4" t="n">
        <f>VLOOKUP(H197,'一级菜单'!H:I,2,0)</f>
        <v>175</v>
      </c>
      <c r="J197" s="4" t="s">
        <f>B197&amp;"_"&amp;F197&amp;"_"&amp;I197</f>
        <v>1137</v>
      </c>
      <c r="K197" s="129"/>
      <c r="L197" s="129" t="s">
        <v>463</v>
      </c>
    </row>
    <row r="198" ht="16.5" customHeight="1">
      <c r="A198" s="154" t="s">
        <v>504</v>
      </c>
      <c r="B198" s="129" t="s">
        <f>VLOOKUP(A198,'一级菜单'!A:C,3,0)</f>
        <v>825</v>
      </c>
      <c r="C198" s="154" t="s">
        <v>530</v>
      </c>
      <c r="D198" s="130" t="s">
        <f>B198&amp;"_"&amp;F198</f>
        <v>1133</v>
      </c>
      <c r="E198" s="130" t="s">
        <f>A198&amp;"/"&amp;C198</f>
        <v>1134</v>
      </c>
      <c r="F198" s="130" t="n">
        <f>VLOOKUP(C198,'一级菜单'!F:G,2,0)</f>
        <v>43</v>
      </c>
      <c r="G198" s="130" t="e">
        <f>D198&amp;"_"&amp;I198</f>
        <v>#N/A</v>
      </c>
      <c r="H198" s="154" t="s">
        <v>543</v>
      </c>
      <c r="I198" s="4" t="e">
        <f>VLOOKUP(H198,'一级菜单'!H:I,2,0)</f>
        <v>#N/A</v>
      </c>
      <c r="J198" s="4" t="e">
        <f>B198&amp;"_"&amp;F198&amp;"_"&amp;I198</f>
        <v>#N/A</v>
      </c>
      <c r="K198" s="154" t="s">
        <v>507</v>
      </c>
      <c r="L198" s="154" t="s">
        <v>463</v>
      </c>
    </row>
    <row r="199" ht="16.5" customHeight="1">
      <c r="A199" s="154" t="s">
        <v>504</v>
      </c>
      <c r="B199" s="129" t="s">
        <f>VLOOKUP(A199,'一级菜单'!A:C,3,0)</f>
        <v>825</v>
      </c>
      <c r="C199" s="154" t="s">
        <v>530</v>
      </c>
      <c r="D199" s="130" t="s">
        <f>B199&amp;"_"&amp;F199</f>
        <v>1133</v>
      </c>
      <c r="E199" s="130" t="s">
        <f>A199&amp;"/"&amp;C199</f>
        <v>1134</v>
      </c>
      <c r="F199" s="130" t="n">
        <f>VLOOKUP(C199,'一级菜单'!F:G,2,0)</f>
        <v>43</v>
      </c>
      <c r="G199" s="130" t="e">
        <f>D199&amp;"_"&amp;I199</f>
        <v>#N/A</v>
      </c>
      <c r="H199" s="154" t="s">
        <v>546</v>
      </c>
      <c r="I199" s="4" t="e">
        <f>VLOOKUP(H199,'一级菜单'!H:I,2,0)</f>
        <v>#N/A</v>
      </c>
      <c r="J199" s="4" t="e">
        <f>B199&amp;"_"&amp;F199&amp;"_"&amp;I199</f>
        <v>#N/A</v>
      </c>
      <c r="K199" s="154" t="s">
        <v>507</v>
      </c>
      <c r="L199" s="154" t="s">
        <v>463</v>
      </c>
    </row>
    <row r="200" ht="16.5" customHeight="1">
      <c r="A200" s="129" t="s">
        <v>504</v>
      </c>
      <c r="B200" s="129" t="s">
        <f>VLOOKUP(A200,'一级菜单'!A:C,3,0)</f>
        <v>825</v>
      </c>
      <c r="C200" s="129" t="s">
        <v>530</v>
      </c>
      <c r="D200" s="130" t="s">
        <f>B200&amp;"_"&amp;F200</f>
        <v>1133</v>
      </c>
      <c r="E200" s="130" t="s">
        <f>A200&amp;"/"&amp;C200</f>
        <v>1134</v>
      </c>
      <c r="F200" s="130" t="n">
        <f>VLOOKUP(C200,'一级菜单'!F:G,2,0)</f>
        <v>43</v>
      </c>
      <c r="G200" s="130" t="s">
        <f>D200&amp;"_"&amp;I200</f>
        <v>1138</v>
      </c>
      <c r="H200" s="129" t="s">
        <v>548</v>
      </c>
      <c r="I200" s="4" t="n">
        <f>VLOOKUP(H200,'一级菜单'!H:I,2,0)</f>
        <v>176</v>
      </c>
      <c r="J200" s="4" t="s">
        <f>B200&amp;"_"&amp;F200&amp;"_"&amp;I200</f>
        <v>1138</v>
      </c>
      <c r="K200" s="129"/>
      <c r="L200" s="129" t="s">
        <v>463</v>
      </c>
    </row>
    <row r="201" ht="16.5" customHeight="1">
      <c r="A201" s="129" t="s">
        <v>504</v>
      </c>
      <c r="B201" s="129" t="s">
        <f>VLOOKUP(A201,'一级菜单'!A:C,3,0)</f>
        <v>825</v>
      </c>
      <c r="C201" s="129" t="s">
        <v>550</v>
      </c>
      <c r="D201" s="130" t="s">
        <f>B201&amp;"_"&amp;F201</f>
        <v>1139</v>
      </c>
      <c r="E201" s="130" t="s">
        <f>A201&amp;"/"&amp;C201</f>
        <v>1140</v>
      </c>
      <c r="F201" s="130" t="n">
        <f>VLOOKUP(C201,'一级菜单'!F:G,2,0)</f>
        <v>44</v>
      </c>
      <c r="G201" s="130" t="s">
        <f>D201&amp;"_"&amp;I201</f>
        <v>1141</v>
      </c>
      <c r="H201" s="129" t="s">
        <v>551</v>
      </c>
      <c r="I201" s="4" t="n">
        <f>VLOOKUP(H201,'一级菜单'!H:I,2,0)</f>
        <v>177</v>
      </c>
      <c r="J201" s="4" t="s">
        <f>B201&amp;"_"&amp;F201&amp;"_"&amp;I201</f>
        <v>1141</v>
      </c>
      <c r="K201" s="129"/>
      <c r="L201" s="129" t="s">
        <v>463</v>
      </c>
    </row>
    <row r="202" ht="16.5" customHeight="1">
      <c r="A202" s="129" t="s">
        <v>504</v>
      </c>
      <c r="B202" s="129" t="s">
        <f>VLOOKUP(A202,'一级菜单'!A:C,3,0)</f>
        <v>825</v>
      </c>
      <c r="C202" s="154" t="s">
        <v>550</v>
      </c>
      <c r="D202" s="130" t="s">
        <f>B202&amp;"_"&amp;F202</f>
        <v>1139</v>
      </c>
      <c r="E202" s="130" t="s">
        <f>A202&amp;"/"&amp;C202</f>
        <v>1140</v>
      </c>
      <c r="F202" s="130" t="n">
        <f>VLOOKUP(C202,'一级菜单'!F:G,2,0)</f>
        <v>44</v>
      </c>
      <c r="G202" s="130" t="e">
        <f>D202&amp;"_"&amp;I202</f>
        <v>#N/A</v>
      </c>
      <c r="H202" s="154" t="s">
        <v>554</v>
      </c>
      <c r="I202" s="4" t="e">
        <f>VLOOKUP(H202,'一级菜单'!H:I,2,0)</f>
        <v>#N/A</v>
      </c>
      <c r="J202" s="4" t="e">
        <f>B202&amp;"_"&amp;F202&amp;"_"&amp;I202</f>
        <v>#N/A</v>
      </c>
      <c r="K202" s="154" t="s">
        <v>507</v>
      </c>
      <c r="L202" s="154" t="s">
        <v>463</v>
      </c>
    </row>
    <row r="203" ht="16.5" customHeight="1">
      <c r="A203" s="129" t="s">
        <v>504</v>
      </c>
      <c r="B203" s="129" t="s">
        <f>VLOOKUP(A203,'一级菜单'!A:C,3,0)</f>
        <v>825</v>
      </c>
      <c r="C203" s="129" t="s">
        <v>556</v>
      </c>
      <c r="D203" s="130" t="s">
        <f>B203&amp;"_"&amp;F203</f>
        <v>1142</v>
      </c>
      <c r="E203" s="130" t="s">
        <f>A203&amp;"/"&amp;C203</f>
        <v>1143</v>
      </c>
      <c r="F203" s="130" t="n">
        <f>VLOOKUP(C203,'一级菜单'!F:G,2,0)</f>
        <v>45</v>
      </c>
      <c r="G203" s="130" t="s">
        <f>D203&amp;"_"&amp;I203</f>
        <v>1144</v>
      </c>
      <c r="H203" s="129" t="s">
        <v>556</v>
      </c>
      <c r="I203" s="4" t="n">
        <f>VLOOKUP(H203,'一级菜单'!H:I,2,0)</f>
        <v>178</v>
      </c>
      <c r="J203" s="4" t="s">
        <f>B203&amp;"_"&amp;F203&amp;"_"&amp;I203</f>
        <v>1144</v>
      </c>
      <c r="K203" s="129"/>
      <c r="L203" s="129" t="s">
        <v>463</v>
      </c>
    </row>
    <row r="204" ht="16.5" customHeight="1">
      <c r="A204" s="129" t="s">
        <v>504</v>
      </c>
      <c r="B204" s="129" t="s">
        <f>VLOOKUP(A204,'一级菜单'!A:C,3,0)</f>
        <v>825</v>
      </c>
      <c r="C204" s="129" t="s">
        <v>556</v>
      </c>
      <c r="D204" s="130" t="s">
        <f>B204&amp;"_"&amp;F204</f>
        <v>1142</v>
      </c>
      <c r="E204" s="130" t="s">
        <f>A204&amp;"/"&amp;C204</f>
        <v>1143</v>
      </c>
      <c r="F204" s="130" t="n">
        <f>VLOOKUP(C204,'一级菜单'!F:G,2,0)</f>
        <v>45</v>
      </c>
      <c r="G204" s="130" t="s">
        <f>D204&amp;"_"&amp;I204</f>
        <v>1145</v>
      </c>
      <c r="H204" s="137" t="s">
        <v>558</v>
      </c>
      <c r="I204" s="4" t="n">
        <f>VLOOKUP(H204,'一级菜单'!H:I,2,0)</f>
        <v>179</v>
      </c>
      <c r="J204" s="4" t="s">
        <f>B204&amp;"_"&amp;F204&amp;"_"&amp;I204</f>
        <v>1145</v>
      </c>
      <c r="K204" s="129"/>
      <c r="L204" s="129" t="s">
        <v>463</v>
      </c>
    </row>
    <row r="205" ht="16.5" customHeight="1">
      <c r="A205" s="129" t="s">
        <v>504</v>
      </c>
      <c r="B205" s="129" t="s">
        <f>VLOOKUP(A205,'一级菜单'!A:C,3,0)</f>
        <v>825</v>
      </c>
      <c r="C205" s="154" t="s">
        <v>556</v>
      </c>
      <c r="D205" s="130" t="s">
        <f>B205&amp;"_"&amp;F205</f>
        <v>1142</v>
      </c>
      <c r="E205" s="130" t="s">
        <f>A205&amp;"/"&amp;C205</f>
        <v>1143</v>
      </c>
      <c r="F205" s="130" t="n">
        <f>VLOOKUP(C205,'一级菜单'!F:G,2,0)</f>
        <v>45</v>
      </c>
      <c r="G205" s="130" t="e">
        <f>D205&amp;"_"&amp;I205</f>
        <v>#N/A</v>
      </c>
      <c r="H205" s="160" t="s">
        <v>562</v>
      </c>
      <c r="I205" s="4" t="e">
        <f>VLOOKUP(H205,'一级菜单'!H:I,2,0)</f>
        <v>#N/A</v>
      </c>
      <c r="J205" s="4" t="e">
        <f>B205&amp;"_"&amp;F205&amp;"_"&amp;I205</f>
        <v>#N/A</v>
      </c>
      <c r="K205" s="154" t="s">
        <v>507</v>
      </c>
      <c r="L205" s="154" t="s">
        <v>463</v>
      </c>
    </row>
    <row r="206" ht="16.5" customHeight="1">
      <c r="A206" s="129" t="s">
        <v>504</v>
      </c>
      <c r="B206" s="129" t="s">
        <f>VLOOKUP(A206,'一级菜单'!A:C,3,0)</f>
        <v>825</v>
      </c>
      <c r="C206" s="154" t="s">
        <v>556</v>
      </c>
      <c r="D206" s="130" t="s">
        <f>B206&amp;"_"&amp;F206</f>
        <v>1142</v>
      </c>
      <c r="E206" s="130" t="s">
        <f>A206&amp;"/"&amp;C206</f>
        <v>1143</v>
      </c>
      <c r="F206" s="130" t="n">
        <f>VLOOKUP(C206,'一级菜单'!F:G,2,0)</f>
        <v>45</v>
      </c>
      <c r="G206" s="130" t="e">
        <f>D206&amp;"_"&amp;I206</f>
        <v>#N/A</v>
      </c>
      <c r="H206" s="154" t="s">
        <v>564</v>
      </c>
      <c r="I206" s="4" t="e">
        <f>VLOOKUP(H206,'一级菜单'!H:I,2,0)</f>
        <v>#N/A</v>
      </c>
      <c r="J206" s="4" t="e">
        <f>B206&amp;"_"&amp;F206&amp;"_"&amp;I206</f>
        <v>#N/A</v>
      </c>
      <c r="K206" s="154" t="s">
        <v>507</v>
      </c>
      <c r="L206" s="154" t="s">
        <v>463</v>
      </c>
    </row>
    <row r="207" ht="16.5" customHeight="1">
      <c r="A207" s="154" t="s">
        <v>504</v>
      </c>
      <c r="B207" s="129" t="s">
        <f>VLOOKUP(A207,'一级菜单'!A:C,3,0)</f>
        <v>825</v>
      </c>
      <c r="C207" s="154" t="s">
        <v>556</v>
      </c>
      <c r="D207" s="130" t="s">
        <f>B207&amp;"_"&amp;F207</f>
        <v>1142</v>
      </c>
      <c r="E207" s="130" t="s">
        <f>A207&amp;"/"&amp;C207</f>
        <v>1143</v>
      </c>
      <c r="F207" s="130" t="n">
        <f>VLOOKUP(C207,'一级菜单'!F:G,2,0)</f>
        <v>45</v>
      </c>
      <c r="G207" s="130" t="e">
        <f>D207&amp;"_"&amp;I207</f>
        <v>#N/A</v>
      </c>
      <c r="H207" s="154" t="s">
        <v>565</v>
      </c>
      <c r="I207" s="4" t="e">
        <f>VLOOKUP(H207,'一级菜单'!H:I,2,0)</f>
        <v>#N/A</v>
      </c>
      <c r="J207" s="4" t="e">
        <f>B207&amp;"_"&amp;F207&amp;"_"&amp;I207</f>
        <v>#N/A</v>
      </c>
      <c r="K207" s="154" t="s">
        <v>507</v>
      </c>
      <c r="L207" s="154" t="s">
        <v>463</v>
      </c>
    </row>
    <row r="208" ht="16.5" customHeight="1">
      <c r="A208" s="129" t="s">
        <v>504</v>
      </c>
      <c r="B208" s="129" t="s">
        <f>VLOOKUP(A208,'一级菜单'!A:C,3,0)</f>
        <v>825</v>
      </c>
      <c r="C208" s="129" t="s">
        <v>556</v>
      </c>
      <c r="D208" s="130" t="s">
        <f>B208&amp;"_"&amp;F208</f>
        <v>1142</v>
      </c>
      <c r="E208" s="130" t="s">
        <f>A208&amp;"/"&amp;C208</f>
        <v>1143</v>
      </c>
      <c r="F208" s="130" t="n">
        <f>VLOOKUP(C208,'一级菜单'!F:G,2,0)</f>
        <v>45</v>
      </c>
      <c r="G208" s="130" t="s">
        <f>D208&amp;"_"&amp;I208</f>
        <v>1146</v>
      </c>
      <c r="H208" s="129" t="s">
        <v>568</v>
      </c>
      <c r="I208" s="4" t="n">
        <f>VLOOKUP(H208,'一级菜单'!H:I,2,0)</f>
        <v>180</v>
      </c>
      <c r="J208" s="4" t="s">
        <f>B208&amp;"_"&amp;F208&amp;"_"&amp;I208</f>
        <v>1146</v>
      </c>
      <c r="K208" s="129"/>
      <c r="L208" s="129" t="s">
        <v>463</v>
      </c>
    </row>
    <row r="209" ht="16.5" customHeight="1">
      <c r="A209" s="129" t="s">
        <v>504</v>
      </c>
      <c r="B209" s="129" t="s">
        <f>VLOOKUP(A209,'一级菜单'!A:C,3,0)</f>
        <v>825</v>
      </c>
      <c r="C209" s="129" t="s">
        <v>570</v>
      </c>
      <c r="D209" s="130" t="s">
        <f>B209&amp;"_"&amp;F209</f>
        <v>1147</v>
      </c>
      <c r="E209" s="130" t="s">
        <f>A209&amp;"/"&amp;C209</f>
        <v>1148</v>
      </c>
      <c r="F209" s="130" t="n">
        <f>VLOOKUP(C209,'一级菜单'!F:G,2,0)</f>
        <v>46</v>
      </c>
      <c r="G209" s="130" t="s">
        <f>D209&amp;"_"&amp;I209</f>
        <v>1149</v>
      </c>
      <c r="H209" s="129" t="s">
        <v>570</v>
      </c>
      <c r="I209" s="4" t="n">
        <f>VLOOKUP(H209,'一级菜单'!H:I,2,0)</f>
        <v>181</v>
      </c>
      <c r="J209" s="4" t="s">
        <f>B209&amp;"_"&amp;F209&amp;"_"&amp;I209</f>
        <v>1149</v>
      </c>
      <c r="K209" s="129"/>
      <c r="L209" s="129" t="s">
        <v>463</v>
      </c>
    </row>
    <row r="210" ht="16.5" customHeight="1">
      <c r="A210" s="129" t="s">
        <v>504</v>
      </c>
      <c r="B210" s="129" t="s">
        <f>VLOOKUP(A210,'一级菜单'!A:C,3,0)</f>
        <v>825</v>
      </c>
      <c r="C210" s="154" t="s">
        <v>570</v>
      </c>
      <c r="D210" s="130" t="s">
        <f>B210&amp;"_"&amp;F210</f>
        <v>1147</v>
      </c>
      <c r="E210" s="130" t="s">
        <f>A210&amp;"/"&amp;C210</f>
        <v>1148</v>
      </c>
      <c r="F210" s="130" t="n">
        <f>VLOOKUP(C210,'一级菜单'!F:G,2,0)</f>
        <v>46</v>
      </c>
      <c r="G210" s="130" t="e">
        <f>D210&amp;"_"&amp;I210</f>
        <v>#N/A</v>
      </c>
      <c r="H210" s="154" t="s">
        <v>573</v>
      </c>
      <c r="I210" s="4" t="e">
        <f>VLOOKUP(H210,'一级菜单'!H:I,2,0)</f>
        <v>#N/A</v>
      </c>
      <c r="J210" s="4" t="e">
        <f>B210&amp;"_"&amp;F210&amp;"_"&amp;I210</f>
        <v>#N/A</v>
      </c>
      <c r="K210" s="154" t="s">
        <v>507</v>
      </c>
      <c r="L210" s="154" t="s">
        <v>463</v>
      </c>
    </row>
    <row r="211" ht="16.5" customHeight="1">
      <c r="A211" s="129" t="s">
        <v>504</v>
      </c>
      <c r="B211" s="129" t="s">
        <f>VLOOKUP(A211,'一级菜单'!A:C,3,0)</f>
        <v>825</v>
      </c>
      <c r="C211" s="129" t="s">
        <v>570</v>
      </c>
      <c r="D211" s="130" t="s">
        <f>B211&amp;"_"&amp;F211</f>
        <v>1147</v>
      </c>
      <c r="E211" s="130" t="s">
        <f>A211&amp;"/"&amp;C211</f>
        <v>1148</v>
      </c>
      <c r="F211" s="130" t="n">
        <f>VLOOKUP(C211,'一级菜单'!F:G,2,0)</f>
        <v>46</v>
      </c>
      <c r="G211" s="130" t="s">
        <f>D211&amp;"_"&amp;I211</f>
        <v>1150</v>
      </c>
      <c r="H211" s="129" t="s">
        <v>575</v>
      </c>
      <c r="I211" s="4" t="n">
        <f>VLOOKUP(H211,'一级菜单'!H:I,2,0)</f>
        <v>182</v>
      </c>
      <c r="J211" s="4" t="s">
        <f>B211&amp;"_"&amp;F211&amp;"_"&amp;I211</f>
        <v>1150</v>
      </c>
      <c r="K211" s="129"/>
      <c r="L211" s="129" t="s">
        <v>463</v>
      </c>
    </row>
    <row r="212" ht="16.5" customHeight="1">
      <c r="A212" s="129" t="s">
        <v>504</v>
      </c>
      <c r="B212" s="129" t="s">
        <f>VLOOKUP(A212,'一级菜单'!A:C,3,0)</f>
        <v>825</v>
      </c>
      <c r="C212" s="129" t="s">
        <v>577</v>
      </c>
      <c r="D212" s="130" t="s">
        <f>B212&amp;"_"&amp;F212</f>
        <v>1151</v>
      </c>
      <c r="E212" s="130" t="s">
        <f>A212&amp;"/"&amp;C212</f>
        <v>1152</v>
      </c>
      <c r="F212" s="130" t="n">
        <f>VLOOKUP(C212,'一级菜单'!F:G,2,0)</f>
        <v>47</v>
      </c>
      <c r="G212" s="130" t="s">
        <f>D212&amp;"_"&amp;I212</f>
        <v>1153</v>
      </c>
      <c r="H212" s="134" t="s">
        <v>578</v>
      </c>
      <c r="I212" s="4" t="n">
        <f>VLOOKUP(H212,'一级菜单'!H:I,2,0)</f>
        <v>183</v>
      </c>
      <c r="J212" s="4" t="s">
        <f>B212&amp;"_"&amp;F212&amp;"_"&amp;I212</f>
        <v>1153</v>
      </c>
      <c r="K212" s="129"/>
      <c r="L212" s="129" t="s">
        <v>463</v>
      </c>
    </row>
    <row r="213" ht="16.5" customHeight="1">
      <c r="A213" s="129" t="s">
        <v>504</v>
      </c>
      <c r="B213" s="129" t="s">
        <f>VLOOKUP(A213,'一级菜单'!A:C,3,0)</f>
        <v>825</v>
      </c>
      <c r="C213" s="129" t="s">
        <v>577</v>
      </c>
      <c r="D213" s="130" t="s">
        <f>B213&amp;"_"&amp;F213</f>
        <v>1151</v>
      </c>
      <c r="E213" s="130" t="s">
        <f>A213&amp;"/"&amp;C213</f>
        <v>1152</v>
      </c>
      <c r="F213" s="130" t="n">
        <f>VLOOKUP(C213,'一级菜单'!F:G,2,0)</f>
        <v>47</v>
      </c>
      <c r="G213" s="130" t="s">
        <f>D213&amp;"_"&amp;I213</f>
        <v>1154</v>
      </c>
      <c r="H213" s="134" t="s">
        <v>580</v>
      </c>
      <c r="I213" s="4" t="n">
        <f>VLOOKUP(H213,'一级菜单'!H:I,2,0)</f>
        <v>184</v>
      </c>
      <c r="J213" s="4" t="s">
        <f>B213&amp;"_"&amp;F213&amp;"_"&amp;I213</f>
        <v>1154</v>
      </c>
      <c r="K213" s="129"/>
      <c r="L213" s="129" t="s">
        <v>463</v>
      </c>
    </row>
    <row r="214" ht="16.5" customHeight="1">
      <c r="A214" s="129" t="s">
        <v>504</v>
      </c>
      <c r="B214" s="129" t="s">
        <f>VLOOKUP(A214,'一级菜单'!A:C,3,0)</f>
        <v>825</v>
      </c>
      <c r="C214" s="129" t="s">
        <v>577</v>
      </c>
      <c r="D214" s="130" t="s">
        <f>B214&amp;"_"&amp;F214</f>
        <v>1151</v>
      </c>
      <c r="E214" s="130" t="s">
        <f>A214&amp;"/"&amp;C214</f>
        <v>1152</v>
      </c>
      <c r="F214" s="130" t="n">
        <f>VLOOKUP(C214,'一级菜单'!F:G,2,0)</f>
        <v>47</v>
      </c>
      <c r="G214" s="130" t="s">
        <f>D214&amp;"_"&amp;I214</f>
        <v>1155</v>
      </c>
      <c r="H214" s="134" t="s">
        <v>582</v>
      </c>
      <c r="I214" s="4" t="n">
        <f>VLOOKUP(H214,'一级菜单'!H:I,2,0)</f>
        <v>185</v>
      </c>
      <c r="J214" s="4" t="s">
        <f>B214&amp;"_"&amp;F214&amp;"_"&amp;I214</f>
        <v>1155</v>
      </c>
      <c r="K214" s="129"/>
      <c r="L214" s="129" t="s">
        <v>463</v>
      </c>
    </row>
    <row r="215" ht="16.5" customHeight="1">
      <c r="A215" s="129" t="s">
        <v>504</v>
      </c>
      <c r="B215" s="129" t="s">
        <f>VLOOKUP(A215,'一级菜单'!A:C,3,0)</f>
        <v>825</v>
      </c>
      <c r="C215" s="129" t="s">
        <v>577</v>
      </c>
      <c r="D215" s="130" t="s">
        <f>B215&amp;"_"&amp;F215</f>
        <v>1151</v>
      </c>
      <c r="E215" s="130" t="s">
        <f>A215&amp;"/"&amp;C215</f>
        <v>1152</v>
      </c>
      <c r="F215" s="130" t="n">
        <f>VLOOKUP(C215,'一级菜单'!F:G,2,0)</f>
        <v>47</v>
      </c>
      <c r="G215" s="130" t="s">
        <f>D215&amp;"_"&amp;I215</f>
        <v>1156</v>
      </c>
      <c r="H215" s="134" t="s">
        <v>584</v>
      </c>
      <c r="I215" s="4" t="n">
        <f>VLOOKUP(H215,'一级菜单'!H:I,2,0)</f>
        <v>186</v>
      </c>
      <c r="J215" s="4" t="s">
        <f>B215&amp;"_"&amp;F215&amp;"_"&amp;I215</f>
        <v>1156</v>
      </c>
      <c r="K215" s="129"/>
      <c r="L215" s="129" t="s">
        <v>463</v>
      </c>
    </row>
    <row r="216" ht="16.5" customHeight="1">
      <c r="A216" s="129" t="s">
        <v>586</v>
      </c>
      <c r="B216" s="129" t="s">
        <f>VLOOKUP(A216,'一级菜单'!A:C,3,0)</f>
        <v>826</v>
      </c>
      <c r="C216" s="129" t="s">
        <v>590</v>
      </c>
      <c r="D216" s="130" t="s">
        <f>B216&amp;"_"&amp;F216</f>
        <v>1157</v>
      </c>
      <c r="E216" s="130" t="s">
        <f>A216&amp;"/"&amp;C216</f>
        <v>1158</v>
      </c>
      <c r="F216" s="130" t="n">
        <f>VLOOKUP(C216,'一级菜单'!F:G,2,0)</f>
        <v>48</v>
      </c>
      <c r="G216" s="130" t="s">
        <f>D216&amp;"_"&amp;I216</f>
        <v>1159</v>
      </c>
      <c r="H216" s="134" t="s">
        <v>864</v>
      </c>
      <c r="I216" s="4" t="n">
        <f>VLOOKUP(H216,'一级菜单'!H:I,2,0)</f>
        <v>187</v>
      </c>
      <c r="J216" s="4" t="s">
        <f>B216&amp;"_"&amp;F216&amp;"_"&amp;I216</f>
        <v>1159</v>
      </c>
      <c r="K216" s="129" t="s">
        <v>107</v>
      </c>
      <c r="L216" s="129" t="s">
        <v>122</v>
      </c>
    </row>
    <row r="217" ht="16.5" customHeight="1">
      <c r="A217" s="129" t="s">
        <v>586</v>
      </c>
      <c r="B217" s="129" t="s">
        <f>VLOOKUP(A217,'一级菜单'!A:C,3,0)</f>
        <v>826</v>
      </c>
      <c r="C217" s="129" t="s">
        <v>590</v>
      </c>
      <c r="D217" s="130" t="s">
        <f>B217&amp;"_"&amp;F217</f>
        <v>1157</v>
      </c>
      <c r="E217" s="130" t="s">
        <f>A217&amp;"/"&amp;C217</f>
        <v>1158</v>
      </c>
      <c r="F217" s="130" t="n">
        <f>VLOOKUP(C217,'一级菜单'!F:G,2,0)</f>
        <v>48</v>
      </c>
      <c r="G217" s="130" t="s">
        <f>D217&amp;"_"&amp;I217</f>
        <v>1160</v>
      </c>
      <c r="H217" s="134" t="s">
        <v>865</v>
      </c>
      <c r="I217" s="4" t="n">
        <f>VLOOKUP(H217,'一级菜单'!H:I,2,0)</f>
        <v>188</v>
      </c>
      <c r="J217" s="4" t="s">
        <f>B217&amp;"_"&amp;F217&amp;"_"&amp;I217</f>
        <v>1160</v>
      </c>
      <c r="K217" s="129" t="s">
        <v>107</v>
      </c>
      <c r="L217" s="129" t="s">
        <v>122</v>
      </c>
    </row>
    <row r="218" ht="16.5" customHeight="1">
      <c r="A218" s="129" t="s">
        <v>586</v>
      </c>
      <c r="B218" s="129" t="s">
        <f>VLOOKUP(A218,'一级菜单'!A:C,3,0)</f>
        <v>826</v>
      </c>
      <c r="C218" s="129" t="s">
        <v>590</v>
      </c>
      <c r="D218" s="130" t="s">
        <f>B218&amp;"_"&amp;F218</f>
        <v>1157</v>
      </c>
      <c r="E218" s="130" t="s">
        <f>A218&amp;"/"&amp;C218</f>
        <v>1158</v>
      </c>
      <c r="F218" s="130" t="n">
        <f>VLOOKUP(C218,'一级菜单'!F:G,2,0)</f>
        <v>48</v>
      </c>
      <c r="G218" s="130" t="s">
        <f>D218&amp;"_"&amp;I218</f>
        <v>1161</v>
      </c>
      <c r="H218" s="134" t="s">
        <v>591</v>
      </c>
      <c r="I218" s="4" t="n">
        <f>VLOOKUP(H218,'一级菜单'!H:I,2,0)</f>
        <v>189</v>
      </c>
      <c r="J218" s="4" t="s">
        <f>B218&amp;"_"&amp;F218&amp;"_"&amp;I218</f>
        <v>1161</v>
      </c>
      <c r="K218" s="129" t="s">
        <v>107</v>
      </c>
      <c r="L218" s="129" t="s">
        <v>122</v>
      </c>
    </row>
    <row r="219" ht="16.5" customHeight="1">
      <c r="A219" s="129" t="s">
        <v>586</v>
      </c>
      <c r="B219" s="129" t="s">
        <f>VLOOKUP(A219,'一级菜单'!A:C,3,0)</f>
        <v>826</v>
      </c>
      <c r="C219" s="129" t="s">
        <v>590</v>
      </c>
      <c r="D219" s="130" t="s">
        <f>B219&amp;"_"&amp;F219</f>
        <v>1157</v>
      </c>
      <c r="E219" s="130" t="s">
        <f>A219&amp;"/"&amp;C219</f>
        <v>1158</v>
      </c>
      <c r="F219" s="130" t="n">
        <f>VLOOKUP(C219,'一级菜单'!F:G,2,0)</f>
        <v>48</v>
      </c>
      <c r="G219" s="130" t="s">
        <f>D219&amp;"_"&amp;I219</f>
        <v>1162</v>
      </c>
      <c r="H219" s="134" t="s">
        <v>592</v>
      </c>
      <c r="I219" s="4" t="n">
        <f>VLOOKUP(H219,'一级菜单'!H:I,2,0)</f>
        <v>190</v>
      </c>
      <c r="J219" s="4" t="s">
        <f>B219&amp;"_"&amp;F219&amp;"_"&amp;I219</f>
        <v>1162</v>
      </c>
      <c r="K219" s="129" t="s">
        <v>107</v>
      </c>
      <c r="L219" s="129" t="s">
        <v>122</v>
      </c>
    </row>
    <row r="220" ht="16.5" customHeight="1">
      <c r="A220" s="129" t="s">
        <v>586</v>
      </c>
      <c r="B220" s="129" t="s">
        <f>VLOOKUP(A220,'一级菜单'!A:C,3,0)</f>
        <v>826</v>
      </c>
      <c r="C220" s="129" t="s">
        <v>590</v>
      </c>
      <c r="D220" s="130" t="s">
        <f>B220&amp;"_"&amp;F220</f>
        <v>1157</v>
      </c>
      <c r="E220" s="130" t="s">
        <f>A220&amp;"/"&amp;C220</f>
        <v>1158</v>
      </c>
      <c r="F220" s="130" t="n">
        <f>VLOOKUP(C220,'一级菜单'!F:G,2,0)</f>
        <v>48</v>
      </c>
      <c r="G220" s="130" t="s">
        <f>D220&amp;"_"&amp;I220</f>
        <v>1163</v>
      </c>
      <c r="H220" s="133" t="s">
        <v>594</v>
      </c>
      <c r="I220" s="4" t="n">
        <f>VLOOKUP(H220,'一级菜单'!H:I,2,0)</f>
        <v>191</v>
      </c>
      <c r="J220" s="4" t="s">
        <f>B220&amp;"_"&amp;F220&amp;"_"&amp;I220</f>
        <v>1163</v>
      </c>
      <c r="K220" s="129" t="s">
        <v>107</v>
      </c>
      <c r="L220" s="129" t="s">
        <v>122</v>
      </c>
    </row>
    <row r="221" ht="16.5" customHeight="1">
      <c r="A221" s="129" t="s">
        <v>586</v>
      </c>
      <c r="B221" s="129" t="s">
        <f>VLOOKUP(A221,'一级菜单'!A:C,3,0)</f>
        <v>826</v>
      </c>
      <c r="C221" s="129" t="s">
        <v>590</v>
      </c>
      <c r="D221" s="130" t="s">
        <f>B221&amp;"_"&amp;F221</f>
        <v>1157</v>
      </c>
      <c r="E221" s="130" t="s">
        <f>A221&amp;"/"&amp;C221</f>
        <v>1158</v>
      </c>
      <c r="F221" s="130" t="n">
        <f>VLOOKUP(C221,'一级菜单'!F:G,2,0)</f>
        <v>48</v>
      </c>
      <c r="G221" s="130" t="s">
        <f>D221&amp;"_"&amp;I221</f>
        <v>1164</v>
      </c>
      <c r="H221" s="134" t="s">
        <v>600</v>
      </c>
      <c r="I221" s="4" t="n">
        <f>VLOOKUP(H221,'一级菜单'!H:I,2,0)</f>
        <v>192</v>
      </c>
      <c r="J221" s="4" t="s">
        <f>B221&amp;"_"&amp;F221&amp;"_"&amp;I221</f>
        <v>1164</v>
      </c>
      <c r="K221" s="129" t="s">
        <v>107</v>
      </c>
      <c r="L221" s="129" t="s">
        <v>122</v>
      </c>
    </row>
    <row r="222" ht="16.5" customHeight="1">
      <c r="A222" s="129" t="s">
        <v>586</v>
      </c>
      <c r="B222" s="129" t="s">
        <f>VLOOKUP(A222,'一级菜单'!A:C,3,0)</f>
        <v>826</v>
      </c>
      <c r="C222" s="129" t="s">
        <v>601</v>
      </c>
      <c r="D222" s="130" t="s">
        <f>B222&amp;"_"&amp;F222</f>
        <v>1165</v>
      </c>
      <c r="E222" s="130" t="s">
        <f>A222&amp;"/"&amp;C222</f>
        <v>1166</v>
      </c>
      <c r="F222" s="130" t="n">
        <f>VLOOKUP(C222,'一级菜单'!F:G,2,0)</f>
        <v>49</v>
      </c>
      <c r="G222" s="130" t="s">
        <f>D222&amp;"_"&amp;I222</f>
        <v>1167</v>
      </c>
      <c r="H222" s="134" t="s">
        <v>601</v>
      </c>
      <c r="I222" s="4" t="n">
        <f>VLOOKUP(H222,'一级菜单'!H:I,2,0)</f>
        <v>193</v>
      </c>
      <c r="J222" s="4" t="s">
        <f>B222&amp;"_"&amp;F222&amp;"_"&amp;I222</f>
        <v>1167</v>
      </c>
      <c r="K222" s="129" t="s">
        <v>107</v>
      </c>
      <c r="L222" s="129" t="s">
        <v>122</v>
      </c>
    </row>
    <row r="223" ht="16.5" customHeight="1">
      <c r="A223" s="129" t="s">
        <v>586</v>
      </c>
      <c r="B223" s="129" t="s">
        <f>VLOOKUP(A223,'一级菜单'!A:C,3,0)</f>
        <v>826</v>
      </c>
      <c r="C223" s="129" t="s">
        <v>601</v>
      </c>
      <c r="D223" s="130" t="s">
        <f>B223&amp;"_"&amp;F223</f>
        <v>1165</v>
      </c>
      <c r="E223" s="130" t="s">
        <f>A223&amp;"/"&amp;C223</f>
        <v>1166</v>
      </c>
      <c r="F223" s="130" t="n">
        <f>VLOOKUP(C223,'一级菜单'!F:G,2,0)</f>
        <v>49</v>
      </c>
      <c r="G223" s="130" t="s">
        <f>D223&amp;"_"&amp;I223</f>
        <v>1168</v>
      </c>
      <c r="H223" s="134" t="s">
        <v>602</v>
      </c>
      <c r="I223" s="4" t="n">
        <f>VLOOKUP(H223,'一级菜单'!H:I,2,0)</f>
        <v>194</v>
      </c>
      <c r="J223" s="4" t="s">
        <f>B223&amp;"_"&amp;F223&amp;"_"&amp;I223</f>
        <v>1168</v>
      </c>
      <c r="K223" s="129" t="s">
        <v>107</v>
      </c>
      <c r="L223" s="129" t="s">
        <v>122</v>
      </c>
    </row>
    <row r="224" ht="16.5" customHeight="1">
      <c r="A224" s="129" t="s">
        <v>586</v>
      </c>
      <c r="B224" s="129" t="s">
        <f>VLOOKUP(A224,'一级菜单'!A:C,3,0)</f>
        <v>826</v>
      </c>
      <c r="C224" s="129" t="s">
        <v>601</v>
      </c>
      <c r="D224" s="130" t="s">
        <f>B224&amp;"_"&amp;F224</f>
        <v>1165</v>
      </c>
      <c r="E224" s="130" t="s">
        <f>A224&amp;"/"&amp;C224</f>
        <v>1166</v>
      </c>
      <c r="F224" s="130" t="n">
        <f>VLOOKUP(C224,'一级菜单'!F:G,2,0)</f>
        <v>49</v>
      </c>
      <c r="G224" s="130" t="s">
        <f>D224&amp;"_"&amp;I224</f>
        <v>1169</v>
      </c>
      <c r="H224" s="134" t="s">
        <v>603</v>
      </c>
      <c r="I224" s="4" t="n">
        <f>VLOOKUP(H224,'一级菜单'!H:I,2,0)</f>
        <v>195</v>
      </c>
      <c r="J224" s="4" t="s">
        <f>B224&amp;"_"&amp;F224&amp;"_"&amp;I224</f>
        <v>1169</v>
      </c>
      <c r="K224" s="129" t="s">
        <v>107</v>
      </c>
      <c r="L224" s="129" t="s">
        <v>122</v>
      </c>
    </row>
    <row r="225" ht="16.5" customHeight="1">
      <c r="A225" s="129" t="s">
        <v>586</v>
      </c>
      <c r="B225" s="129" t="s">
        <f>VLOOKUP(A225,'一级菜单'!A:C,3,0)</f>
        <v>826</v>
      </c>
      <c r="C225" s="129" t="s">
        <v>601</v>
      </c>
      <c r="D225" s="130" t="s">
        <f>B225&amp;"_"&amp;F225</f>
        <v>1165</v>
      </c>
      <c r="E225" s="130" t="s">
        <f>A225&amp;"/"&amp;C225</f>
        <v>1166</v>
      </c>
      <c r="F225" s="130" t="n">
        <f>VLOOKUP(C225,'一级菜单'!F:G,2,0)</f>
        <v>49</v>
      </c>
      <c r="G225" s="130" t="s">
        <f>D225&amp;"_"&amp;I225</f>
        <v>1170</v>
      </c>
      <c r="H225" s="134" t="s">
        <v>604</v>
      </c>
      <c r="I225" s="4" t="n">
        <f>VLOOKUP(H225,'一级菜单'!H:I,2,0)</f>
        <v>196</v>
      </c>
      <c r="J225" s="4" t="s">
        <f>B225&amp;"_"&amp;F225&amp;"_"&amp;I225</f>
        <v>1170</v>
      </c>
      <c r="K225" s="129" t="s">
        <v>107</v>
      </c>
      <c r="L225" s="129" t="s">
        <v>122</v>
      </c>
    </row>
    <row r="226" ht="16.5" customHeight="1">
      <c r="A226" s="129" t="s">
        <v>586</v>
      </c>
      <c r="B226" s="129" t="s">
        <f>VLOOKUP(A226,'一级菜单'!A:C,3,0)</f>
        <v>826</v>
      </c>
      <c r="C226" s="129" t="s">
        <v>601</v>
      </c>
      <c r="D226" s="130" t="s">
        <f>B226&amp;"_"&amp;F226</f>
        <v>1165</v>
      </c>
      <c r="E226" s="130" t="s">
        <f>A226&amp;"/"&amp;C226</f>
        <v>1166</v>
      </c>
      <c r="F226" s="130" t="n">
        <f>VLOOKUP(C226,'一级菜单'!F:G,2,0)</f>
        <v>49</v>
      </c>
      <c r="G226" s="130" t="s">
        <f>D226&amp;"_"&amp;I226</f>
        <v>1171</v>
      </c>
      <c r="H226" s="134" t="s">
        <v>606</v>
      </c>
      <c r="I226" s="4" t="n">
        <f>VLOOKUP(H226,'一级菜单'!H:I,2,0)</f>
        <v>197</v>
      </c>
      <c r="J226" s="4" t="s">
        <f>B226&amp;"_"&amp;F226&amp;"_"&amp;I226</f>
        <v>1171</v>
      </c>
      <c r="K226" s="129" t="s">
        <v>134</v>
      </c>
      <c r="L226" s="129" t="s">
        <v>122</v>
      </c>
    </row>
    <row r="227" ht="16.5" customHeight="1">
      <c r="A227" s="129" t="s">
        <v>607</v>
      </c>
      <c r="B227" s="129" t="s">
        <f>VLOOKUP(A227,'一级菜单'!A:C,3,0)</f>
        <v>827</v>
      </c>
      <c r="C227" s="129" t="s">
        <v>505</v>
      </c>
      <c r="D227" s="130" t="s">
        <f>B227&amp;"_"&amp;F227</f>
        <v>1172</v>
      </c>
      <c r="E227" s="130" t="s">
        <f>A227&amp;"/"&amp;C227</f>
        <v>1173</v>
      </c>
      <c r="F227" s="130" t="n">
        <f>VLOOKUP(C227,'一级菜单'!F:G,2,0)</f>
        <v>41</v>
      </c>
      <c r="G227" s="130" t="s">
        <f>D227&amp;"_"&amp;I227</f>
        <v>1174</v>
      </c>
      <c r="H227" s="129" t="s">
        <v>608</v>
      </c>
      <c r="I227" s="4" t="n">
        <f>VLOOKUP(H227,'一级菜单'!H:I,2,0)</f>
        <v>198</v>
      </c>
      <c r="J227" s="4" t="s">
        <f>B227&amp;"_"&amp;F227&amp;"_"&amp;I227</f>
        <v>1174</v>
      </c>
      <c r="K227" s="129"/>
      <c r="L227" s="129" t="s">
        <v>463</v>
      </c>
    </row>
    <row r="228" ht="16.5" customHeight="1">
      <c r="A228" s="129" t="s">
        <v>607</v>
      </c>
      <c r="B228" s="129" t="s">
        <f>VLOOKUP(A228,'一级菜单'!A:C,3,0)</f>
        <v>827</v>
      </c>
      <c r="C228" s="137" t="s">
        <v>611</v>
      </c>
      <c r="D228" s="130" t="s">
        <f>B228&amp;"_"&amp;F228</f>
        <v>1175</v>
      </c>
      <c r="E228" s="130" t="s">
        <f>A228&amp;"/"&amp;C228</f>
        <v>1176</v>
      </c>
      <c r="F228" s="130" t="n">
        <f>VLOOKUP(C228,'一级菜单'!F:G,2,0)</f>
        <v>50</v>
      </c>
      <c r="G228" s="130" t="e">
        <f>D228&amp;"_"&amp;I228</f>
        <v>#N/A</v>
      </c>
      <c r="H228" s="154" t="s">
        <v>586</v>
      </c>
      <c r="I228" s="4" t="e">
        <f>VLOOKUP(H228,'一级菜单'!H:I,2,0)</f>
        <v>#N/A</v>
      </c>
      <c r="J228" s="4" t="e">
        <f>B228&amp;"_"&amp;F228&amp;"_"&amp;I228</f>
        <v>#N/A</v>
      </c>
      <c r="K228" s="154" t="s">
        <v>394</v>
      </c>
      <c r="L228" s="154" t="s">
        <v>463</v>
      </c>
    </row>
    <row r="229" ht="16.5" customHeight="1">
      <c r="A229" s="129" t="s">
        <v>607</v>
      </c>
      <c r="B229" s="129" t="s">
        <f>VLOOKUP(A229,'一级菜单'!A:C,3,0)</f>
        <v>827</v>
      </c>
      <c r="C229" s="137" t="s">
        <v>611</v>
      </c>
      <c r="D229" s="130" t="s">
        <f>B229&amp;"_"&amp;F229</f>
        <v>1175</v>
      </c>
      <c r="E229" s="130" t="s">
        <f>A229&amp;"/"&amp;C229</f>
        <v>1176</v>
      </c>
      <c r="F229" s="130" t="n">
        <f>VLOOKUP(C229,'一级菜单'!F:G,2,0)</f>
        <v>50</v>
      </c>
      <c r="G229" s="130" t="e">
        <f>D229&amp;"_"&amp;I229</f>
        <v>#N/A</v>
      </c>
      <c r="H229" s="154" t="s">
        <v>614</v>
      </c>
      <c r="I229" s="4" t="e">
        <f>VLOOKUP(H229,'一级菜单'!H:I,2,0)</f>
        <v>#N/A</v>
      </c>
      <c r="J229" s="4" t="e">
        <f>B229&amp;"_"&amp;F229&amp;"_"&amp;I229</f>
        <v>#N/A</v>
      </c>
      <c r="K229" s="154" t="s">
        <v>394</v>
      </c>
      <c r="L229" s="154" t="s">
        <v>463</v>
      </c>
    </row>
    <row r="230" ht="16.5" customHeight="1">
      <c r="A230" s="129" t="s">
        <v>607</v>
      </c>
      <c r="B230" s="129" t="s">
        <f>VLOOKUP(A230,'一级菜单'!A:C,3,0)</f>
        <v>827</v>
      </c>
      <c r="C230" s="137" t="s">
        <v>611</v>
      </c>
      <c r="D230" s="130" t="s">
        <f>B230&amp;"_"&amp;F230</f>
        <v>1175</v>
      </c>
      <c r="E230" s="130" t="s">
        <f>A230&amp;"/"&amp;C230</f>
        <v>1176</v>
      </c>
      <c r="F230" s="130" t="n">
        <f>VLOOKUP(C230,'一级菜单'!F:G,2,0)</f>
        <v>50</v>
      </c>
      <c r="G230" s="130" t="e">
        <f>D230&amp;"_"&amp;I230</f>
        <v>#N/A</v>
      </c>
      <c r="H230" s="154" t="s">
        <v>616</v>
      </c>
      <c r="I230" s="4" t="e">
        <f>VLOOKUP(H230,'一级菜单'!H:I,2,0)</f>
        <v>#N/A</v>
      </c>
      <c r="J230" s="4" t="e">
        <f>B230&amp;"_"&amp;F230&amp;"_"&amp;I230</f>
        <v>#N/A</v>
      </c>
      <c r="K230" s="154" t="s">
        <v>394</v>
      </c>
      <c r="L230" s="154" t="s">
        <v>463</v>
      </c>
    </row>
    <row r="231" ht="16.5" customHeight="1">
      <c r="A231" s="129" t="s">
        <v>607</v>
      </c>
      <c r="B231" s="129" t="s">
        <f>VLOOKUP(A231,'一级菜单'!A:C,3,0)</f>
        <v>827</v>
      </c>
      <c r="C231" s="137" t="s">
        <v>611</v>
      </c>
      <c r="D231" s="130" t="s">
        <f>B231&amp;"_"&amp;F231</f>
        <v>1175</v>
      </c>
      <c r="E231" s="130" t="s">
        <f>A231&amp;"/"&amp;C231</f>
        <v>1176</v>
      </c>
      <c r="F231" s="130" t="n">
        <f>VLOOKUP(C231,'一级菜单'!F:G,2,0)</f>
        <v>50</v>
      </c>
      <c r="G231" s="130" t="e">
        <f>D231&amp;"_"&amp;I231</f>
        <v>#N/A</v>
      </c>
      <c r="H231" s="154" t="s">
        <v>618</v>
      </c>
      <c r="I231" s="4" t="e">
        <f>VLOOKUP(H231,'一级菜单'!H:I,2,0)</f>
        <v>#N/A</v>
      </c>
      <c r="J231" s="4" t="e">
        <f>B231&amp;"_"&amp;F231&amp;"_"&amp;I231</f>
        <v>#N/A</v>
      </c>
      <c r="K231" s="154" t="s">
        <v>394</v>
      </c>
      <c r="L231" s="154" t="s">
        <v>463</v>
      </c>
    </row>
    <row r="232" ht="16.5" customHeight="1">
      <c r="A232" s="129" t="s">
        <v>607</v>
      </c>
      <c r="B232" s="129" t="s">
        <f>VLOOKUP(A232,'一级菜单'!A:C,3,0)</f>
        <v>827</v>
      </c>
      <c r="C232" s="137" t="s">
        <v>611</v>
      </c>
      <c r="D232" s="130" t="s">
        <f>B232&amp;"_"&amp;F232</f>
        <v>1175</v>
      </c>
      <c r="E232" s="130" t="s">
        <f>A232&amp;"/"&amp;C232</f>
        <v>1176</v>
      </c>
      <c r="F232" s="130" t="n">
        <f>VLOOKUP(C232,'一级菜单'!F:G,2,0)</f>
        <v>50</v>
      </c>
      <c r="G232" s="130" t="e">
        <f>D232&amp;"_"&amp;I232</f>
        <v>#N/A</v>
      </c>
      <c r="H232" s="154" t="s">
        <v>621</v>
      </c>
      <c r="I232" s="4" t="e">
        <f>VLOOKUP(H232,'一级菜单'!H:I,2,0)</f>
        <v>#N/A</v>
      </c>
      <c r="J232" s="4" t="e">
        <f>B232&amp;"_"&amp;F232&amp;"_"&amp;I232</f>
        <v>#N/A</v>
      </c>
      <c r="K232" s="154" t="s">
        <v>394</v>
      </c>
      <c r="L232" s="154" t="s">
        <v>463</v>
      </c>
    </row>
    <row r="233" ht="16.5" customHeight="1">
      <c r="A233" s="129" t="s">
        <v>607</v>
      </c>
      <c r="B233" s="129" t="s">
        <f>VLOOKUP(A233,'一级菜单'!A:C,3,0)</f>
        <v>827</v>
      </c>
      <c r="C233" s="137" t="s">
        <v>611</v>
      </c>
      <c r="D233" s="130" t="s">
        <f>B233&amp;"_"&amp;F233</f>
        <v>1175</v>
      </c>
      <c r="E233" s="130" t="s">
        <f>A233&amp;"/"&amp;C233</f>
        <v>1176</v>
      </c>
      <c r="F233" s="130" t="n">
        <f>VLOOKUP(C233,'一级菜单'!F:G,2,0)</f>
        <v>50</v>
      </c>
      <c r="G233" s="130" t="e">
        <f>D233&amp;"_"&amp;I233</f>
        <v>#N/A</v>
      </c>
      <c r="H233" s="154" t="s">
        <v>623</v>
      </c>
      <c r="I233" s="4" t="e">
        <f>VLOOKUP(H233,'一级菜单'!H:I,2,0)</f>
        <v>#N/A</v>
      </c>
      <c r="J233" s="4" t="e">
        <f>B233&amp;"_"&amp;F233&amp;"_"&amp;I233</f>
        <v>#N/A</v>
      </c>
      <c r="K233" s="154" t="s">
        <v>394</v>
      </c>
      <c r="L233" s="154" t="s">
        <v>463</v>
      </c>
    </row>
    <row r="234" ht="16.5" customHeight="1">
      <c r="A234" s="129" t="s">
        <v>607</v>
      </c>
      <c r="B234" s="129" t="s">
        <f>VLOOKUP(A234,'一级菜单'!A:C,3,0)</f>
        <v>827</v>
      </c>
      <c r="C234" s="137" t="s">
        <v>611</v>
      </c>
      <c r="D234" s="130" t="s">
        <f>B234&amp;"_"&amp;F234</f>
        <v>1175</v>
      </c>
      <c r="E234" s="130" t="s">
        <f>A234&amp;"/"&amp;C234</f>
        <v>1176</v>
      </c>
      <c r="F234" s="130" t="n">
        <f>VLOOKUP(C234,'一级菜单'!F:G,2,0)</f>
        <v>50</v>
      </c>
      <c r="G234" s="130" t="s">
        <f>D234&amp;"_"&amp;I234</f>
        <v>1177</v>
      </c>
      <c r="H234" s="130" t="s">
        <v>626</v>
      </c>
      <c r="I234" s="4" t="n">
        <f>VLOOKUP(H234,'一级菜单'!H:I,2,0)</f>
        <v>199</v>
      </c>
      <c r="J234" s="4" t="s">
        <f>B234&amp;"_"&amp;F234&amp;"_"&amp;I234</f>
        <v>1177</v>
      </c>
      <c r="K234" s="129" t="s">
        <v>107</v>
      </c>
      <c r="L234" s="129" t="s">
        <v>463</v>
      </c>
    </row>
    <row r="235" ht="16.5" customHeight="1">
      <c r="A235" s="129" t="s">
        <v>607</v>
      </c>
      <c r="B235" s="129" t="s">
        <f>VLOOKUP(A235,'一级菜单'!A:C,3,0)</f>
        <v>827</v>
      </c>
      <c r="C235" s="137" t="s">
        <v>629</v>
      </c>
      <c r="D235" s="130" t="s">
        <f>B235&amp;"_"&amp;F235</f>
        <v>1178</v>
      </c>
      <c r="E235" s="130" t="s">
        <f>A235&amp;"/"&amp;C235</f>
        <v>1179</v>
      </c>
      <c r="F235" s="130" t="n">
        <f>VLOOKUP(C235,'一级菜单'!F:G,2,0)</f>
        <v>51</v>
      </c>
      <c r="G235" s="130" t="s">
        <f>D235&amp;"_"&amp;I235</f>
        <v>1180</v>
      </c>
      <c r="H235" s="130" t="s">
        <v>590</v>
      </c>
      <c r="I235" s="4" t="n">
        <f>VLOOKUP(H235,'一级菜单'!H:I,2,0)</f>
        <v>200</v>
      </c>
      <c r="J235" s="4" t="s">
        <f>B235&amp;"_"&amp;F235&amp;"_"&amp;I235</f>
        <v>1180</v>
      </c>
      <c r="K235" s="129"/>
      <c r="L235" s="129" t="s">
        <v>463</v>
      </c>
    </row>
    <row r="236" ht="16.5" customHeight="1">
      <c r="A236" s="129" t="s">
        <v>607</v>
      </c>
      <c r="B236" s="129" t="s">
        <f>VLOOKUP(A236,'一级菜单'!A:C,3,0)</f>
        <v>827</v>
      </c>
      <c r="C236" s="137" t="s">
        <v>629</v>
      </c>
      <c r="D236" s="130" t="s">
        <f>B236&amp;"_"&amp;F236</f>
        <v>1178</v>
      </c>
      <c r="E236" s="130" t="s">
        <f>A236&amp;"/"&amp;C236</f>
        <v>1179</v>
      </c>
      <c r="F236" s="130" t="n">
        <f>VLOOKUP(C236,'一级菜单'!F:G,2,0)</f>
        <v>51</v>
      </c>
      <c r="G236" s="130" t="e">
        <f>D236&amp;"_"&amp;I236</f>
        <v>#N/A</v>
      </c>
      <c r="H236" s="154" t="s">
        <v>614</v>
      </c>
      <c r="I236" s="4" t="e">
        <f>VLOOKUP(H236,'一级菜单'!H:I,2,0)</f>
        <v>#N/A</v>
      </c>
      <c r="J236" s="4" t="e">
        <f>B236&amp;"_"&amp;F236&amp;"_"&amp;I236</f>
        <v>#N/A</v>
      </c>
      <c r="K236" s="154" t="s">
        <v>507</v>
      </c>
      <c r="L236" s="154" t="s">
        <v>463</v>
      </c>
    </row>
    <row r="237" ht="16.5" customHeight="1">
      <c r="A237" s="129" t="s">
        <v>607</v>
      </c>
      <c r="B237" s="129" t="s">
        <f>VLOOKUP(A237,'一级菜单'!A:C,3,0)</f>
        <v>827</v>
      </c>
      <c r="C237" s="137" t="s">
        <v>629</v>
      </c>
      <c r="D237" s="130" t="s">
        <f>B237&amp;"_"&amp;F237</f>
        <v>1178</v>
      </c>
      <c r="E237" s="130" t="s">
        <f>A237&amp;"/"&amp;C237</f>
        <v>1179</v>
      </c>
      <c r="F237" s="130" t="n">
        <f>VLOOKUP(C237,'一级菜单'!F:G,2,0)</f>
        <v>51</v>
      </c>
      <c r="G237" s="130" t="e">
        <f>D237&amp;"_"&amp;I237</f>
        <v>#N/A</v>
      </c>
      <c r="H237" s="154" t="s">
        <v>616</v>
      </c>
      <c r="I237" s="4" t="e">
        <f>VLOOKUP(H237,'一级菜单'!H:I,2,0)</f>
        <v>#N/A</v>
      </c>
      <c r="J237" s="4" t="e">
        <f>B237&amp;"_"&amp;F237&amp;"_"&amp;I237</f>
        <v>#N/A</v>
      </c>
      <c r="K237" s="154" t="s">
        <v>507</v>
      </c>
      <c r="L237" s="154" t="s">
        <v>463</v>
      </c>
    </row>
    <row r="238" ht="16.5" customHeight="1">
      <c r="A238" s="129" t="s">
        <v>607</v>
      </c>
      <c r="B238" s="129" t="s">
        <f>VLOOKUP(A238,'一级菜单'!A:C,3,0)</f>
        <v>827</v>
      </c>
      <c r="C238" s="137" t="s">
        <v>629</v>
      </c>
      <c r="D238" s="130" t="s">
        <f>B238&amp;"_"&amp;F238</f>
        <v>1178</v>
      </c>
      <c r="E238" s="130" t="s">
        <f>A238&amp;"/"&amp;C238</f>
        <v>1179</v>
      </c>
      <c r="F238" s="130" t="n">
        <f>VLOOKUP(C238,'一级菜单'!F:G,2,0)</f>
        <v>51</v>
      </c>
      <c r="G238" s="130" t="e">
        <f>D238&amp;"_"&amp;I238</f>
        <v>#N/A</v>
      </c>
      <c r="H238" s="154" t="s">
        <v>623</v>
      </c>
      <c r="I238" s="4" t="e">
        <f>VLOOKUP(H238,'一级菜单'!H:I,2,0)</f>
        <v>#N/A</v>
      </c>
      <c r="J238" s="4" t="e">
        <f>B238&amp;"_"&amp;F238&amp;"_"&amp;I238</f>
        <v>#N/A</v>
      </c>
      <c r="K238" s="154" t="s">
        <v>507</v>
      </c>
      <c r="L238" s="154" t="s">
        <v>463</v>
      </c>
    </row>
    <row r="239" ht="16.5" customHeight="1">
      <c r="A239" s="129" t="s">
        <v>636</v>
      </c>
      <c r="B239" s="129" t="s">
        <f>VLOOKUP(A239,'一级菜单'!A:C,3,0)</f>
        <v>828</v>
      </c>
      <c r="C239" s="129" t="s">
        <v>637</v>
      </c>
      <c r="D239" s="130" t="s">
        <f>B239&amp;"_"&amp;F239</f>
        <v>1181</v>
      </c>
      <c r="E239" s="130" t="s">
        <f>A239&amp;"/"&amp;C239</f>
        <v>1182</v>
      </c>
      <c r="F239" s="130" t="n">
        <f>VLOOKUP(C239,'一级菜单'!F:G,2,0)</f>
        <v>52</v>
      </c>
      <c r="G239" s="130" t="s">
        <f>D239&amp;"_"&amp;I239</f>
        <v>1183</v>
      </c>
      <c r="H239" s="134" t="s">
        <v>639</v>
      </c>
      <c r="I239" s="4" t="n">
        <f>VLOOKUP(H239,'一级菜单'!H:I,2,0)</f>
        <v>201</v>
      </c>
      <c r="J239" s="4" t="s">
        <f>B239&amp;"_"&amp;F239&amp;"_"&amp;I239</f>
        <v>1183</v>
      </c>
      <c r="K239" s="129" t="s">
        <v>218</v>
      </c>
      <c r="L239" s="129" t="s">
        <v>122</v>
      </c>
    </row>
    <row r="240" ht="16.5" customHeight="1">
      <c r="A240" s="129" t="s">
        <v>636</v>
      </c>
      <c r="B240" s="129" t="s">
        <f>VLOOKUP(A240,'一级菜单'!A:C,3,0)</f>
        <v>828</v>
      </c>
      <c r="C240" s="129" t="s">
        <v>637</v>
      </c>
      <c r="D240" s="130" t="s">
        <f>B240&amp;"_"&amp;F240</f>
        <v>1181</v>
      </c>
      <c r="E240" s="130" t="s">
        <f>A240&amp;"/"&amp;C240</f>
        <v>1182</v>
      </c>
      <c r="F240" s="130" t="n">
        <f>VLOOKUP(C240,'一级菜单'!F:G,2,0)</f>
        <v>52</v>
      </c>
      <c r="G240" s="130" t="s">
        <f>D240&amp;"_"&amp;I240</f>
        <v>1184</v>
      </c>
      <c r="H240" s="134" t="s">
        <v>641</v>
      </c>
      <c r="I240" s="4" t="n">
        <f>VLOOKUP(H240,'一级菜单'!H:I,2,0)</f>
        <v>202</v>
      </c>
      <c r="J240" s="4" t="s">
        <f>B240&amp;"_"&amp;F240&amp;"_"&amp;I240</f>
        <v>1184</v>
      </c>
      <c r="K240" s="129" t="s">
        <v>218</v>
      </c>
      <c r="L240" s="129" t="s">
        <v>122</v>
      </c>
    </row>
    <row r="241" ht="16.5" customHeight="1">
      <c r="A241" s="129" t="s">
        <v>636</v>
      </c>
      <c r="B241" s="129" t="s">
        <f>VLOOKUP(A241,'一级菜单'!A:C,3,0)</f>
        <v>828</v>
      </c>
      <c r="C241" s="129" t="s">
        <v>637</v>
      </c>
      <c r="D241" s="130" t="s">
        <f>B241&amp;"_"&amp;F241</f>
        <v>1181</v>
      </c>
      <c r="E241" s="130" t="s">
        <f>A241&amp;"/"&amp;C241</f>
        <v>1182</v>
      </c>
      <c r="F241" s="130" t="n">
        <f>VLOOKUP(C241,'一级菜单'!F:G,2,0)</f>
        <v>52</v>
      </c>
      <c r="G241" s="130" t="s">
        <f>D241&amp;"_"&amp;I241</f>
        <v>1185</v>
      </c>
      <c r="H241" s="134" t="s">
        <v>642</v>
      </c>
      <c r="I241" s="4" t="n">
        <f>VLOOKUP(H241,'一级菜单'!H:I,2,0)</f>
        <v>203</v>
      </c>
      <c r="J241" s="4" t="s">
        <f>B241&amp;"_"&amp;F241&amp;"_"&amp;I241</f>
        <v>1185</v>
      </c>
      <c r="K241" s="129" t="s">
        <v>218</v>
      </c>
      <c r="L241" s="129" t="s">
        <v>122</v>
      </c>
    </row>
    <row r="242" ht="16.5" customHeight="1">
      <c r="A242" s="129" t="s">
        <v>636</v>
      </c>
      <c r="B242" s="129" t="s">
        <f>VLOOKUP(A242,'一级菜单'!A:C,3,0)</f>
        <v>828</v>
      </c>
      <c r="C242" s="129" t="s">
        <v>637</v>
      </c>
      <c r="D242" s="130" t="s">
        <f>B242&amp;"_"&amp;F242</f>
        <v>1181</v>
      </c>
      <c r="E242" s="130" t="s">
        <f>A242&amp;"/"&amp;C242</f>
        <v>1182</v>
      </c>
      <c r="F242" s="130" t="n">
        <f>VLOOKUP(C242,'一级菜单'!F:G,2,0)</f>
        <v>52</v>
      </c>
      <c r="G242" s="130" t="s">
        <f>D242&amp;"_"&amp;I242</f>
        <v>1186</v>
      </c>
      <c r="H242" s="134" t="s">
        <v>643</v>
      </c>
      <c r="I242" s="4" t="n">
        <f>VLOOKUP(H242,'一级菜单'!H:I,2,0)</f>
        <v>204</v>
      </c>
      <c r="J242" s="4" t="s">
        <f>B242&amp;"_"&amp;F242&amp;"_"&amp;I242</f>
        <v>1186</v>
      </c>
      <c r="K242" s="129" t="s">
        <v>218</v>
      </c>
      <c r="L242" s="129" t="s">
        <v>122</v>
      </c>
    </row>
    <row r="243" ht="16.5" customHeight="1">
      <c r="A243" s="129" t="s">
        <v>636</v>
      </c>
      <c r="B243" s="129" t="s">
        <f>VLOOKUP(A243,'一级菜单'!A:C,3,0)</f>
        <v>828</v>
      </c>
      <c r="C243" s="129" t="s">
        <v>644</v>
      </c>
      <c r="D243" s="130" t="s">
        <f>B243&amp;"_"&amp;F243</f>
        <v>1187</v>
      </c>
      <c r="E243" s="130" t="s">
        <f>A243&amp;"/"&amp;C243</f>
        <v>1188</v>
      </c>
      <c r="F243" s="130" t="n">
        <f>VLOOKUP(C243,'一级菜单'!F:G,2,0)</f>
        <v>53</v>
      </c>
      <c r="G243" s="130" t="e">
        <f>D243&amp;"_"&amp;I243</f>
        <v>#N/A</v>
      </c>
      <c r="H243" s="129"/>
      <c r="I243" s="4" t="e">
        <f>VLOOKUP(H243,'一级菜单'!H:I,2,0)</f>
        <v>#N/A</v>
      </c>
      <c r="J243" s="4" t="e">
        <f>B243&amp;"_"&amp;F243&amp;"_"&amp;I243</f>
        <v>#N/A</v>
      </c>
      <c r="K243" s="129" t="s">
        <v>107</v>
      </c>
      <c r="L243" s="129" t="s">
        <v>178</v>
      </c>
    </row>
    <row r="244" ht="16.5" customHeight="1">
      <c r="A244" s="129" t="s">
        <v>636</v>
      </c>
      <c r="B244" s="129" t="s">
        <f>VLOOKUP(A244,'一级菜单'!A:C,3,0)</f>
        <v>828</v>
      </c>
      <c r="C244" s="129" t="s">
        <v>646</v>
      </c>
      <c r="D244" s="130" t="s">
        <f>B244&amp;"_"&amp;F244</f>
        <v>1189</v>
      </c>
      <c r="E244" s="130" t="s">
        <f>A244&amp;"/"&amp;C244</f>
        <v>1190</v>
      </c>
      <c r="F244" s="130" t="n">
        <f>VLOOKUP(C244,'一级菜单'!F:G,2,0)</f>
        <v>54</v>
      </c>
      <c r="G244" s="130" t="s">
        <f>D244&amp;"_"&amp;I244</f>
        <v>1191</v>
      </c>
      <c r="H244" s="129" t="s">
        <v>647</v>
      </c>
      <c r="I244" s="4" t="n">
        <f>VLOOKUP(H244,'一级菜单'!H:I,2,0)</f>
        <v>205</v>
      </c>
      <c r="J244" s="4" t="s">
        <f>B244&amp;"_"&amp;F244&amp;"_"&amp;I244</f>
        <v>1191</v>
      </c>
      <c r="K244" s="129" t="s">
        <v>107</v>
      </c>
      <c r="L244" s="129" t="s">
        <v>178</v>
      </c>
    </row>
    <row r="245" ht="16.5" customHeight="1">
      <c r="A245" s="129" t="s">
        <v>636</v>
      </c>
      <c r="B245" s="129" t="s">
        <f>VLOOKUP(A245,'一级菜单'!A:C,3,0)</f>
        <v>828</v>
      </c>
      <c r="C245" s="129" t="s">
        <v>646</v>
      </c>
      <c r="D245" s="130" t="s">
        <f>B245&amp;"_"&amp;F245</f>
        <v>1189</v>
      </c>
      <c r="E245" s="130" t="s">
        <f>A245&amp;"/"&amp;C245</f>
        <v>1190</v>
      </c>
      <c r="F245" s="130" t="n">
        <f>VLOOKUP(C245,'一级菜单'!F:G,2,0)</f>
        <v>54</v>
      </c>
      <c r="G245" s="130" t="s">
        <f>D245&amp;"_"&amp;I245</f>
        <v>1192</v>
      </c>
      <c r="H245" s="129" t="s">
        <v>649</v>
      </c>
      <c r="I245" s="4" t="n">
        <f>VLOOKUP(H245,'一级菜单'!H:I,2,0)</f>
        <v>206</v>
      </c>
      <c r="J245" s="4" t="s">
        <f>B245&amp;"_"&amp;F245&amp;"_"&amp;I245</f>
        <v>1192</v>
      </c>
      <c r="K245" s="129" t="s">
        <v>107</v>
      </c>
      <c r="L245" s="129" t="s">
        <v>178</v>
      </c>
    </row>
    <row r="246" ht="16.5" customHeight="1">
      <c r="A246" s="129" t="s">
        <v>636</v>
      </c>
      <c r="B246" s="129" t="s">
        <f>VLOOKUP(A246,'一级菜单'!A:C,3,0)</f>
        <v>828</v>
      </c>
      <c r="C246" s="129" t="s">
        <v>646</v>
      </c>
      <c r="D246" s="130" t="s">
        <f>B246&amp;"_"&amp;F246</f>
        <v>1189</v>
      </c>
      <c r="E246" s="130" t="s">
        <f>A246&amp;"/"&amp;C246</f>
        <v>1190</v>
      </c>
      <c r="F246" s="130" t="n">
        <f>VLOOKUP(C246,'一级菜单'!F:G,2,0)</f>
        <v>54</v>
      </c>
      <c r="G246" s="130" t="s">
        <f>D246&amp;"_"&amp;I246</f>
        <v>1193</v>
      </c>
      <c r="H246" s="129" t="s">
        <v>650</v>
      </c>
      <c r="I246" s="4" t="n">
        <f>VLOOKUP(H246,'一级菜单'!H:I,2,0)</f>
        <v>207</v>
      </c>
      <c r="J246" s="4" t="s">
        <f>B246&amp;"_"&amp;F246&amp;"_"&amp;I246</f>
        <v>1193</v>
      </c>
      <c r="K246" s="129"/>
      <c r="L246" s="129" t="s">
        <v>882</v>
      </c>
    </row>
    <row r="247" ht="16.5" customHeight="1">
      <c r="A247" s="129" t="s">
        <v>636</v>
      </c>
      <c r="B247" s="129" t="s">
        <f>VLOOKUP(A247,'一级菜单'!A:C,3,0)</f>
        <v>828</v>
      </c>
      <c r="C247" s="129" t="s">
        <v>646</v>
      </c>
      <c r="D247" s="130" t="s">
        <f>B247&amp;"_"&amp;F247</f>
        <v>1189</v>
      </c>
      <c r="E247" s="130" t="s">
        <f>A247&amp;"/"&amp;C247</f>
        <v>1190</v>
      </c>
      <c r="F247" s="130" t="n">
        <f>VLOOKUP(C247,'一级菜单'!F:G,2,0)</f>
        <v>54</v>
      </c>
      <c r="G247" s="130" t="s">
        <f>D247&amp;"_"&amp;I247</f>
        <v>1194</v>
      </c>
      <c r="H247" s="157" t="s">
        <v>653</v>
      </c>
      <c r="I247" s="4" t="n">
        <f>VLOOKUP(H247,'一级菜单'!H:I,2,0)</f>
        <v>208</v>
      </c>
      <c r="J247" s="4" t="s">
        <f>B247&amp;"_"&amp;F247&amp;"_"&amp;I247</f>
        <v>1194</v>
      </c>
      <c r="K247" s="129"/>
      <c r="L247" s="129" t="s">
        <v>178</v>
      </c>
    </row>
    <row r="248" ht="16.5" customHeight="1">
      <c r="A248" s="129" t="s">
        <v>636</v>
      </c>
      <c r="B248" s="129" t="s">
        <f>VLOOKUP(A248,'一级菜单'!A:C,3,0)</f>
        <v>828</v>
      </c>
      <c r="C248" s="129" t="s">
        <v>646</v>
      </c>
      <c r="D248" s="130" t="s">
        <f>B248&amp;"_"&amp;F248</f>
        <v>1189</v>
      </c>
      <c r="E248" s="130" t="s">
        <f>A248&amp;"/"&amp;C248</f>
        <v>1190</v>
      </c>
      <c r="F248" s="130" t="n">
        <f>VLOOKUP(C248,'一级菜单'!F:G,2,0)</f>
        <v>54</v>
      </c>
      <c r="G248" s="130" t="s">
        <f>D248&amp;"_"&amp;I248</f>
        <v>1195</v>
      </c>
      <c r="H248" s="129" t="s">
        <v>655</v>
      </c>
      <c r="I248" s="4" t="n">
        <f>VLOOKUP(H248,'一级菜单'!H:I,2,0)</f>
        <v>209</v>
      </c>
      <c r="J248" s="4" t="s">
        <f>B248&amp;"_"&amp;F248&amp;"_"&amp;I248</f>
        <v>1195</v>
      </c>
      <c r="K248" s="129"/>
      <c r="L248" s="129" t="s">
        <v>178</v>
      </c>
    </row>
    <row r="249" ht="16.5" customHeight="1">
      <c r="A249" s="129" t="s">
        <v>636</v>
      </c>
      <c r="B249" s="129" t="s">
        <f>VLOOKUP(A249,'一级菜单'!A:C,3,0)</f>
        <v>828</v>
      </c>
      <c r="C249" s="129" t="s">
        <v>646</v>
      </c>
      <c r="D249" s="130" t="s">
        <f>B249&amp;"_"&amp;F249</f>
        <v>1189</v>
      </c>
      <c r="E249" s="130" t="s">
        <f>A249&amp;"/"&amp;C249</f>
        <v>1190</v>
      </c>
      <c r="F249" s="130" t="n">
        <f>VLOOKUP(C249,'一级菜单'!F:G,2,0)</f>
        <v>54</v>
      </c>
      <c r="G249" s="130" t="s">
        <f>D249&amp;"_"&amp;I249</f>
        <v>1196</v>
      </c>
      <c r="H249" s="129" t="s">
        <v>656</v>
      </c>
      <c r="I249" s="4" t="n">
        <f>VLOOKUP(H249,'一级菜单'!H:I,2,0)</f>
        <v>210</v>
      </c>
      <c r="J249" s="4" t="s">
        <f>B249&amp;"_"&amp;F249&amp;"_"&amp;I249</f>
        <v>1196</v>
      </c>
      <c r="K249" s="129"/>
      <c r="L249" s="129" t="s">
        <v>178</v>
      </c>
    </row>
    <row r="250" ht="16.5" customHeight="1">
      <c r="A250" s="129" t="s">
        <v>636</v>
      </c>
      <c r="B250" s="129" t="s">
        <f>VLOOKUP(A250,'一级菜单'!A:C,3,0)</f>
        <v>828</v>
      </c>
      <c r="C250" s="129" t="s">
        <v>646</v>
      </c>
      <c r="D250" s="130" t="s">
        <f>B250&amp;"_"&amp;F250</f>
        <v>1189</v>
      </c>
      <c r="E250" s="130" t="s">
        <f>A250&amp;"/"&amp;C250</f>
        <v>1190</v>
      </c>
      <c r="F250" s="130" t="n">
        <f>VLOOKUP(C250,'一级菜单'!F:G,2,0)</f>
        <v>54</v>
      </c>
      <c r="G250" s="130" t="s">
        <f>D250&amp;"_"&amp;I250</f>
        <v>1197</v>
      </c>
      <c r="H250" s="134" t="s">
        <v>657</v>
      </c>
      <c r="I250" s="4" t="n">
        <f>VLOOKUP(H250,'一级菜单'!H:I,2,0)</f>
        <v>211</v>
      </c>
      <c r="J250" s="4" t="s">
        <f>B250&amp;"_"&amp;F250&amp;"_"&amp;I250</f>
        <v>1197</v>
      </c>
      <c r="K250" s="129"/>
      <c r="L250" s="129" t="s">
        <v>178</v>
      </c>
    </row>
    <row r="251" ht="16.5" customHeight="1">
      <c r="A251" s="129" t="s">
        <v>636</v>
      </c>
      <c r="B251" s="129" t="s">
        <f>VLOOKUP(A251,'一级菜单'!A:C,3,0)</f>
        <v>828</v>
      </c>
      <c r="C251" s="129" t="s">
        <v>646</v>
      </c>
      <c r="D251" s="130" t="s">
        <f>B251&amp;"_"&amp;F251</f>
        <v>1189</v>
      </c>
      <c r="E251" s="130" t="s">
        <f>A251&amp;"/"&amp;C251</f>
        <v>1190</v>
      </c>
      <c r="F251" s="130" t="n">
        <f>VLOOKUP(C251,'一级菜单'!F:G,2,0)</f>
        <v>54</v>
      </c>
      <c r="G251" s="130" t="s">
        <f>D251&amp;"_"&amp;I251</f>
        <v>1198</v>
      </c>
      <c r="H251" s="134" t="s">
        <v>658</v>
      </c>
      <c r="I251" s="4" t="n">
        <f>VLOOKUP(H251,'一级菜单'!H:I,2,0)</f>
        <v>212</v>
      </c>
      <c r="J251" s="4" t="s">
        <f>B251&amp;"_"&amp;F251&amp;"_"&amp;I251</f>
        <v>1198</v>
      </c>
      <c r="K251" s="129" t="s">
        <v>107</v>
      </c>
      <c r="L251" s="129" t="s">
        <v>122</v>
      </c>
    </row>
    <row r="252" ht="16.5" customHeight="1">
      <c r="A252" s="129" t="s">
        <v>636</v>
      </c>
      <c r="B252" s="129" t="s">
        <f>VLOOKUP(A252,'一级菜单'!A:C,3,0)</f>
        <v>828</v>
      </c>
      <c r="C252" s="129" t="s">
        <v>646</v>
      </c>
      <c r="D252" s="130" t="s">
        <f>B252&amp;"_"&amp;F252</f>
        <v>1189</v>
      </c>
      <c r="E252" s="130" t="s">
        <f>A252&amp;"/"&amp;C252</f>
        <v>1190</v>
      </c>
      <c r="F252" s="130" t="n">
        <f>VLOOKUP(C252,'一级菜单'!F:G,2,0)</f>
        <v>54</v>
      </c>
      <c r="G252" s="130" t="s">
        <f>D252&amp;"_"&amp;I252</f>
        <v>1199</v>
      </c>
      <c r="H252" s="134" t="s">
        <v>660</v>
      </c>
      <c r="I252" s="4" t="n">
        <f>VLOOKUP(H252,'一级菜单'!H:I,2,0)</f>
        <v>213</v>
      </c>
      <c r="J252" s="4" t="s">
        <f>B252&amp;"_"&amp;F252&amp;"_"&amp;I252</f>
        <v>1199</v>
      </c>
      <c r="K252" s="129" t="s">
        <v>218</v>
      </c>
      <c r="L252" s="129" t="s">
        <v>122</v>
      </c>
    </row>
    <row r="253" ht="16.5" customHeight="1">
      <c r="A253" s="129" t="s">
        <v>636</v>
      </c>
      <c r="B253" s="129" t="s">
        <f>VLOOKUP(A253,'一级菜单'!A:C,3,0)</f>
        <v>828</v>
      </c>
      <c r="C253" s="129" t="s">
        <v>646</v>
      </c>
      <c r="D253" s="130" t="s">
        <f>B253&amp;"_"&amp;F253</f>
        <v>1189</v>
      </c>
      <c r="E253" s="130" t="s">
        <f>A253&amp;"/"&amp;C253</f>
        <v>1190</v>
      </c>
      <c r="F253" s="130" t="n">
        <f>VLOOKUP(C253,'一级菜单'!F:G,2,0)</f>
        <v>54</v>
      </c>
      <c r="G253" s="130" t="s">
        <f>D253&amp;"_"&amp;I253</f>
        <v>1200</v>
      </c>
      <c r="H253" s="134" t="s">
        <v>661</v>
      </c>
      <c r="I253" s="4" t="n">
        <f>VLOOKUP(H253,'一级菜单'!H:I,2,0)</f>
        <v>214</v>
      </c>
      <c r="J253" s="4" t="s">
        <f>B253&amp;"_"&amp;F253&amp;"_"&amp;I253</f>
        <v>1200</v>
      </c>
      <c r="K253" s="129" t="s">
        <v>107</v>
      </c>
      <c r="L253" s="129" t="s">
        <v>122</v>
      </c>
    </row>
    <row r="254" ht="16.5" customHeight="1">
      <c r="A254" s="129" t="s">
        <v>636</v>
      </c>
      <c r="B254" s="129" t="s">
        <f>VLOOKUP(A254,'一级菜单'!A:C,3,0)</f>
        <v>828</v>
      </c>
      <c r="C254" s="129" t="s">
        <v>646</v>
      </c>
      <c r="D254" s="130" t="s">
        <f>B254&amp;"_"&amp;F254</f>
        <v>1189</v>
      </c>
      <c r="E254" s="130" t="s">
        <f>A254&amp;"/"&amp;C254</f>
        <v>1190</v>
      </c>
      <c r="F254" s="130" t="n">
        <f>VLOOKUP(C254,'一级菜单'!F:G,2,0)</f>
        <v>54</v>
      </c>
      <c r="G254" s="130" t="s">
        <f>D254&amp;"_"&amp;I254</f>
        <v>1201</v>
      </c>
      <c r="H254" s="134" t="s">
        <v>662</v>
      </c>
      <c r="I254" s="4" t="n">
        <f>VLOOKUP(H254,'一级菜单'!H:I,2,0)</f>
        <v>215</v>
      </c>
      <c r="J254" s="4" t="s">
        <f>B254&amp;"_"&amp;F254&amp;"_"&amp;I254</f>
        <v>1201</v>
      </c>
      <c r="K254" s="129" t="s">
        <v>218</v>
      </c>
      <c r="L254" s="129" t="s">
        <v>122</v>
      </c>
    </row>
    <row r="255" ht="16.5" customHeight="1">
      <c r="A255" s="129" t="s">
        <v>636</v>
      </c>
      <c r="B255" s="129" t="s">
        <f>VLOOKUP(A255,'一级菜单'!A:C,3,0)</f>
        <v>828</v>
      </c>
      <c r="C255" s="129" t="s">
        <v>663</v>
      </c>
      <c r="D255" s="130" t="s">
        <f>B255&amp;"_"&amp;F255</f>
        <v>1202</v>
      </c>
      <c r="E255" s="130" t="s">
        <f>A255&amp;"/"&amp;C255</f>
        <v>1203</v>
      </c>
      <c r="F255" s="130" t="n">
        <f>VLOOKUP(C255,'一级菜单'!F:G,2,0)</f>
        <v>55</v>
      </c>
      <c r="G255" s="130" t="s">
        <f>D255&amp;"_"&amp;I255</f>
        <v>1204</v>
      </c>
      <c r="H255" s="134" t="s">
        <v>664</v>
      </c>
      <c r="I255" s="4" t="n">
        <f>VLOOKUP(H255,'一级菜单'!H:I,2,0)</f>
        <v>216</v>
      </c>
      <c r="J255" s="4" t="s">
        <f>B255&amp;"_"&amp;F255&amp;"_"&amp;I255</f>
        <v>1204</v>
      </c>
      <c r="K255" s="129" t="s">
        <v>107</v>
      </c>
      <c r="L255" s="129" t="s">
        <v>122</v>
      </c>
    </row>
    <row r="256" ht="16.5" customHeight="1">
      <c r="A256" s="129" t="s">
        <v>636</v>
      </c>
      <c r="B256" s="129" t="s">
        <f>VLOOKUP(A256,'一级菜单'!A:C,3,0)</f>
        <v>828</v>
      </c>
      <c r="C256" s="129" t="s">
        <v>663</v>
      </c>
      <c r="D256" s="130" t="s">
        <f>B256&amp;"_"&amp;F256</f>
        <v>1202</v>
      </c>
      <c r="E256" s="130" t="s">
        <f>A256&amp;"/"&amp;C256</f>
        <v>1203</v>
      </c>
      <c r="F256" s="130" t="n">
        <f>VLOOKUP(C256,'一级菜单'!F:G,2,0)</f>
        <v>55</v>
      </c>
      <c r="G256" s="130" t="s">
        <f>D256&amp;"_"&amp;I256</f>
        <v>1205</v>
      </c>
      <c r="H256" s="134" t="s">
        <v>667</v>
      </c>
      <c r="I256" s="4" t="n">
        <f>VLOOKUP(H256,'一级菜单'!H:I,2,0)</f>
        <v>217</v>
      </c>
      <c r="J256" s="4" t="s">
        <f>B256&amp;"_"&amp;F256&amp;"_"&amp;I256</f>
        <v>1205</v>
      </c>
      <c r="K256" s="129" t="s">
        <v>107</v>
      </c>
      <c r="L256" s="129" t="s">
        <v>122</v>
      </c>
    </row>
    <row r="257" ht="16.5" customHeight="1">
      <c r="A257" s="130" t="s">
        <v>636</v>
      </c>
      <c r="B257" s="129" t="s">
        <f>VLOOKUP(A257,'一级菜单'!A:C,3,0)</f>
        <v>828</v>
      </c>
      <c r="C257" s="130" t="s">
        <v>663</v>
      </c>
      <c r="D257" s="130" t="s">
        <f>B257&amp;"_"&amp;F257</f>
        <v>1202</v>
      </c>
      <c r="E257" s="130" t="s">
        <f>A257&amp;"/"&amp;C257</f>
        <v>1203</v>
      </c>
      <c r="F257" s="130" t="n">
        <f>VLOOKUP(C257,'一级菜单'!F:G,2,0)</f>
        <v>55</v>
      </c>
      <c r="G257" s="130" t="s">
        <f>D257&amp;"_"&amp;I257</f>
        <v>1206</v>
      </c>
      <c r="H257" s="133" t="s">
        <v>670</v>
      </c>
      <c r="I257" s="4" t="n">
        <f>VLOOKUP(H257,'一级菜单'!H:I,2,0)</f>
        <v>218</v>
      </c>
      <c r="J257" s="4" t="s">
        <f>B257&amp;"_"&amp;F257&amp;"_"&amp;I257</f>
        <v>1206</v>
      </c>
      <c r="K257" s="129" t="s">
        <v>218</v>
      </c>
      <c r="L257" s="130" t="s">
        <v>122</v>
      </c>
    </row>
    <row r="258" ht="16.5" customHeight="1">
      <c r="A258" s="154" t="s">
        <v>671</v>
      </c>
      <c r="B258" s="129" t="e">
        <f>VLOOKUP(A258,'一级菜单'!A:C,3,0)</f>
        <v>#N/A</v>
      </c>
      <c r="C258" s="154"/>
      <c r="D258" s="130" t="e">
        <f>B258&amp;"_"&amp;F258</f>
        <v>#N/A</v>
      </c>
      <c r="E258" s="130" t="s">
        <f>A258&amp;"/"&amp;C258</f>
        <v>1207</v>
      </c>
      <c r="F258" s="130" t="e">
        <f>VLOOKUP(C258,'一级菜单'!F:G,2,0)</f>
        <v>#N/A</v>
      </c>
      <c r="G258" s="130" t="e">
        <f>D258&amp;"_"&amp;I258</f>
        <v>#N/A</v>
      </c>
      <c r="H258" s="154"/>
      <c r="I258" s="4" t="e">
        <f>VLOOKUP(H258,'一级菜单'!H:I,2,0)</f>
        <v>#N/A</v>
      </c>
      <c r="J258" s="4" t="e">
        <f>B258&amp;"_"&amp;F258&amp;"_"&amp;I258</f>
        <v>#N/A</v>
      </c>
      <c r="K258" s="154" t="s">
        <v>394</v>
      </c>
      <c r="L258" s="154" t="s">
        <v>178</v>
      </c>
    </row>
    <row r="259" ht="16.5" customHeight="1">
      <c r="A259" s="129" t="s">
        <v>673</v>
      </c>
      <c r="B259" s="129" t="s">
        <f>VLOOKUP(A259,'一级菜单'!A:C,3,0)</f>
        <v>829</v>
      </c>
      <c r="C259" s="129" t="s">
        <v>673</v>
      </c>
      <c r="D259" s="130" t="s">
        <f>B259&amp;"_"&amp;F259</f>
        <v>1208</v>
      </c>
      <c r="E259" s="130" t="s">
        <f>A259&amp;"/"&amp;C259</f>
        <v>1209</v>
      </c>
      <c r="F259" s="130" t="n">
        <f>VLOOKUP(C259,'一级菜单'!F:G,2,0)</f>
        <v>57</v>
      </c>
      <c r="G259" s="130" t="e">
        <f>D259&amp;"_"&amp;I259</f>
        <v>#N/A</v>
      </c>
      <c r="H259" s="129"/>
      <c r="I259" s="4" t="e">
        <f>VLOOKUP(H259,'一级菜单'!H:I,2,0)</f>
        <v>#N/A</v>
      </c>
      <c r="J259" s="4" t="e">
        <f>B259&amp;"_"&amp;F259&amp;"_"&amp;I259</f>
        <v>#N/A</v>
      </c>
      <c r="K259" s="129"/>
      <c r="L259" s="129" t="s">
        <v>463</v>
      </c>
    </row>
    <row r="260" ht="16.5" customHeight="1">
      <c r="A260" s="129" t="s">
        <v>673</v>
      </c>
      <c r="B260" s="129" t="s">
        <f>VLOOKUP(A260,'一级菜单'!A:C,3,0)</f>
        <v>829</v>
      </c>
      <c r="C260" s="129" t="s">
        <v>676</v>
      </c>
      <c r="D260" s="130" t="s">
        <f>B260&amp;"_"&amp;F260</f>
        <v>1210</v>
      </c>
      <c r="E260" s="130" t="s">
        <f>A260&amp;"/"&amp;C260</f>
        <v>1211</v>
      </c>
      <c r="F260" s="130" t="n">
        <f>VLOOKUP(C260,'一级菜单'!F:G,2,0)</f>
        <v>58</v>
      </c>
      <c r="G260" s="130" t="e">
        <f>D260&amp;"_"&amp;I260</f>
        <v>#N/A</v>
      </c>
      <c r="H260" s="129"/>
      <c r="I260" s="4" t="e">
        <f>VLOOKUP(H260,'一级菜单'!H:I,2,0)</f>
        <v>#N/A</v>
      </c>
      <c r="J260" s="4" t="e">
        <f>B260&amp;"_"&amp;F260&amp;"_"&amp;I260</f>
        <v>#N/A</v>
      </c>
      <c r="K260" s="129" t="s">
        <v>107</v>
      </c>
      <c r="L260" s="129" t="s">
        <v>463</v>
      </c>
    </row>
    <row r="261" ht="16.5" customHeight="1">
      <c r="A261" s="129" t="s">
        <v>679</v>
      </c>
      <c r="B261" s="129" t="s">
        <f>VLOOKUP(A261,'一级菜单'!A:C,3,0)</f>
        <v>830</v>
      </c>
      <c r="C261" s="129"/>
      <c r="D261" s="130" t="e">
        <f>B261&amp;"_"&amp;F261</f>
        <v>#N/A</v>
      </c>
      <c r="E261" s="130" t="s">
        <f>A261&amp;"/"&amp;C261</f>
        <v>1212</v>
      </c>
      <c r="F261" s="130" t="e">
        <f>VLOOKUP(C261,'一级菜单'!F:G,2,0)</f>
        <v>#N/A</v>
      </c>
      <c r="G261" s="130" t="e">
        <f>D261&amp;"_"&amp;I261</f>
        <v>#N/A</v>
      </c>
      <c r="H261" s="129"/>
      <c r="I261" s="4" t="e">
        <f>VLOOKUP(H261,'一级菜单'!H:I,2,0)</f>
        <v>#N/A</v>
      </c>
      <c r="J261" s="4" t="e">
        <f>B261&amp;"_"&amp;F261&amp;"_"&amp;I261</f>
        <v>#N/A</v>
      </c>
      <c r="K261" s="129" t="s">
        <v>107</v>
      </c>
      <c r="L261" s="129" t="s">
        <v>680</v>
      </c>
    </row>
    <row r="262" ht="16.5" customHeight="1">
      <c r="A262" s="197" t="s">
        <v>681</v>
      </c>
      <c r="B262" s="129" t="s">
        <f>VLOOKUP(A262,'一级菜单'!A:C,3,0)</f>
        <v>832</v>
      </c>
      <c r="C262" s="137"/>
      <c r="D262" s="130" t="e">
        <f>B262&amp;"_"&amp;F262</f>
        <v>#N/A</v>
      </c>
      <c r="E262" s="130" t="s">
        <f>A262&amp;"/"&amp;C262</f>
        <v>1213</v>
      </c>
      <c r="F262" s="130" t="e">
        <f>VLOOKUP(C262,'一级菜单'!F:G,2,0)</f>
        <v>#N/A</v>
      </c>
      <c r="G262" s="130" t="e">
        <f>D262&amp;"_"&amp;I262</f>
        <v>#N/A</v>
      </c>
      <c r="H262" s="137"/>
      <c r="I262" s="4" t="e">
        <f>VLOOKUP(H262,'一级菜单'!H:I,2,0)</f>
        <v>#N/A</v>
      </c>
      <c r="J262" s="4" t="e">
        <f>B262&amp;"_"&amp;F262&amp;"_"&amp;I262</f>
        <v>#N/A</v>
      </c>
      <c r="K262" s="129" t="s">
        <v>107</v>
      </c>
      <c r="L262" s="137" t="s">
        <v>682</v>
      </c>
    </row>
    <row r="263" ht="16.5" customHeight="1">
      <c r="A263" s="197" t="s">
        <v>683</v>
      </c>
      <c r="B263" s="129" t="s">
        <f>VLOOKUP(A263,'一级菜单'!A:C,3,0)</f>
        <v>833</v>
      </c>
      <c r="C263" s="137"/>
      <c r="D263" s="130" t="e">
        <f>B263&amp;"_"&amp;F263</f>
        <v>#N/A</v>
      </c>
      <c r="E263" s="130" t="s">
        <f>A263&amp;"/"&amp;C263</f>
        <v>1214</v>
      </c>
      <c r="F263" s="130" t="e">
        <f>VLOOKUP(C263,'一级菜单'!F:G,2,0)</f>
        <v>#N/A</v>
      </c>
      <c r="G263" s="130" t="e">
        <f>D263&amp;"_"&amp;I263</f>
        <v>#N/A</v>
      </c>
      <c r="H263" s="137"/>
      <c r="I263" s="4" t="e">
        <f>VLOOKUP(H263,'一级菜单'!H:I,2,0)</f>
        <v>#N/A</v>
      </c>
      <c r="J263" s="4" t="e">
        <f>B263&amp;"_"&amp;F263&amp;"_"&amp;I263</f>
        <v>#N/A</v>
      </c>
      <c r="K263" s="129" t="s">
        <v>107</v>
      </c>
      <c r="L263" s="137" t="s">
        <v>684</v>
      </c>
    </row>
    <row r="264" ht="16.5" customHeight="1">
      <c r="A264" s="197" t="s">
        <v>685</v>
      </c>
      <c r="B264" s="129" t="s">
        <f>VLOOKUP(A264,'一级菜单'!A:C,3,0)</f>
        <v>834</v>
      </c>
      <c r="C264" s="137"/>
      <c r="D264" s="130" t="e">
        <f>B264&amp;"_"&amp;F264</f>
        <v>#N/A</v>
      </c>
      <c r="E264" s="130" t="s">
        <f>A264&amp;"/"&amp;C264</f>
        <v>1215</v>
      </c>
      <c r="F264" s="130" t="e">
        <f>VLOOKUP(C264,'一级菜单'!F:G,2,0)</f>
        <v>#N/A</v>
      </c>
      <c r="G264" s="130" t="e">
        <f>D264&amp;"_"&amp;I264</f>
        <v>#N/A</v>
      </c>
      <c r="H264" s="137"/>
      <c r="I264" s="4" t="e">
        <f>VLOOKUP(H264,'一级菜单'!H:I,2,0)</f>
        <v>#N/A</v>
      </c>
      <c r="J264" s="4" t="e">
        <f>B264&amp;"_"&amp;F264&amp;"_"&amp;I264</f>
        <v>#N/A</v>
      </c>
      <c r="K264" s="129" t="s">
        <v>107</v>
      </c>
      <c r="L264" s="137" t="s">
        <v>686</v>
      </c>
    </row>
    <row r="265" ht="16.5" customHeight="1">
      <c r="A265" s="197" t="s">
        <v>687</v>
      </c>
      <c r="B265" s="129" t="s">
        <f>VLOOKUP(A265,'一级菜单'!A:C,3,0)</f>
        <v>836</v>
      </c>
      <c r="C265" s="137"/>
      <c r="D265" s="130" t="e">
        <f>B265&amp;"_"&amp;F265</f>
        <v>#N/A</v>
      </c>
      <c r="E265" s="130" t="s">
        <f>A265&amp;"/"&amp;C265</f>
        <v>1216</v>
      </c>
      <c r="F265" s="130" t="e">
        <f>VLOOKUP(C265,'一级菜单'!F:G,2,0)</f>
        <v>#N/A</v>
      </c>
      <c r="G265" s="130" t="e">
        <f>D265&amp;"_"&amp;I265</f>
        <v>#N/A</v>
      </c>
      <c r="H265" s="137"/>
      <c r="I265" s="4" t="e">
        <f>VLOOKUP(H265,'一级菜单'!H:I,2,0)</f>
        <v>#N/A</v>
      </c>
      <c r="J265" s="4" t="e">
        <f>B265&amp;"_"&amp;F265&amp;"_"&amp;I265</f>
        <v>#N/A</v>
      </c>
      <c r="K265" s="129" t="s">
        <v>107</v>
      </c>
      <c r="L265" s="137" t="s">
        <v>875</v>
      </c>
    </row>
    <row r="266" ht="16.5" customHeight="1">
      <c r="A266" s="197" t="s">
        <v>688</v>
      </c>
      <c r="B266" s="129" t="s">
        <f>VLOOKUP(A266,'一级菜单'!A:C,3,0)</f>
        <v>837</v>
      </c>
      <c r="C266" s="137"/>
      <c r="D266" s="130" t="e">
        <f>B266&amp;"_"&amp;F266</f>
        <v>#N/A</v>
      </c>
      <c r="E266" s="130" t="s">
        <f>A266&amp;"/"&amp;C266</f>
        <v>1217</v>
      </c>
      <c r="F266" s="130" t="e">
        <f>VLOOKUP(C266,'一级菜单'!F:G,2,0)</f>
        <v>#N/A</v>
      </c>
      <c r="G266" s="130" t="e">
        <f>D266&amp;"_"&amp;I266</f>
        <v>#N/A</v>
      </c>
      <c r="H266" s="137"/>
      <c r="I266" s="4" t="e">
        <f>VLOOKUP(H266,'一级菜单'!H:I,2,0)</f>
        <v>#N/A</v>
      </c>
      <c r="J266" s="4" t="e">
        <f>B266&amp;"_"&amp;F266&amp;"_"&amp;I266</f>
        <v>#N/A</v>
      </c>
      <c r="K266" s="129"/>
      <c r="L266" s="137" t="s">
        <v>875</v>
      </c>
    </row>
    <row r="267" ht="16.5" customHeight="1">
      <c r="A267" s="198"/>
      <c r="B267" s="129" t="e">
        <f>VLOOKUP(A267,'一级菜单'!A:C,3,0)</f>
        <v>#N/A</v>
      </c>
      <c r="C267" s="139" t="s">
        <v>695</v>
      </c>
      <c r="D267" s="130" t="e">
        <f>B267&amp;"_"&amp;F267</f>
        <v>#N/A</v>
      </c>
      <c r="E267" s="130" t="s">
        <f>A267&amp;"/"&amp;C267</f>
        <v>1218</v>
      </c>
      <c r="F267" s="130" t="n">
        <f>VLOOKUP(C267,'一级菜单'!F:G,2,0)</f>
        <v>59</v>
      </c>
      <c r="G267" s="130" t="e">
        <f>D267&amp;"_"&amp;I267</f>
        <v>#N/A</v>
      </c>
      <c r="H267" s="199" t="s">
        <v>104</v>
      </c>
      <c r="I267" s="4" t="e">
        <f>VLOOKUP(H267,'一级菜单'!H:I,2,0)</f>
        <v>#N/A</v>
      </c>
      <c r="J267" s="4" t="e">
        <f>B267&amp;"_"&amp;F267&amp;"_"&amp;I267</f>
        <v>#N/A</v>
      </c>
      <c r="K267" s="200" t="s">
        <v>394</v>
      </c>
      <c r="L267" s="139" t="s">
        <v>122</v>
      </c>
    </row>
    <row r="268" ht="16.5" customHeight="1">
      <c r="A268" s="198"/>
      <c r="B268" s="129" t="e">
        <f>VLOOKUP(A268,'一级菜单'!A:C,3,0)</f>
        <v>#N/A</v>
      </c>
      <c r="C268" s="139" t="s">
        <v>695</v>
      </c>
      <c r="D268" s="130" t="e">
        <f>B268&amp;"_"&amp;F268</f>
        <v>#N/A</v>
      </c>
      <c r="E268" s="130" t="s">
        <f>A268&amp;"/"&amp;C268</f>
        <v>1218</v>
      </c>
      <c r="F268" s="130" t="n">
        <f>VLOOKUP(C268,'一级菜单'!F:G,2,0)</f>
        <v>59</v>
      </c>
      <c r="G268" s="130" t="e">
        <f>D268&amp;"_"&amp;I268</f>
        <v>#N/A</v>
      </c>
      <c r="H268" s="199" t="s">
        <v>432</v>
      </c>
      <c r="I268" s="4" t="e">
        <f>VLOOKUP(H268,'一级菜单'!H:I,2,0)</f>
        <v>#N/A</v>
      </c>
      <c r="J268" s="4" t="e">
        <f>B268&amp;"_"&amp;F268&amp;"_"&amp;I268</f>
        <v>#N/A</v>
      </c>
      <c r="K268" s="200" t="s">
        <v>394</v>
      </c>
      <c r="L268" s="139" t="s">
        <v>122</v>
      </c>
    </row>
    <row r="269" ht="16.5" customHeight="1">
      <c r="A269" s="198"/>
      <c r="B269" s="129" t="e">
        <f>VLOOKUP(A269,'一级菜单'!A:C,3,0)</f>
        <v>#N/A</v>
      </c>
      <c r="C269" s="139" t="s">
        <v>695</v>
      </c>
      <c r="D269" s="130" t="e">
        <f>B269&amp;"_"&amp;F269</f>
        <v>#N/A</v>
      </c>
      <c r="E269" s="130" t="s">
        <f>A269&amp;"/"&amp;C269</f>
        <v>1218</v>
      </c>
      <c r="F269" s="130" t="n">
        <f>VLOOKUP(C269,'一级菜单'!F:G,2,0)</f>
        <v>59</v>
      </c>
      <c r="G269" s="130" t="e">
        <f>D269&amp;"_"&amp;I269</f>
        <v>#N/A</v>
      </c>
      <c r="H269" s="199" t="s">
        <v>691</v>
      </c>
      <c r="I269" s="4" t="e">
        <f>VLOOKUP(H269,'一级菜单'!H:I,2,0)</f>
        <v>#N/A</v>
      </c>
      <c r="J269" s="4" t="e">
        <f>B269&amp;"_"&amp;F269&amp;"_"&amp;I269</f>
        <v>#N/A</v>
      </c>
      <c r="K269" s="200" t="s">
        <v>394</v>
      </c>
      <c r="L269" s="139" t="s">
        <v>122</v>
      </c>
    </row>
    <row r="270" ht="16.5" customHeight="1">
      <c r="A270" s="198"/>
      <c r="B270" s="129" t="e">
        <f>VLOOKUP(A270,'一级菜单'!A:C,3,0)</f>
        <v>#N/A</v>
      </c>
      <c r="C270" s="139" t="s">
        <v>695</v>
      </c>
      <c r="D270" s="130" t="e">
        <f>B270&amp;"_"&amp;F270</f>
        <v>#N/A</v>
      </c>
      <c r="E270" s="130" t="s">
        <f>A270&amp;"/"&amp;C270</f>
        <v>1218</v>
      </c>
      <c r="F270" s="130" t="n">
        <f>VLOOKUP(C270,'一级菜单'!F:G,2,0)</f>
        <v>59</v>
      </c>
      <c r="G270" s="130" t="e">
        <f>D270&amp;"_"&amp;I270</f>
        <v>#N/A</v>
      </c>
      <c r="H270" s="199" t="s">
        <v>233</v>
      </c>
      <c r="I270" s="4" t="e">
        <f>VLOOKUP(H270,'一级菜单'!H:I,2,0)</f>
        <v>#N/A</v>
      </c>
      <c r="J270" s="4" t="e">
        <f>B270&amp;"_"&amp;F270&amp;"_"&amp;I270</f>
        <v>#N/A</v>
      </c>
      <c r="K270" s="200" t="s">
        <v>394</v>
      </c>
      <c r="L270" s="139" t="s">
        <v>122</v>
      </c>
    </row>
    <row r="271" ht="16.5" customHeight="1">
      <c r="A271" s="198"/>
      <c r="B271" s="129" t="e">
        <f>VLOOKUP(A271,'一级菜单'!A:C,3,0)</f>
        <v>#N/A</v>
      </c>
      <c r="C271" s="139" t="s">
        <v>695</v>
      </c>
      <c r="D271" s="130" t="e">
        <f>B271&amp;"_"&amp;F271</f>
        <v>#N/A</v>
      </c>
      <c r="E271" s="130" t="s">
        <f>A271&amp;"/"&amp;C271</f>
        <v>1218</v>
      </c>
      <c r="F271" s="130" t="n">
        <f>VLOOKUP(C271,'一级菜单'!F:G,2,0)</f>
        <v>59</v>
      </c>
      <c r="G271" s="130" t="e">
        <f>D271&amp;"_"&amp;I271</f>
        <v>#N/A</v>
      </c>
      <c r="H271" s="199" t="s">
        <v>231</v>
      </c>
      <c r="I271" s="4" t="e">
        <f>VLOOKUP(H271,'一级菜单'!H:I,2,0)</f>
        <v>#N/A</v>
      </c>
      <c r="J271" s="4" t="e">
        <f>B271&amp;"_"&amp;F271&amp;"_"&amp;I271</f>
        <v>#N/A</v>
      </c>
      <c r="K271" s="200" t="s">
        <v>394</v>
      </c>
      <c r="L271" s="139" t="s">
        <v>122</v>
      </c>
    </row>
    <row r="272" ht="16.5" customHeight="1">
      <c r="A272" s="139"/>
      <c r="B272" s="129" t="e">
        <f>VLOOKUP(A272,'一级菜单'!A:C,3,0)</f>
        <v>#N/A</v>
      </c>
      <c r="C272" s="139" t="s">
        <v>695</v>
      </c>
      <c r="D272" s="130" t="e">
        <f>B272&amp;"_"&amp;F272</f>
        <v>#N/A</v>
      </c>
      <c r="E272" s="130" t="s">
        <f>A272&amp;"/"&amp;C272</f>
        <v>1218</v>
      </c>
      <c r="F272" s="130" t="n">
        <f>VLOOKUP(C272,'一级菜单'!F:G,2,0)</f>
        <v>59</v>
      </c>
      <c r="G272" s="130" t="e">
        <f>D272&amp;"_"&amp;I272</f>
        <v>#N/A</v>
      </c>
      <c r="H272" s="199" t="s">
        <v>158</v>
      </c>
      <c r="I272" s="4" t="n">
        <f>VLOOKUP(H272,'一级菜单'!H:I,2,0)</f>
        <v>18</v>
      </c>
      <c r="J272" s="4" t="e">
        <f>B272&amp;"_"&amp;F272&amp;"_"&amp;I272</f>
        <v>#N/A</v>
      </c>
      <c r="K272" s="200" t="s">
        <v>394</v>
      </c>
      <c r="L272" s="139" t="s">
        <v>122</v>
      </c>
    </row>
    <row r="273" ht="16.5" customHeight="1">
      <c r="A273" s="139"/>
      <c r="B273" s="129" t="e">
        <f>VLOOKUP(A273,'一级菜单'!A:C,3,0)</f>
        <v>#N/A</v>
      </c>
      <c r="C273" s="139" t="s">
        <v>695</v>
      </c>
      <c r="D273" s="130" t="e">
        <f>B273&amp;"_"&amp;F273</f>
        <v>#N/A</v>
      </c>
      <c r="E273" s="130" t="s">
        <f>A273&amp;"/"&amp;C273</f>
        <v>1218</v>
      </c>
      <c r="F273" s="130" t="n">
        <f>VLOOKUP(C273,'一级菜单'!F:G,2,0)</f>
        <v>59</v>
      </c>
      <c r="G273" s="130" t="e">
        <f>D273&amp;"_"&amp;I273</f>
        <v>#N/A</v>
      </c>
      <c r="H273" s="199" t="s">
        <v>692</v>
      </c>
      <c r="I273" s="4" t="e">
        <f>VLOOKUP(H273,'一级菜单'!H:I,2,0)</f>
        <v>#N/A</v>
      </c>
      <c r="J273" s="4" t="e">
        <f>B273&amp;"_"&amp;F273&amp;"_"&amp;I273</f>
        <v>#N/A</v>
      </c>
      <c r="K273" s="200" t="s">
        <v>394</v>
      </c>
      <c r="L273" s="139" t="s">
        <v>122</v>
      </c>
    </row>
    <row r="274" ht="16.5" customHeight="1">
      <c r="A274" s="139"/>
      <c r="B274" s="129" t="e">
        <f>VLOOKUP(A274,'一级菜单'!A:C,3,0)</f>
        <v>#N/A</v>
      </c>
      <c r="C274" s="139" t="s">
        <v>695</v>
      </c>
      <c r="D274" s="130" t="e">
        <f>B274&amp;"_"&amp;F274</f>
        <v>#N/A</v>
      </c>
      <c r="E274" s="130" t="s">
        <f>A274&amp;"/"&amp;C274</f>
        <v>1218</v>
      </c>
      <c r="F274" s="130" t="n">
        <f>VLOOKUP(C274,'一级菜单'!F:G,2,0)</f>
        <v>59</v>
      </c>
      <c r="G274" s="130" t="e">
        <f>D274&amp;"_"&amp;I274</f>
        <v>#N/A</v>
      </c>
      <c r="H274" s="199" t="s">
        <v>693</v>
      </c>
      <c r="I274" s="4" t="e">
        <f>VLOOKUP(H274,'一级菜单'!H:I,2,0)</f>
        <v>#N/A</v>
      </c>
      <c r="J274" s="4" t="e">
        <f>B274&amp;"_"&amp;F274&amp;"_"&amp;I274</f>
        <v>#N/A</v>
      </c>
      <c r="K274" s="200" t="s">
        <v>394</v>
      </c>
      <c r="L274" s="139" t="s">
        <v>122</v>
      </c>
    </row>
    <row r="275" ht="16.5" customHeight="1">
      <c r="A275" s="139"/>
      <c r="B275" s="129" t="e">
        <f>VLOOKUP(A275,'一级菜单'!A:C,3,0)</f>
        <v>#N/A</v>
      </c>
      <c r="C275" s="139" t="s">
        <v>695</v>
      </c>
      <c r="D275" s="130" t="e">
        <f>B275&amp;"_"&amp;F275</f>
        <v>#N/A</v>
      </c>
      <c r="E275" s="130" t="s">
        <f>A275&amp;"/"&amp;C275</f>
        <v>1218</v>
      </c>
      <c r="F275" s="130" t="n">
        <f>VLOOKUP(C275,'一级菜单'!F:G,2,0)</f>
        <v>59</v>
      </c>
      <c r="G275" s="130" t="e">
        <f>D275&amp;"_"&amp;I275</f>
        <v>#N/A</v>
      </c>
      <c r="H275" s="199" t="s">
        <v>433</v>
      </c>
      <c r="I275" s="4" t="e">
        <f>VLOOKUP(H275,'一级菜单'!H:I,2,0)</f>
        <v>#N/A</v>
      </c>
      <c r="J275" s="4" t="e">
        <f>B275&amp;"_"&amp;F275&amp;"_"&amp;I275</f>
        <v>#N/A</v>
      </c>
      <c r="K275" s="200" t="s">
        <v>394</v>
      </c>
      <c r="L275" s="139" t="s">
        <v>122</v>
      </c>
    </row>
    <row r="276" ht="16.5" customHeight="1">
      <c r="A276" s="139"/>
      <c r="B276" s="129" t="e">
        <f>VLOOKUP(A276,'一级菜单'!A:C,3,0)</f>
        <v>#N/A</v>
      </c>
      <c r="C276" s="139" t="s">
        <v>695</v>
      </c>
      <c r="D276" s="130" t="e">
        <f>B276&amp;"_"&amp;F276</f>
        <v>#N/A</v>
      </c>
      <c r="E276" s="130" t="s">
        <f>A276&amp;"/"&amp;C276</f>
        <v>1218</v>
      </c>
      <c r="F276" s="130" t="n">
        <f>VLOOKUP(C276,'一级菜单'!F:G,2,0)</f>
        <v>59</v>
      </c>
      <c r="G276" s="130" t="e">
        <f>D276&amp;"_"&amp;I276</f>
        <v>#N/A</v>
      </c>
      <c r="H276" s="199" t="s">
        <v>694</v>
      </c>
      <c r="I276" s="4" t="e">
        <f>VLOOKUP(H276,'一级菜单'!H:I,2,0)</f>
        <v>#N/A</v>
      </c>
      <c r="J276" s="4" t="e">
        <f>B276&amp;"_"&amp;F276&amp;"_"&amp;I276</f>
        <v>#N/A</v>
      </c>
      <c r="K276" s="200" t="s">
        <v>394</v>
      </c>
      <c r="L276" s="139" t="s">
        <v>122</v>
      </c>
    </row>
    <row r="277" ht="16.5" customHeight="1">
      <c r="A277" s="139"/>
      <c r="B277" s="129" t="e">
        <f>VLOOKUP(A277,'一级菜单'!A:C,3,0)</f>
        <v>#N/A</v>
      </c>
      <c r="C277" s="139" t="s">
        <v>695</v>
      </c>
      <c r="D277" s="130" t="e">
        <f>B277&amp;"_"&amp;F277</f>
        <v>#N/A</v>
      </c>
      <c r="E277" s="130" t="s">
        <f>A277&amp;"/"&amp;C277</f>
        <v>1218</v>
      </c>
      <c r="F277" s="130" t="n">
        <f>VLOOKUP(C277,'一级菜单'!F:G,2,0)</f>
        <v>59</v>
      </c>
      <c r="G277" s="130" t="e">
        <f>D277&amp;"_"&amp;I277</f>
        <v>#N/A</v>
      </c>
      <c r="H277" s="199" t="s">
        <v>376</v>
      </c>
      <c r="I277" s="4" t="e">
        <f>VLOOKUP(H277,'一级菜单'!H:I,2,0)</f>
        <v>#N/A</v>
      </c>
      <c r="J277" s="4" t="e">
        <f>B277&amp;"_"&amp;F277&amp;"_"&amp;I277</f>
        <v>#N/A</v>
      </c>
      <c r="K277" s="200" t="s">
        <v>394</v>
      </c>
      <c r="L277" s="139" t="s">
        <v>122</v>
      </c>
    </row>
    <row r="278" ht="16.5" customHeight="1">
      <c r="A278" s="139"/>
      <c r="B278" s="129" t="e">
        <f>VLOOKUP(A278,'一级菜单'!A:C,3,0)</f>
        <v>#N/A</v>
      </c>
      <c r="C278" s="139" t="s">
        <v>695</v>
      </c>
      <c r="D278" s="130" t="e">
        <f>B278&amp;"_"&amp;F278</f>
        <v>#N/A</v>
      </c>
      <c r="E278" s="130" t="s">
        <f>A278&amp;"/"&amp;C278</f>
        <v>1218</v>
      </c>
      <c r="F278" s="130" t="n">
        <f>VLOOKUP(C278,'一级菜单'!F:G,2,0)</f>
        <v>59</v>
      </c>
      <c r="G278" s="130" t="e">
        <f>D278&amp;"_"&amp;I278</f>
        <v>#N/A</v>
      </c>
      <c r="H278" s="199" t="s">
        <v>43</v>
      </c>
      <c r="I278" s="4" t="n">
        <f>VLOOKUP(H278,'一级菜单'!H:I,2,0)</f>
        <v>29</v>
      </c>
      <c r="J278" s="4" t="e">
        <f>B278&amp;"_"&amp;F278&amp;"_"&amp;I278</f>
        <v>#N/A</v>
      </c>
      <c r="K278" s="200" t="s">
        <v>394</v>
      </c>
      <c r="L278" s="139" t="s">
        <v>122</v>
      </c>
    </row>
    <row r="279" ht="16.5" customHeight="1">
      <c r="A279" s="139"/>
      <c r="B279" s="129" t="e">
        <f>VLOOKUP(A279,'一级菜单'!A:C,3,0)</f>
        <v>#N/A</v>
      </c>
      <c r="C279" s="139" t="s">
        <v>695</v>
      </c>
      <c r="D279" s="130" t="e">
        <f>B279&amp;"_"&amp;F279</f>
        <v>#N/A</v>
      </c>
      <c r="E279" s="130" t="s">
        <f>A279&amp;"/"&amp;C279</f>
        <v>1218</v>
      </c>
      <c r="F279" s="130" t="n">
        <f>VLOOKUP(C279,'一级菜单'!F:G,2,0)</f>
        <v>59</v>
      </c>
      <c r="G279" s="130" t="e">
        <f>D279&amp;"_"&amp;I279</f>
        <v>#N/A</v>
      </c>
      <c r="H279" s="199" t="s">
        <v>696</v>
      </c>
      <c r="I279" s="4" t="e">
        <f>VLOOKUP(H279,'一级菜单'!H:I,2,0)</f>
        <v>#N/A</v>
      </c>
      <c r="J279" s="4" t="e">
        <f>B279&amp;"_"&amp;F279&amp;"_"&amp;I279</f>
        <v>#N/A</v>
      </c>
      <c r="K279" s="129" t="s">
        <v>188</v>
      </c>
      <c r="L279" s="139" t="s">
        <v>122</v>
      </c>
    </row>
    <row r="280" ht="16.5" customHeight="1">
      <c r="A280" s="139"/>
      <c r="B280" s="129" t="e">
        <f>VLOOKUP(A280,'一级菜单'!A:C,3,0)</f>
        <v>#N/A</v>
      </c>
      <c r="C280" s="139" t="s">
        <v>695</v>
      </c>
      <c r="D280" s="130" t="e">
        <f>B280&amp;"_"&amp;F280</f>
        <v>#N/A</v>
      </c>
      <c r="E280" s="130" t="s">
        <f>A280&amp;"/"&amp;C280</f>
        <v>1218</v>
      </c>
      <c r="F280" s="130" t="n">
        <f>VLOOKUP(C280,'一级菜单'!F:G,2,0)</f>
        <v>59</v>
      </c>
      <c r="G280" s="130" t="e">
        <f>D280&amp;"_"&amp;I280</f>
        <v>#N/A</v>
      </c>
      <c r="H280" s="199" t="s">
        <v>697</v>
      </c>
      <c r="I280" s="4" t="e">
        <f>VLOOKUP(H280,'一级菜单'!H:I,2,0)</f>
        <v>#N/A</v>
      </c>
      <c r="J280" s="4" t="e">
        <f>B280&amp;"_"&amp;F280&amp;"_"&amp;I280</f>
        <v>#N/A</v>
      </c>
      <c r="K280" s="129" t="s">
        <v>188</v>
      </c>
      <c r="L280" s="139" t="s">
        <v>122</v>
      </c>
    </row>
    <row r="281" ht="16.5" customHeight="1">
      <c r="A281" s="139"/>
      <c r="B281" s="129" t="e">
        <f>VLOOKUP(A281,'一级菜单'!A:C,3,0)</f>
        <v>#N/A</v>
      </c>
      <c r="C281" s="139" t="s">
        <v>695</v>
      </c>
      <c r="D281" s="130" t="e">
        <f>B281&amp;"_"&amp;F281</f>
        <v>#N/A</v>
      </c>
      <c r="E281" s="130" t="s">
        <f>A281&amp;"/"&amp;C281</f>
        <v>1218</v>
      </c>
      <c r="F281" s="130" t="n">
        <f>VLOOKUP(C281,'一级菜单'!F:G,2,0)</f>
        <v>59</v>
      </c>
      <c r="G281" s="130" t="e">
        <f>D281&amp;"_"&amp;I281</f>
        <v>#N/A</v>
      </c>
      <c r="H281" s="199" t="s">
        <v>698</v>
      </c>
      <c r="I281" s="4" t="e">
        <f>VLOOKUP(H281,'一级菜单'!H:I,2,0)</f>
        <v>#N/A</v>
      </c>
      <c r="J281" s="4" t="e">
        <f>B281&amp;"_"&amp;F281&amp;"_"&amp;I281</f>
        <v>#N/A</v>
      </c>
      <c r="K281" s="200" t="s">
        <v>394</v>
      </c>
      <c r="L281" s="139" t="s">
        <v>122</v>
      </c>
    </row>
    <row r="282" ht="16.5" customHeight="1">
      <c r="A282" s="139"/>
      <c r="B282" s="129" t="e">
        <f>VLOOKUP(A282,'一级菜单'!A:C,3,0)</f>
        <v>#N/A</v>
      </c>
      <c r="C282" s="139" t="s">
        <v>695</v>
      </c>
      <c r="D282" s="130" t="e">
        <f>B282&amp;"_"&amp;F282</f>
        <v>#N/A</v>
      </c>
      <c r="E282" s="130" t="s">
        <f>A282&amp;"/"&amp;C282</f>
        <v>1218</v>
      </c>
      <c r="F282" s="130" t="n">
        <f>VLOOKUP(C282,'一级菜单'!F:G,2,0)</f>
        <v>59</v>
      </c>
      <c r="G282" s="130" t="e">
        <f>D282&amp;"_"&amp;I282</f>
        <v>#N/A</v>
      </c>
      <c r="H282" s="199" t="s">
        <v>121</v>
      </c>
      <c r="I282" s="4" t="n">
        <f>VLOOKUP(H282,'一级菜单'!H:I,2,0)</f>
        <v>3</v>
      </c>
      <c r="J282" s="4" t="e">
        <f>B282&amp;"_"&amp;F282&amp;"_"&amp;I282</f>
        <v>#N/A</v>
      </c>
      <c r="K282" s="200" t="s">
        <v>394</v>
      </c>
      <c r="L282" s="139" t="s">
        <v>122</v>
      </c>
    </row>
    <row r="283" ht="16.5" customHeight="1">
      <c r="A283" s="139"/>
      <c r="B283" s="129" t="e">
        <f>VLOOKUP(A283,'一级菜单'!A:C,3,0)</f>
        <v>#N/A</v>
      </c>
      <c r="C283" s="139" t="s">
        <v>695</v>
      </c>
      <c r="D283" s="130" t="e">
        <f>B283&amp;"_"&amp;F283</f>
        <v>#N/A</v>
      </c>
      <c r="E283" s="130" t="s">
        <f>A283&amp;"/"&amp;C283</f>
        <v>1218</v>
      </c>
      <c r="F283" s="130" t="n">
        <f>VLOOKUP(C283,'一级菜单'!F:G,2,0)</f>
        <v>59</v>
      </c>
      <c r="G283" s="130" t="e">
        <f>D283&amp;"_"&amp;I283</f>
        <v>#N/A</v>
      </c>
      <c r="H283" s="199" t="s">
        <v>699</v>
      </c>
      <c r="I283" s="4" t="e">
        <f>VLOOKUP(H283,'一级菜单'!H:I,2,0)</f>
        <v>#N/A</v>
      </c>
      <c r="J283" s="4" t="e">
        <f>B283&amp;"_"&amp;F283&amp;"_"&amp;I283</f>
        <v>#N/A</v>
      </c>
      <c r="K283" s="200" t="s">
        <v>394</v>
      </c>
      <c r="L283" s="139" t="s">
        <v>122</v>
      </c>
    </row>
    <row r="284" ht="16.5" customHeight="1">
      <c r="A284" s="139"/>
      <c r="B284" s="129" t="e">
        <f>VLOOKUP(A284,'一级菜单'!A:C,3,0)</f>
        <v>#N/A</v>
      </c>
      <c r="C284" s="139" t="s">
        <v>695</v>
      </c>
      <c r="D284" s="130" t="e">
        <f>B284&amp;"_"&amp;F284</f>
        <v>#N/A</v>
      </c>
      <c r="E284" s="130" t="s">
        <f>A284&amp;"/"&amp;C284</f>
        <v>1218</v>
      </c>
      <c r="F284" s="130" t="n">
        <f>VLOOKUP(C284,'一级菜单'!F:G,2,0)</f>
        <v>59</v>
      </c>
      <c r="G284" s="130" t="e">
        <f>D284&amp;"_"&amp;I284</f>
        <v>#N/A</v>
      </c>
      <c r="H284" s="199" t="s">
        <v>700</v>
      </c>
      <c r="I284" s="4" t="e">
        <f>VLOOKUP(H284,'一级菜单'!H:I,2,0)</f>
        <v>#N/A</v>
      </c>
      <c r="J284" s="4" t="e">
        <f>B284&amp;"_"&amp;F284&amp;"_"&amp;I284</f>
        <v>#N/A</v>
      </c>
      <c r="K284" s="200" t="s">
        <v>394</v>
      </c>
      <c r="L284" s="139" t="s">
        <v>122</v>
      </c>
    </row>
    <row r="285" ht="16.5" customHeight="1">
      <c r="A285" s="139"/>
      <c r="B285" s="129" t="e">
        <f>VLOOKUP(A285,'一级菜单'!A:C,3,0)</f>
        <v>#N/A</v>
      </c>
      <c r="C285" s="139" t="s">
        <v>695</v>
      </c>
      <c r="D285" s="130" t="e">
        <f>B285&amp;"_"&amp;F285</f>
        <v>#N/A</v>
      </c>
      <c r="E285" s="130" t="s">
        <f>A285&amp;"/"&amp;C285</f>
        <v>1218</v>
      </c>
      <c r="F285" s="130" t="n">
        <f>VLOOKUP(C285,'一级菜单'!F:G,2,0)</f>
        <v>59</v>
      </c>
      <c r="G285" s="130" t="e">
        <f>D285&amp;"_"&amp;I285</f>
        <v>#N/A</v>
      </c>
      <c r="H285" s="199" t="s">
        <v>702</v>
      </c>
      <c r="I285" s="4" t="e">
        <f>VLOOKUP(H285,'一级菜单'!H:I,2,0)</f>
        <v>#N/A</v>
      </c>
      <c r="J285" s="4" t="e">
        <f>B285&amp;"_"&amp;F285&amp;"_"&amp;I285</f>
        <v>#N/A</v>
      </c>
      <c r="K285" s="200" t="s">
        <v>394</v>
      </c>
      <c r="L285" s="139" t="s">
        <v>122</v>
      </c>
    </row>
    <row r="286" ht="16.5" customHeight="1">
      <c r="A286" s="139"/>
      <c r="B286" s="129" t="e">
        <f>VLOOKUP(A286,'一级菜单'!A:C,3,0)</f>
        <v>#N/A</v>
      </c>
      <c r="C286" s="139" t="s">
        <v>695</v>
      </c>
      <c r="D286" s="130" t="e">
        <f>B286&amp;"_"&amp;F286</f>
        <v>#N/A</v>
      </c>
      <c r="E286" s="130" t="s">
        <f>A286&amp;"/"&amp;C286</f>
        <v>1218</v>
      </c>
      <c r="F286" s="130" t="n">
        <f>VLOOKUP(C286,'一级菜单'!F:G,2,0)</f>
        <v>59</v>
      </c>
      <c r="G286" s="130" t="e">
        <f>D286&amp;"_"&amp;I286</f>
        <v>#N/A</v>
      </c>
      <c r="H286" s="199" t="s">
        <v>142</v>
      </c>
      <c r="I286" s="4" t="n">
        <f>VLOOKUP(H286,'一级菜单'!H:I,2,0)</f>
        <v>9</v>
      </c>
      <c r="J286" s="4" t="e">
        <f>B286&amp;"_"&amp;F286&amp;"_"&amp;I286</f>
        <v>#N/A</v>
      </c>
      <c r="K286" s="200" t="s">
        <v>394</v>
      </c>
      <c r="L286" s="139" t="s">
        <v>122</v>
      </c>
    </row>
    <row r="287" ht="16.5" customHeight="1">
      <c r="A287" s="139"/>
      <c r="B287" s="129" t="e">
        <f>VLOOKUP(A287,'一级菜单'!A:C,3,0)</f>
        <v>#N/A</v>
      </c>
      <c r="C287" s="139" t="s">
        <v>695</v>
      </c>
      <c r="D287" s="130" t="e">
        <f>B287&amp;"_"&amp;F287</f>
        <v>#N/A</v>
      </c>
      <c r="E287" s="130" t="s">
        <f>A287&amp;"/"&amp;C287</f>
        <v>1218</v>
      </c>
      <c r="F287" s="130" t="n">
        <f>VLOOKUP(C287,'一级菜单'!F:G,2,0)</f>
        <v>59</v>
      </c>
      <c r="G287" s="130" t="e">
        <f>D287&amp;"_"&amp;I287</f>
        <v>#N/A</v>
      </c>
      <c r="H287" s="199" t="s">
        <v>704</v>
      </c>
      <c r="I287" s="4" t="e">
        <f>VLOOKUP(H287,'一级菜单'!H:I,2,0)</f>
        <v>#N/A</v>
      </c>
      <c r="J287" s="4" t="e">
        <f>B287&amp;"_"&amp;F287&amp;"_"&amp;I287</f>
        <v>#N/A</v>
      </c>
      <c r="K287" s="200" t="s">
        <v>394</v>
      </c>
      <c r="L287" s="139" t="s">
        <v>122</v>
      </c>
    </row>
    <row r="288" ht="16.5" customHeight="1">
      <c r="A288" s="139"/>
      <c r="B288" s="129" t="e">
        <f>VLOOKUP(A288,'一级菜单'!A:C,3,0)</f>
        <v>#N/A</v>
      </c>
      <c r="C288" s="139" t="s">
        <v>695</v>
      </c>
      <c r="D288" s="130" t="e">
        <f>B288&amp;"_"&amp;F288</f>
        <v>#N/A</v>
      </c>
      <c r="E288" s="130" t="s">
        <f>A288&amp;"/"&amp;C288</f>
        <v>1218</v>
      </c>
      <c r="F288" s="130" t="n">
        <f>VLOOKUP(C288,'一级菜单'!F:G,2,0)</f>
        <v>59</v>
      </c>
      <c r="G288" s="130" t="e">
        <f>D288&amp;"_"&amp;I288</f>
        <v>#N/A</v>
      </c>
      <c r="H288" s="199" t="s">
        <v>705</v>
      </c>
      <c r="I288" s="4" t="e">
        <f>VLOOKUP(H288,'一级菜单'!H:I,2,0)</f>
        <v>#N/A</v>
      </c>
      <c r="J288" s="4" t="e">
        <f>B288&amp;"_"&amp;F288&amp;"_"&amp;I288</f>
        <v>#N/A</v>
      </c>
      <c r="K288" s="200" t="s">
        <v>394</v>
      </c>
      <c r="L288" s="139" t="s">
        <v>122</v>
      </c>
    </row>
    <row r="289" ht="16.5" customHeight="1">
      <c r="A289" s="139"/>
      <c r="B289" s="129" t="e">
        <f>VLOOKUP(A289,'一级菜单'!A:C,3,0)</f>
        <v>#N/A</v>
      </c>
      <c r="C289" s="139" t="s">
        <v>695</v>
      </c>
      <c r="D289" s="130" t="e">
        <f>B289&amp;"_"&amp;F289</f>
        <v>#N/A</v>
      </c>
      <c r="E289" s="130" t="s">
        <f>A289&amp;"/"&amp;C289</f>
        <v>1218</v>
      </c>
      <c r="F289" s="130" t="n">
        <f>VLOOKUP(C289,'一级菜单'!F:G,2,0)</f>
        <v>59</v>
      </c>
      <c r="G289" s="130" t="e">
        <f>D289&amp;"_"&amp;I289</f>
        <v>#N/A</v>
      </c>
      <c r="H289" s="199" t="s">
        <v>706</v>
      </c>
      <c r="I289" s="4" t="e">
        <f>VLOOKUP(H289,'一级菜单'!H:I,2,0)</f>
        <v>#N/A</v>
      </c>
      <c r="J289" s="4" t="e">
        <f>B289&amp;"_"&amp;F289&amp;"_"&amp;I289</f>
        <v>#N/A</v>
      </c>
      <c r="K289" s="200" t="s">
        <v>188</v>
      </c>
      <c r="L289" s="139" t="s">
        <v>122</v>
      </c>
    </row>
    <row r="290" ht="16.5" customHeight="1">
      <c r="A290" s="139"/>
      <c r="B290" s="129" t="e">
        <f>VLOOKUP(A290,'一级菜单'!A:C,3,0)</f>
        <v>#N/A</v>
      </c>
      <c r="C290" s="139" t="s">
        <v>695</v>
      </c>
      <c r="D290" s="130" t="e">
        <f>B290&amp;"_"&amp;F290</f>
        <v>#N/A</v>
      </c>
      <c r="E290" s="130" t="s">
        <f>A290&amp;"/"&amp;C290</f>
        <v>1218</v>
      </c>
      <c r="F290" s="130" t="n">
        <f>VLOOKUP(C290,'一级菜单'!F:G,2,0)</f>
        <v>59</v>
      </c>
      <c r="G290" s="130" t="e">
        <f>D290&amp;"_"&amp;I290</f>
        <v>#N/A</v>
      </c>
      <c r="H290" s="199" t="s">
        <v>1219</v>
      </c>
      <c r="I290" s="4" t="e">
        <f>VLOOKUP(H290,'一级菜单'!H:I,2,0)</f>
        <v>#N/A</v>
      </c>
      <c r="J290" s="4" t="e">
        <f>B290&amp;"_"&amp;F290&amp;"_"&amp;I290</f>
        <v>#N/A</v>
      </c>
      <c r="K290" s="200" t="s">
        <v>394</v>
      </c>
      <c r="L290" s="139" t="s">
        <v>122</v>
      </c>
    </row>
    <row r="291" ht="16.5" customHeight="1">
      <c r="A291" s="139"/>
      <c r="B291" s="129" t="e">
        <f>VLOOKUP(A291,'一级菜单'!A:C,3,0)</f>
        <v>#N/A</v>
      </c>
      <c r="C291" s="139" t="s">
        <v>695</v>
      </c>
      <c r="D291" s="130" t="e">
        <f>B291&amp;"_"&amp;F291</f>
        <v>#N/A</v>
      </c>
      <c r="E291" s="130" t="s">
        <f>A291&amp;"/"&amp;C291</f>
        <v>1218</v>
      </c>
      <c r="F291" s="130" t="n">
        <f>VLOOKUP(C291,'一级菜单'!F:G,2,0)</f>
        <v>59</v>
      </c>
      <c r="G291" s="130" t="e">
        <f>D291&amp;"_"&amp;I291</f>
        <v>#N/A</v>
      </c>
      <c r="H291" s="199" t="s">
        <v>708</v>
      </c>
      <c r="I291" s="4" t="e">
        <f>VLOOKUP(H291,'一级菜单'!H:I,2,0)</f>
        <v>#N/A</v>
      </c>
      <c r="J291" s="4" t="e">
        <f>B291&amp;"_"&amp;F291&amp;"_"&amp;I291</f>
        <v>#N/A</v>
      </c>
      <c r="K291" s="200" t="s">
        <v>394</v>
      </c>
      <c r="L291" s="139" t="s">
        <v>122</v>
      </c>
    </row>
    <row r="292" ht="16.5" customHeight="1">
      <c r="A292" s="139"/>
      <c r="B292" s="129" t="e">
        <f>VLOOKUP(A292,'一级菜单'!A:C,3,0)</f>
        <v>#N/A</v>
      </c>
      <c r="C292" s="139" t="s">
        <v>695</v>
      </c>
      <c r="D292" s="130" t="e">
        <f>B292&amp;"_"&amp;F292</f>
        <v>#N/A</v>
      </c>
      <c r="E292" s="130" t="s">
        <f>A292&amp;"/"&amp;C292</f>
        <v>1218</v>
      </c>
      <c r="F292" s="130" t="n">
        <f>VLOOKUP(C292,'一级菜单'!F:G,2,0)</f>
        <v>59</v>
      </c>
      <c r="G292" s="130" t="e">
        <f>D292&amp;"_"&amp;I292</f>
        <v>#N/A</v>
      </c>
      <c r="H292" s="199" t="s">
        <v>144</v>
      </c>
      <c r="I292" s="4" t="n">
        <f>VLOOKUP(H292,'一级菜单'!H:I,2,0)</f>
        <v>10</v>
      </c>
      <c r="J292" s="4" t="e">
        <f>B292&amp;"_"&amp;F292&amp;"_"&amp;I292</f>
        <v>#N/A</v>
      </c>
      <c r="K292" s="200" t="s">
        <v>394</v>
      </c>
      <c r="L292" s="139" t="s">
        <v>122</v>
      </c>
    </row>
    <row r="293" ht="16.5" customHeight="1">
      <c r="A293" s="139"/>
      <c r="B293" s="129" t="e">
        <f>VLOOKUP(A293,'一级菜单'!A:C,3,0)</f>
        <v>#N/A</v>
      </c>
      <c r="C293" s="139" t="s">
        <v>695</v>
      </c>
      <c r="D293" s="130" t="e">
        <f>B293&amp;"_"&amp;F293</f>
        <v>#N/A</v>
      </c>
      <c r="E293" s="130" t="s">
        <f>A293&amp;"/"&amp;C293</f>
        <v>1218</v>
      </c>
      <c r="F293" s="130" t="n">
        <f>VLOOKUP(C293,'一级菜单'!F:G,2,0)</f>
        <v>59</v>
      </c>
      <c r="G293" s="130" t="e">
        <f>D293&amp;"_"&amp;I293</f>
        <v>#N/A</v>
      </c>
      <c r="H293" s="199" t="s">
        <v>709</v>
      </c>
      <c r="I293" s="4" t="e">
        <f>VLOOKUP(H293,'一级菜单'!H:I,2,0)</f>
        <v>#N/A</v>
      </c>
      <c r="J293" s="4" t="e">
        <f>B293&amp;"_"&amp;F293&amp;"_"&amp;I293</f>
        <v>#N/A</v>
      </c>
      <c r="K293" s="200" t="s">
        <v>394</v>
      </c>
      <c r="L293" s="139" t="s">
        <v>122</v>
      </c>
    </row>
  </sheetData>
  <autoFilter ref="A1:XFD1048576"/>
  <phoneticPr fontId="1" type="noConversion"/>
  <dataValidations count="2">
    <dataValidation type="list" sqref="A1">
      <formula1>'一级菜单'!$A:$A</formula1>
    </dataValidation>
    <dataValidation type="list" sqref="A2:A271">
      <formula1>'一级菜单'!$A:$A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9.9990234375" defaultRowHeight="16.5" customHeight="1"/>
  <cols>
    <col min="1" max="1" width="5.625"/>
    <col min="2" max="2" width="7.623046875"/>
    <col min="3" max="3" width="16.125" customWidth="1"/>
    <col min="4" max="4" width="30" customWidth="1"/>
    <col min="5" max="5" width="21.6240234375" customWidth="1"/>
    <col min="6" max="43" width="16.125" customWidth="1"/>
  </cols>
  <sheetData>
    <row r="1" ht="20.25" customHeight="1">
      <c r="A1" s="12" t="s">
        <v>1220</v>
      </c>
      <c r="B1" s="12" t="s">
        <v>1221</v>
      </c>
      <c r="C1" s="13" t="s">
        <v>1222</v>
      </c>
      <c r="D1" s="13" t="s">
        <v>8</v>
      </c>
      <c r="E1" s="13" t="s">
        <v>9</v>
      </c>
      <c r="F1" s="13"/>
      <c r="G1" s="13" t="s">
        <v>1223</v>
      </c>
      <c r="H1" s="14" t="s">
        <v>17</v>
      </c>
    </row>
    <row r="2" ht="16.5" customHeight="1">
      <c r="A2" s="15" t="n">
        <v>1</v>
      </c>
      <c r="B2" s="15" t="s">
        <v>421</v>
      </c>
      <c r="C2" s="15" t="s">
        <v>1224</v>
      </c>
      <c r="D2" s="15" t="s">
        <v>1225</v>
      </c>
      <c r="E2" s="15"/>
      <c r="F2" s="15" t="s">
        <f>D2&amp;E2</f>
        <v>1225</v>
      </c>
      <c r="G2" s="15"/>
      <c r="H2" s="15"/>
    </row>
    <row r="3" ht="16.5" customHeight="1">
      <c r="A3" s="15" t="n">
        <v>2</v>
      </c>
      <c r="B3" s="15" t="s">
        <v>421</v>
      </c>
      <c r="C3" s="15" t="s">
        <v>1224</v>
      </c>
      <c r="D3" s="16" t="s">
        <v>1226</v>
      </c>
      <c r="E3" s="16"/>
      <c r="F3" s="15" t="s">
        <f>D3&amp;E3</f>
        <v>1226</v>
      </c>
      <c r="G3" s="16"/>
      <c r="H3" s="16"/>
    </row>
    <row r="4" ht="16.5" customHeight="1">
      <c r="A4" s="15" t="n">
        <v>3</v>
      </c>
      <c r="B4" s="15" t="s">
        <v>421</v>
      </c>
      <c r="C4" s="15" t="s">
        <v>1224</v>
      </c>
      <c r="D4" s="16" t="s">
        <v>1227</v>
      </c>
      <c r="E4" s="16"/>
      <c r="F4" s="15" t="s">
        <f>D4&amp;E4</f>
        <v>1227</v>
      </c>
      <c r="G4" s="17"/>
      <c r="H4" s="16"/>
    </row>
    <row r="5" ht="16.5" customHeight="1">
      <c r="A5" s="15" t="n">
        <v>4</v>
      </c>
      <c r="B5" s="15" t="s">
        <v>421</v>
      </c>
      <c r="C5" s="15" t="s">
        <v>1228</v>
      </c>
      <c r="D5" s="16" t="s">
        <v>629</v>
      </c>
      <c r="E5" s="16"/>
      <c r="F5" s="15" t="s">
        <f>D5&amp;E5</f>
        <v>629</v>
      </c>
      <c r="G5" s="16"/>
      <c r="H5" s="16"/>
    </row>
    <row r="6" ht="16.5" customHeight="1">
      <c r="A6" s="15" t="n">
        <v>5</v>
      </c>
      <c r="B6" s="15" t="s">
        <v>421</v>
      </c>
      <c r="C6" s="15" t="s">
        <v>1224</v>
      </c>
      <c r="D6" s="16" t="s">
        <v>1229</v>
      </c>
      <c r="E6" s="16"/>
      <c r="F6" s="15" t="s">
        <f>D6&amp;E6</f>
        <v>1229</v>
      </c>
      <c r="G6" s="16"/>
      <c r="H6" s="16"/>
    </row>
    <row r="7" ht="16.5" customHeight="1">
      <c r="A7" s="15" t="n">
        <v>6</v>
      </c>
      <c r="B7" s="15" t="s">
        <v>421</v>
      </c>
      <c r="C7" s="15" t="s">
        <v>1224</v>
      </c>
      <c r="D7" s="16" t="s">
        <v>1230</v>
      </c>
      <c r="E7" s="16" t="s">
        <v>423</v>
      </c>
      <c r="F7" s="15" t="s">
        <f>D7&amp;E7</f>
        <v>425</v>
      </c>
      <c r="G7" s="16"/>
      <c r="H7" s="16" t="s">
        <v>1231</v>
      </c>
    </row>
    <row r="8" ht="16.5" customHeight="1">
      <c r="A8" s="15" t="n">
        <v>7</v>
      </c>
      <c r="B8" s="15" t="s">
        <v>421</v>
      </c>
      <c r="C8" s="15" t="s">
        <v>1224</v>
      </c>
      <c r="D8" s="16" t="s">
        <v>1230</v>
      </c>
      <c r="E8" s="16" t="s">
        <v>1232</v>
      </c>
      <c r="F8" s="15" t="s">
        <f>D8&amp;E8</f>
        <v>427</v>
      </c>
      <c r="G8" s="16"/>
      <c r="H8" s="16" t="s">
        <v>1231</v>
      </c>
    </row>
    <row r="9" ht="16.5" customHeight="1">
      <c r="A9" s="15" t="n">
        <v>8</v>
      </c>
      <c r="B9" s="15" t="s">
        <v>421</v>
      </c>
      <c r="C9" s="15" t="s">
        <v>1224</v>
      </c>
      <c r="D9" s="16" t="s">
        <v>1230</v>
      </c>
      <c r="E9" s="16" t="s">
        <v>1233</v>
      </c>
      <c r="F9" s="15" t="s">
        <f>D9&amp;E9</f>
        <v>442</v>
      </c>
      <c r="G9" s="16"/>
      <c r="H9" s="16" t="s">
        <v>1231</v>
      </c>
    </row>
    <row r="10" ht="16.5" customHeight="1">
      <c r="A10" s="15" t="n">
        <v>9</v>
      </c>
      <c r="B10" s="15" t="s">
        <v>421</v>
      </c>
      <c r="C10" s="15" t="s">
        <v>1224</v>
      </c>
      <c r="D10" s="16" t="s">
        <v>1230</v>
      </c>
      <c r="E10" s="16" t="s">
        <v>1234</v>
      </c>
      <c r="F10" s="15" t="s">
        <f>D10&amp;E10</f>
        <v>440</v>
      </c>
      <c r="G10" s="16"/>
      <c r="H10" s="16" t="s">
        <v>1231</v>
      </c>
    </row>
    <row r="11" ht="16.5" customHeight="1">
      <c r="A11" s="15" t="n">
        <v>10</v>
      </c>
      <c r="B11" s="15" t="s">
        <v>421</v>
      </c>
      <c r="C11" s="15" t="s">
        <v>1224</v>
      </c>
      <c r="D11" s="16" t="s">
        <v>1230</v>
      </c>
      <c r="E11" s="16" t="s">
        <v>1235</v>
      </c>
      <c r="F11" s="15" t="s">
        <f>D11&amp;E11</f>
        <v>448</v>
      </c>
      <c r="G11" s="16"/>
      <c r="H11" s="16" t="s">
        <v>1231</v>
      </c>
    </row>
    <row r="12" ht="16.5" customHeight="1">
      <c r="A12" s="15" t="n">
        <v>11</v>
      </c>
      <c r="B12" s="15" t="s">
        <v>421</v>
      </c>
      <c r="C12" s="15" t="s">
        <v>1224</v>
      </c>
      <c r="D12" s="16" t="s">
        <v>1230</v>
      </c>
      <c r="E12" s="16" t="s">
        <v>1236</v>
      </c>
      <c r="F12" s="15" t="s">
        <f>D12&amp;E12</f>
        <v>444</v>
      </c>
      <c r="G12" s="16"/>
      <c r="H12" s="16" t="s">
        <v>1231</v>
      </c>
    </row>
    <row r="13" ht="16.5" customHeight="1">
      <c r="A13" s="15" t="n">
        <v>12</v>
      </c>
      <c r="B13" s="15" t="s">
        <v>421</v>
      </c>
      <c r="C13" s="15" t="s">
        <v>1224</v>
      </c>
      <c r="D13" s="16" t="s">
        <v>1230</v>
      </c>
      <c r="E13" s="16" t="s">
        <v>1237</v>
      </c>
      <c r="F13" s="15" t="s">
        <f>D13&amp;E13</f>
        <v>451</v>
      </c>
      <c r="G13" s="16"/>
      <c r="H13" s="16" t="s">
        <v>1231</v>
      </c>
    </row>
    <row r="14" ht="16.5" customHeight="1">
      <c r="A14" s="15" t="n">
        <v>13</v>
      </c>
      <c r="B14" s="15" t="s">
        <v>421</v>
      </c>
      <c r="C14" s="15" t="s">
        <v>1224</v>
      </c>
      <c r="D14" s="16" t="s">
        <v>1238</v>
      </c>
      <c r="E14" s="16" t="s">
        <v>1239</v>
      </c>
      <c r="F14" s="15" t="s">
        <f>D14&amp;E14</f>
        <v>456</v>
      </c>
      <c r="G14" s="16"/>
      <c r="H14" s="16" t="s">
        <v>1240</v>
      </c>
    </row>
    <row r="15" ht="16.5" customHeight="1">
      <c r="A15" s="15" t="n">
        <v>14</v>
      </c>
      <c r="B15" s="15" t="s">
        <v>421</v>
      </c>
      <c r="C15" s="15" t="s">
        <v>1224</v>
      </c>
      <c r="D15" s="16" t="s">
        <v>1238</v>
      </c>
      <c r="E15" s="16" t="s">
        <v>1241</v>
      </c>
      <c r="F15" s="15" t="s">
        <f>D15&amp;E15</f>
        <v>454</v>
      </c>
      <c r="G15" s="16"/>
      <c r="H15" s="16" t="s">
        <v>1240</v>
      </c>
    </row>
    <row r="16" ht="16.5" customHeight="1">
      <c r="A16" s="15" t="n">
        <v>15</v>
      </c>
      <c r="B16" s="15" t="s">
        <v>421</v>
      </c>
      <c r="C16" s="15" t="s">
        <v>1224</v>
      </c>
      <c r="D16" s="16" t="s">
        <v>1238</v>
      </c>
      <c r="E16" s="16" t="s">
        <v>1242</v>
      </c>
      <c r="F16" s="15" t="s">
        <f>D16&amp;E16</f>
        <v>458</v>
      </c>
      <c r="G16" s="16"/>
      <c r="H16" s="16" t="s">
        <v>1240</v>
      </c>
    </row>
    <row r="17" ht="16.5" customHeight="1">
      <c r="A17" s="15" t="n">
        <v>16</v>
      </c>
      <c r="B17" s="15" t="s">
        <v>421</v>
      </c>
      <c r="C17" s="15" t="s">
        <v>1224</v>
      </c>
      <c r="D17" s="16" t="s">
        <v>1238</v>
      </c>
      <c r="E17" s="16" t="s">
        <v>1243</v>
      </c>
      <c r="F17" s="15" t="s">
        <f>D17&amp;E17</f>
        <v>460</v>
      </c>
      <c r="G17" s="16"/>
      <c r="H17" s="16" t="s">
        <v>1240</v>
      </c>
    </row>
    <row r="18" ht="16.5" customHeight="1">
      <c r="A18" s="15" t="n">
        <v>17</v>
      </c>
      <c r="B18" s="15" t="s">
        <v>421</v>
      </c>
      <c r="C18" s="15" t="s">
        <v>1224</v>
      </c>
      <c r="D18" s="16" t="s">
        <v>482</v>
      </c>
      <c r="E18" s="16" t="s">
        <v>483</v>
      </c>
      <c r="F18" s="15" t="s">
        <f>D18&amp;E18</f>
        <v>484</v>
      </c>
      <c r="G18" s="16"/>
      <c r="H18" s="16" t="s">
        <v>1244</v>
      </c>
    </row>
    <row r="19" ht="16.5" customHeight="1">
      <c r="A19" s="15" t="n">
        <v>18</v>
      </c>
      <c r="B19" s="15" t="s">
        <v>421</v>
      </c>
      <c r="C19" s="15" t="s">
        <v>1224</v>
      </c>
      <c r="D19" s="16" t="s">
        <v>482</v>
      </c>
      <c r="E19" s="16" t="s">
        <v>1245</v>
      </c>
      <c r="F19" s="15" t="s">
        <f>D19&amp;E19</f>
        <v>489</v>
      </c>
      <c r="G19" s="16"/>
      <c r="H19" s="16" t="s">
        <v>1244</v>
      </c>
    </row>
    <row r="20" ht="16.5" customHeight="1">
      <c r="A20" s="15" t="n">
        <v>19</v>
      </c>
      <c r="B20" s="15" t="s">
        <v>421</v>
      </c>
      <c r="C20" s="15" t="s">
        <v>1224</v>
      </c>
      <c r="D20" s="16" t="s">
        <v>482</v>
      </c>
      <c r="E20" s="16" t="s">
        <v>1246</v>
      </c>
      <c r="F20" s="15" t="s">
        <f>D20&amp;E20</f>
        <v>1247</v>
      </c>
      <c r="G20" s="16"/>
      <c r="H20" s="16" t="s">
        <v>1244</v>
      </c>
    </row>
    <row r="21" ht="16.5" customHeight="1">
      <c r="A21" s="15" t="n">
        <v>20</v>
      </c>
      <c r="B21" s="15" t="s">
        <v>421</v>
      </c>
      <c r="C21" s="15" t="s">
        <v>1224</v>
      </c>
      <c r="D21" s="16" t="s">
        <v>179</v>
      </c>
      <c r="E21" s="16"/>
      <c r="F21" s="15" t="s">
        <f>D21&amp;E21</f>
        <v>179</v>
      </c>
      <c r="G21" s="16"/>
      <c r="H21" s="16"/>
    </row>
    <row r="22" ht="16.5" customHeight="1">
      <c r="A22" s="15" t="n">
        <v>21</v>
      </c>
      <c r="B22" s="15" t="s">
        <v>421</v>
      </c>
      <c r="C22" s="15" t="s">
        <v>1224</v>
      </c>
      <c r="D22" s="16" t="s">
        <v>431</v>
      </c>
      <c r="E22" s="16"/>
      <c r="F22" s="15" t="s">
        <f>D22&amp;E22</f>
        <v>431</v>
      </c>
      <c r="G22" s="16"/>
      <c r="H22" s="16"/>
    </row>
    <row r="23" ht="16.5" customHeight="1">
      <c r="A23" s="15" t="n">
        <v>22</v>
      </c>
      <c r="B23" s="15" t="s">
        <v>421</v>
      </c>
      <c r="C23" s="15" t="s">
        <v>1224</v>
      </c>
      <c r="D23" s="16" t="s">
        <v>43</v>
      </c>
      <c r="E23" s="16"/>
      <c r="F23" s="15" t="s">
        <f>D23&amp;E23</f>
        <v>43</v>
      </c>
      <c r="G23" s="16"/>
      <c r="H23" s="16"/>
    </row>
    <row r="24" ht="16.5" customHeight="1">
      <c r="A24" s="15" t="n">
        <v>23</v>
      </c>
      <c r="B24" s="15" t="s">
        <v>421</v>
      </c>
      <c r="C24" s="15" t="s">
        <v>1224</v>
      </c>
      <c r="D24" s="16" t="s">
        <v>190</v>
      </c>
      <c r="E24" s="16"/>
      <c r="F24" s="15" t="s">
        <f>D24&amp;E24</f>
        <v>190</v>
      </c>
      <c r="G24" s="16"/>
      <c r="H24" s="16"/>
    </row>
    <row r="25" ht="16.5" customHeight="1">
      <c r="A25" s="15" t="n">
        <v>24</v>
      </c>
      <c r="B25" s="15" t="s">
        <v>421</v>
      </c>
      <c r="C25" s="15" t="s">
        <v>1224</v>
      </c>
      <c r="D25" s="16" t="s">
        <v>410</v>
      </c>
      <c r="E25" s="16"/>
      <c r="F25" s="15" t="s">
        <f>D25&amp;E25</f>
        <v>410</v>
      </c>
      <c r="G25" s="16"/>
      <c r="H25" s="16"/>
    </row>
    <row r="26" ht="16.5" customHeight="1">
      <c r="A26" s="15" t="n">
        <v>25</v>
      </c>
      <c r="B26" s="15" t="s">
        <v>421</v>
      </c>
      <c r="C26" s="15" t="s">
        <v>1224</v>
      </c>
      <c r="D26" s="16" t="s">
        <v>646</v>
      </c>
      <c r="E26" s="16"/>
      <c r="F26" s="15" t="s">
        <f>D26&amp;E26</f>
        <v>646</v>
      </c>
      <c r="G26" s="16"/>
      <c r="H26" s="16" t="s">
        <v>1248</v>
      </c>
    </row>
    <row r="27" ht="16.5" customHeight="1">
      <c r="A27" s="15" t="n">
        <v>26</v>
      </c>
      <c r="B27" s="15" t="s">
        <v>421</v>
      </c>
      <c r="C27" s="15" t="s">
        <v>1224</v>
      </c>
      <c r="D27" s="16" t="s">
        <v>1249</v>
      </c>
      <c r="E27" s="16"/>
      <c r="F27" s="15" t="s">
        <f>D27&amp;E27</f>
        <v>1249</v>
      </c>
      <c r="G27" s="16"/>
      <c r="H27" s="16" t="s">
        <v>1248</v>
      </c>
    </row>
    <row r="28" ht="41.25" customHeight="1">
      <c r="A28" s="15" t="n">
        <v>27</v>
      </c>
      <c r="B28" s="15" t="s">
        <v>421</v>
      </c>
      <c r="C28" s="15" t="s">
        <v>1224</v>
      </c>
      <c r="D28" s="16" t="s">
        <v>1250</v>
      </c>
      <c r="E28" s="16" t="s">
        <v>1251</v>
      </c>
      <c r="F28" s="15" t="s">
        <f>D28&amp;E28</f>
        <v>672</v>
      </c>
      <c r="G28" s="16"/>
      <c r="H28" s="18" t="s">
        <v>1252</v>
      </c>
    </row>
    <row r="29" ht="41.25" customHeight="1">
      <c r="A29" s="15" t="n">
        <v>28</v>
      </c>
      <c r="B29" s="15" t="s">
        <v>421</v>
      </c>
      <c r="C29" s="15" t="s">
        <v>1224</v>
      </c>
      <c r="D29" s="16" t="s">
        <v>1250</v>
      </c>
      <c r="E29" s="16" t="s">
        <v>1253</v>
      </c>
      <c r="F29" s="15" t="s">
        <f>D29&amp;E29</f>
        <v>1254</v>
      </c>
      <c r="G29" s="16"/>
      <c r="H29" s="18" t="s">
        <v>1252</v>
      </c>
    </row>
    <row r="30" ht="41.25" customHeight="1">
      <c r="A30" s="15" t="n">
        <v>29</v>
      </c>
      <c r="B30" s="15" t="s">
        <v>421</v>
      </c>
      <c r="C30" s="15" t="s">
        <v>1224</v>
      </c>
      <c r="D30" s="16" t="s">
        <v>1250</v>
      </c>
      <c r="E30" s="16" t="s">
        <v>1255</v>
      </c>
      <c r="F30" s="15" t="s">
        <f>D30&amp;E30</f>
        <v>1256</v>
      </c>
      <c r="G30" s="16"/>
      <c r="H30" s="18" t="s">
        <v>1252</v>
      </c>
    </row>
    <row r="31" ht="16.5" customHeight="1">
      <c r="A31" s="15" t="n">
        <v>30</v>
      </c>
      <c r="B31" s="15" t="s">
        <v>421</v>
      </c>
      <c r="C31" s="15" t="s">
        <v>1224</v>
      </c>
      <c r="D31" s="16" t="s">
        <v>645</v>
      </c>
      <c r="E31" s="16"/>
      <c r="F31" s="15" t="s">
        <f>D31&amp;E31</f>
        <v>645</v>
      </c>
      <c r="G31" s="16"/>
      <c r="H31" s="16"/>
    </row>
    <row r="32" ht="16.5" customHeight="1">
      <c r="A32" s="15" t="n">
        <v>31</v>
      </c>
      <c r="B32" s="15" t="s">
        <v>421</v>
      </c>
      <c r="C32" s="15" t="s">
        <v>1224</v>
      </c>
      <c r="D32" s="16" t="s">
        <v>428</v>
      </c>
      <c r="E32" s="16"/>
      <c r="F32" s="15" t="s">
        <f>D32&amp;E32</f>
        <v>428</v>
      </c>
      <c r="G32" s="16"/>
      <c r="H32" s="16"/>
    </row>
    <row r="33" ht="16.5" customHeight="1">
      <c r="A33" s="15" t="n">
        <v>32</v>
      </c>
      <c r="B33" s="15" t="s">
        <v>421</v>
      </c>
      <c r="C33" s="15" t="s">
        <v>1224</v>
      </c>
      <c r="D33" s="16" t="s">
        <v>499</v>
      </c>
      <c r="E33" s="16"/>
      <c r="F33" s="15" t="s">
        <f>D33&amp;E33</f>
        <v>499</v>
      </c>
      <c r="G33" s="16"/>
      <c r="H33" s="16"/>
    </row>
    <row r="34" ht="16.5" customHeight="1">
      <c r="A34" s="15" t="n">
        <v>33</v>
      </c>
      <c r="B34" s="15" t="s">
        <v>421</v>
      </c>
      <c r="C34" s="15" t="s">
        <v>1224</v>
      </c>
      <c r="D34" s="16" t="s">
        <v>1257</v>
      </c>
      <c r="E34" s="16"/>
      <c r="F34" s="15" t="s">
        <f>D34&amp;E34</f>
        <v>1257</v>
      </c>
      <c r="G34" s="16"/>
      <c r="H34" s="16"/>
    </row>
    <row r="35" ht="16.5" customHeight="1">
      <c r="A35" s="15" t="n">
        <v>34</v>
      </c>
      <c r="B35" s="15" t="s">
        <v>421</v>
      </c>
      <c r="C35" s="15" t="s">
        <v>1258</v>
      </c>
      <c r="D35" s="16" t="s">
        <v>1227</v>
      </c>
      <c r="E35" s="16"/>
      <c r="F35" s="15" t="s">
        <f>D35&amp;E35</f>
        <v>1227</v>
      </c>
      <c r="G35" s="16"/>
      <c r="H35" s="16"/>
    </row>
    <row r="36" ht="16.5" customHeight="1">
      <c r="A36" s="15" t="n">
        <v>35</v>
      </c>
      <c r="B36" s="15" t="s">
        <v>421</v>
      </c>
      <c r="C36" s="15" t="s">
        <v>1258</v>
      </c>
      <c r="D36" s="16" t="s">
        <v>692</v>
      </c>
      <c r="E36" s="16"/>
      <c r="F36" s="15" t="s">
        <f>D36&amp;E36</f>
        <v>692</v>
      </c>
      <c r="G36" s="16"/>
      <c r="H36" s="16"/>
    </row>
    <row r="37" ht="16.5" customHeight="1">
      <c r="A37" s="15" t="n">
        <v>36</v>
      </c>
      <c r="B37" s="15" t="s">
        <v>421</v>
      </c>
      <c r="C37" s="15" t="s">
        <v>1258</v>
      </c>
      <c r="D37" s="16" t="s">
        <v>647</v>
      </c>
      <c r="E37" s="16"/>
      <c r="F37" s="15" t="s">
        <f>D37&amp;E37</f>
        <v>647</v>
      </c>
      <c r="G37" s="16"/>
      <c r="H37" s="16" t="s">
        <v>1259</v>
      </c>
    </row>
    <row r="38" ht="16.5" customHeight="1">
      <c r="A38" s="15" t="n">
        <v>37</v>
      </c>
      <c r="B38" s="15" t="s">
        <v>421</v>
      </c>
      <c r="C38" s="15" t="s">
        <v>1258</v>
      </c>
      <c r="D38" s="16" t="s">
        <v>646</v>
      </c>
      <c r="E38" s="16"/>
      <c r="F38" s="15" t="s">
        <f>D38&amp;E38</f>
        <v>646</v>
      </c>
      <c r="G38" s="16"/>
      <c r="H38" s="16" t="s">
        <v>1260</v>
      </c>
    </row>
    <row r="39" ht="16.5" customHeight="1">
      <c r="A39" s="15" t="n">
        <v>38</v>
      </c>
      <c r="B39" s="15" t="s">
        <v>421</v>
      </c>
      <c r="C39" s="15" t="s">
        <v>1258</v>
      </c>
      <c r="D39" s="16" t="s">
        <v>654</v>
      </c>
      <c r="E39" s="16"/>
      <c r="F39" s="15" t="s">
        <f>D39&amp;E39</f>
        <v>654</v>
      </c>
      <c r="G39" s="16"/>
      <c r="H39" s="16"/>
    </row>
    <row r="40" ht="16.5" customHeight="1">
      <c r="A40" s="15" t="n">
        <v>39</v>
      </c>
      <c r="B40" s="15" t="s">
        <v>421</v>
      </c>
      <c r="C40" s="15" t="s">
        <v>1258</v>
      </c>
      <c r="D40" s="16" t="s">
        <v>655</v>
      </c>
      <c r="E40" s="16"/>
      <c r="F40" s="15" t="s">
        <f>D40&amp;E40</f>
        <v>655</v>
      </c>
      <c r="G40" s="16"/>
      <c r="H40" s="16"/>
    </row>
    <row r="41" ht="16.5" customHeight="1">
      <c r="A41" s="15" t="n">
        <v>40</v>
      </c>
      <c r="B41" s="15" t="s">
        <v>421</v>
      </c>
      <c r="C41" s="15" t="s">
        <v>1258</v>
      </c>
      <c r="D41" s="16" t="s">
        <v>651</v>
      </c>
      <c r="E41" s="16"/>
      <c r="F41" s="15" t="s">
        <f>D41&amp;E41</f>
        <v>651</v>
      </c>
      <c r="G41" s="16"/>
      <c r="H41" s="16"/>
    </row>
    <row r="42" ht="16.5" customHeight="1">
      <c r="A42" s="15" t="n">
        <v>41</v>
      </c>
      <c r="B42" s="15" t="s">
        <v>421</v>
      </c>
      <c r="C42" s="15" t="s">
        <v>1258</v>
      </c>
      <c r="D42" s="16" t="s">
        <v>656</v>
      </c>
      <c r="E42" s="16"/>
      <c r="F42" s="15" t="s">
        <f>D42&amp;E42</f>
        <v>656</v>
      </c>
      <c r="G42" s="16"/>
      <c r="H42" s="16"/>
    </row>
    <row r="43" ht="16.5" customHeight="1">
      <c r="A43" s="15" t="n">
        <v>42</v>
      </c>
      <c r="B43" s="15" t="s">
        <v>421</v>
      </c>
      <c r="C43" s="15" t="s">
        <v>1224</v>
      </c>
      <c r="D43" s="16" t="s">
        <v>1230</v>
      </c>
      <c r="E43" s="16" t="s">
        <v>480</v>
      </c>
      <c r="F43" s="15" t="s">
        <f>D43&amp;E43</f>
        <v>481</v>
      </c>
      <c r="G43" s="16"/>
      <c r="H43" s="16" t="s">
        <v>1261</v>
      </c>
    </row>
    <row r="44" ht="16.5" customHeight="1">
      <c r="A44" s="15" t="n">
        <v>43</v>
      </c>
      <c r="B44" s="15" t="s">
        <v>421</v>
      </c>
      <c r="C44" s="15" t="s">
        <v>1224</v>
      </c>
      <c r="D44" s="16" t="s">
        <v>429</v>
      </c>
      <c r="E44" s="16"/>
      <c r="F44" s="15" t="s">
        <f>D44&amp;E44</f>
        <v>429</v>
      </c>
      <c r="G44" s="16"/>
      <c r="H44" s="16" t="s">
        <v>1261</v>
      </c>
    </row>
    <row r="45" ht="90" customHeight="1">
      <c r="A45" s="15" t="n">
        <v>44</v>
      </c>
      <c r="B45" s="4" t="s">
        <v>1262</v>
      </c>
      <c r="C45" s="15" t="s">
        <v>1263</v>
      </c>
      <c r="D45" s="34" t="s">
        <v>629</v>
      </c>
      <c r="E45" s="34" t="s">
        <v>1264</v>
      </c>
      <c r="H45" s="214" t="s">
        <v>1265</v>
      </c>
    </row>
    <row r="46" ht="26.25" customHeight="1">
      <c r="A46" s="15" t="n">
        <v>45</v>
      </c>
      <c r="B46" s="4" t="s">
        <v>1262</v>
      </c>
      <c r="C46" s="15" t="s">
        <v>1263</v>
      </c>
      <c r="D46" s="34" t="s">
        <v>629</v>
      </c>
      <c r="E46" s="34" t="s">
        <v>1266</v>
      </c>
      <c r="H46" s="34" t="s">
        <v>1267</v>
      </c>
    </row>
    <row r="47" ht="26.25" customHeight="1">
      <c r="A47" s="15" t="n">
        <v>46</v>
      </c>
      <c r="B47" s="4" t="s">
        <v>1262</v>
      </c>
      <c r="C47" s="15" t="s">
        <v>1263</v>
      </c>
      <c r="D47" s="34" t="s">
        <v>629</v>
      </c>
      <c r="E47" s="34" t="s">
        <v>1268</v>
      </c>
      <c r="H47" s="34" t="s">
        <v>1269</v>
      </c>
    </row>
    <row r="48" ht="26.25" customHeight="1">
      <c r="A48" s="15" t="n">
        <v>47</v>
      </c>
      <c r="B48" s="4" t="s">
        <v>1262</v>
      </c>
      <c r="C48" s="15" t="s">
        <v>1263</v>
      </c>
      <c r="D48" s="34" t="s">
        <v>629</v>
      </c>
      <c r="E48" s="34" t="s">
        <v>1270</v>
      </c>
      <c r="H48" s="34" t="s">
        <v>1271</v>
      </c>
    </row>
    <row r="49" ht="26.25" customHeight="1">
      <c r="A49" s="15" t="n">
        <v>48</v>
      </c>
      <c r="B49" s="4" t="s">
        <v>1262</v>
      </c>
      <c r="C49" s="15" t="s">
        <v>1263</v>
      </c>
      <c r="D49" s="34" t="s">
        <v>629</v>
      </c>
      <c r="E49" s="34" t="s">
        <v>1272</v>
      </c>
      <c r="H49" s="34" t="s">
        <v>1269</v>
      </c>
    </row>
    <row r="50" ht="26.25" customHeight="1">
      <c r="A50" s="15" t="n">
        <v>49</v>
      </c>
      <c r="B50" s="4" t="s">
        <v>1262</v>
      </c>
      <c r="C50" s="15" t="s">
        <v>1263</v>
      </c>
      <c r="D50" s="34" t="s">
        <v>629</v>
      </c>
      <c r="E50" s="34" t="s">
        <v>1273</v>
      </c>
      <c r="H50" s="34" t="s">
        <v>1274</v>
      </c>
    </row>
    <row r="51" ht="16.5" customHeight="1">
      <c r="A51" s="15" t="n">
        <v>50</v>
      </c>
      <c r="B51" s="4" t="s">
        <v>1262</v>
      </c>
      <c r="C51" s="15" t="s">
        <v>1263</v>
      </c>
      <c r="D51" s="34" t="s">
        <v>629</v>
      </c>
      <c r="E51" s="34" t="s">
        <v>1275</v>
      </c>
      <c r="H51" s="34" t="s">
        <v>1276</v>
      </c>
    </row>
    <row r="52" ht="16.5" customHeight="1">
      <c r="A52" s="15" t="n">
        <v>51</v>
      </c>
      <c r="B52" s="4" t="s">
        <v>1262</v>
      </c>
      <c r="C52" s="15" t="s">
        <v>1263</v>
      </c>
      <c r="D52" s="34" t="s">
        <v>629</v>
      </c>
      <c r="E52" s="34" t="s">
        <v>1277</v>
      </c>
      <c r="H52" s="34"/>
    </row>
    <row r="53" ht="16.5" customHeight="1">
      <c r="A53" s="15" t="n">
        <v>52</v>
      </c>
      <c r="B53" s="4" t="s">
        <v>1262</v>
      </c>
      <c r="C53" s="15" t="s">
        <v>1263</v>
      </c>
      <c r="D53" s="34" t="s">
        <v>629</v>
      </c>
      <c r="E53" s="34" t="s">
        <v>1278</v>
      </c>
      <c r="H53" s="34" t="s">
        <v>1279</v>
      </c>
    </row>
    <row r="54" ht="26.25" customHeight="1">
      <c r="A54" s="15" t="n">
        <v>53</v>
      </c>
      <c r="B54" s="4" t="s">
        <v>1262</v>
      </c>
      <c r="C54" s="15" t="s">
        <v>1263</v>
      </c>
      <c r="D54" s="34" t="s">
        <v>1280</v>
      </c>
      <c r="E54" s="34" t="s">
        <v>1281</v>
      </c>
      <c r="H54" s="34" t="s">
        <v>1282</v>
      </c>
    </row>
    <row r="55" ht="16.5" customHeight="1">
      <c r="A55" s="15" t="n">
        <v>54</v>
      </c>
      <c r="B55" s="4" t="s">
        <v>1262</v>
      </c>
      <c r="C55" s="15" t="s">
        <v>1263</v>
      </c>
      <c r="D55" s="34" t="s">
        <v>1280</v>
      </c>
      <c r="E55" s="34" t="s">
        <v>1283</v>
      </c>
      <c r="H55" s="34"/>
    </row>
    <row r="56" ht="39" customHeight="1">
      <c r="A56" s="15" t="n">
        <v>55</v>
      </c>
      <c r="B56" s="4" t="s">
        <v>1262</v>
      </c>
      <c r="C56" s="15" t="s">
        <v>1263</v>
      </c>
      <c r="D56" s="34" t="s">
        <v>692</v>
      </c>
      <c r="E56" s="34" t="s">
        <v>1284</v>
      </c>
      <c r="H56" s="34" t="s">
        <v>1285</v>
      </c>
    </row>
    <row r="57" ht="16.5" customHeight="1">
      <c r="A57" s="15" t="n">
        <v>56</v>
      </c>
      <c r="B57" s="4" t="s">
        <v>1262</v>
      </c>
      <c r="C57" s="15" t="s">
        <v>1263</v>
      </c>
      <c r="D57" s="34" t="s">
        <v>692</v>
      </c>
      <c r="E57" s="34" t="s">
        <v>1286</v>
      </c>
      <c r="H57" s="34" t="s">
        <v>1287</v>
      </c>
    </row>
    <row r="58" ht="16.5" customHeight="1">
      <c r="A58" s="15" t="n">
        <v>57</v>
      </c>
      <c r="B58" s="4" t="s">
        <v>1262</v>
      </c>
      <c r="C58" s="15" t="s">
        <v>1263</v>
      </c>
      <c r="D58" s="34" t="s">
        <v>1229</v>
      </c>
      <c r="E58" s="34" t="s">
        <v>159</v>
      </c>
      <c r="H58" s="34"/>
    </row>
    <row r="59" ht="26.25" customHeight="1">
      <c r="A59" s="15" t="n">
        <v>58</v>
      </c>
      <c r="B59" s="4" t="s">
        <v>1262</v>
      </c>
      <c r="C59" s="15" t="s">
        <v>1263</v>
      </c>
      <c r="D59" s="34" t="s">
        <v>1229</v>
      </c>
      <c r="E59" s="34" t="s">
        <v>180</v>
      </c>
      <c r="H59" s="34" t="s">
        <v>1288</v>
      </c>
    </row>
    <row r="60" ht="16.5" customHeight="1">
      <c r="A60" s="15" t="n">
        <v>59</v>
      </c>
      <c r="B60" s="4" t="s">
        <v>1262</v>
      </c>
      <c r="C60" s="15" t="s">
        <v>1263</v>
      </c>
      <c r="D60" s="34" t="s">
        <v>1229</v>
      </c>
      <c r="E60" s="34" t="s">
        <v>1289</v>
      </c>
      <c r="H60" s="34"/>
    </row>
    <row r="61" ht="26.25" customHeight="1">
      <c r="A61" s="15" t="n">
        <v>60</v>
      </c>
      <c r="B61" s="4" t="s">
        <v>1262</v>
      </c>
      <c r="C61" s="15" t="s">
        <v>1263</v>
      </c>
      <c r="D61" s="34" t="s">
        <v>1229</v>
      </c>
      <c r="E61" s="34" t="s">
        <v>1290</v>
      </c>
      <c r="H61" s="34" t="s">
        <v>1291</v>
      </c>
    </row>
    <row r="62" ht="16.5" customHeight="1">
      <c r="A62" s="15" t="n">
        <v>61</v>
      </c>
      <c r="B62" s="4" t="s">
        <v>1262</v>
      </c>
      <c r="C62" s="15" t="s">
        <v>1263</v>
      </c>
      <c r="D62" s="34" t="s">
        <v>1229</v>
      </c>
      <c r="E62" s="34" t="s">
        <v>1292</v>
      </c>
      <c r="H62" s="34" t="s">
        <v>1293</v>
      </c>
    </row>
    <row r="63" ht="16.5" customHeight="1">
      <c r="A63" s="15" t="n">
        <v>62</v>
      </c>
      <c r="B63" s="4" t="s">
        <v>1262</v>
      </c>
      <c r="C63" s="15" t="s">
        <v>1263</v>
      </c>
      <c r="D63" s="34" t="s">
        <v>1229</v>
      </c>
      <c r="E63" s="34" t="s">
        <v>1294</v>
      </c>
      <c r="H63" s="34" t="s">
        <v>1293</v>
      </c>
    </row>
    <row r="64" ht="16.5" customHeight="1">
      <c r="A64" s="15" t="n">
        <v>63</v>
      </c>
      <c r="B64" s="4" t="s">
        <v>1262</v>
      </c>
      <c r="C64" s="15" t="s">
        <v>1263</v>
      </c>
      <c r="D64" s="34" t="s">
        <v>1229</v>
      </c>
      <c r="E64" s="34" t="s">
        <v>1295</v>
      </c>
      <c r="H64" s="34" t="s">
        <v>1293</v>
      </c>
    </row>
    <row r="65" ht="16.5" customHeight="1">
      <c r="A65" s="15" t="n">
        <v>64</v>
      </c>
      <c r="B65" s="4" t="s">
        <v>1262</v>
      </c>
      <c r="C65" s="15" t="s">
        <v>1263</v>
      </c>
      <c r="D65" s="34" t="s">
        <v>1229</v>
      </c>
      <c r="E65" s="34" t="s">
        <v>1296</v>
      </c>
      <c r="H65" s="34" t="s">
        <v>1297</v>
      </c>
    </row>
    <row r="66" ht="26.25" customHeight="1">
      <c r="A66" s="15" t="n">
        <v>65</v>
      </c>
      <c r="B66" s="4" t="s">
        <v>1262</v>
      </c>
      <c r="C66" s="15" t="s">
        <v>1263</v>
      </c>
      <c r="D66" s="34" t="s">
        <v>1229</v>
      </c>
      <c r="E66" s="34" t="s">
        <v>1298</v>
      </c>
      <c r="H66" s="34" t="s">
        <v>1267</v>
      </c>
    </row>
    <row r="67" ht="26.25" customHeight="1">
      <c r="A67" s="15" t="n">
        <v>66</v>
      </c>
      <c r="B67" s="4" t="s">
        <v>1262</v>
      </c>
      <c r="C67" s="15" t="s">
        <v>1263</v>
      </c>
      <c r="D67" s="34" t="s">
        <v>1229</v>
      </c>
      <c r="E67" s="34" t="s">
        <v>1299</v>
      </c>
      <c r="H67" s="34" t="s">
        <v>1300</v>
      </c>
    </row>
    <row r="68" ht="26.25" customHeight="1">
      <c r="A68" s="15" t="n">
        <v>67</v>
      </c>
      <c r="B68" s="4" t="s">
        <v>1262</v>
      </c>
      <c r="C68" s="15" t="s">
        <v>1263</v>
      </c>
      <c r="D68" s="34" t="s">
        <v>1229</v>
      </c>
      <c r="E68" s="34" t="s">
        <v>1301</v>
      </c>
      <c r="H68" s="34" t="s">
        <v>1300</v>
      </c>
    </row>
    <row r="69" ht="26.25" customHeight="1">
      <c r="A69" s="15" t="n">
        <v>68</v>
      </c>
      <c r="B69" s="4" t="s">
        <v>1262</v>
      </c>
      <c r="C69" s="15" t="s">
        <v>1263</v>
      </c>
      <c r="D69" s="34" t="s">
        <v>1229</v>
      </c>
      <c r="E69" s="34" t="s">
        <v>1302</v>
      </c>
      <c r="H69" s="34" t="s">
        <v>1267</v>
      </c>
    </row>
    <row r="70" ht="26.25" customHeight="1">
      <c r="A70" s="15" t="n">
        <v>69</v>
      </c>
      <c r="B70" s="4" t="s">
        <v>1262</v>
      </c>
      <c r="C70" s="15" t="s">
        <v>1263</v>
      </c>
      <c r="D70" s="34" t="s">
        <v>1229</v>
      </c>
      <c r="E70" s="34" t="s">
        <v>1303</v>
      </c>
      <c r="H70" s="34" t="s">
        <v>1267</v>
      </c>
    </row>
    <row r="71" ht="26.25" customHeight="1">
      <c r="A71" s="15" t="n">
        <v>70</v>
      </c>
      <c r="B71" s="4" t="s">
        <v>1262</v>
      </c>
      <c r="C71" s="15" t="s">
        <v>1263</v>
      </c>
      <c r="D71" s="34" t="s">
        <v>1229</v>
      </c>
      <c r="E71" s="34" t="s">
        <v>1304</v>
      </c>
      <c r="H71" s="34" t="s">
        <v>1267</v>
      </c>
    </row>
    <row r="72" ht="26.25" customHeight="1">
      <c r="A72" s="15" t="n">
        <v>71</v>
      </c>
      <c r="B72" s="4" t="s">
        <v>1262</v>
      </c>
      <c r="C72" s="15" t="s">
        <v>1263</v>
      </c>
      <c r="D72" s="34" t="s">
        <v>1229</v>
      </c>
      <c r="E72" s="34" t="s">
        <v>1305</v>
      </c>
      <c r="H72" s="34" t="s">
        <v>1267</v>
      </c>
    </row>
    <row r="73" ht="26.25" customHeight="1">
      <c r="A73" s="15" t="n">
        <v>72</v>
      </c>
      <c r="B73" s="4" t="s">
        <v>1262</v>
      </c>
      <c r="C73" s="15" t="s">
        <v>1263</v>
      </c>
      <c r="D73" s="34" t="s">
        <v>1229</v>
      </c>
      <c r="E73" s="34" t="s">
        <v>1306</v>
      </c>
      <c r="H73" s="34" t="s">
        <v>1267</v>
      </c>
    </row>
    <row r="74" ht="16.5" customHeight="1">
      <c r="A74" s="15" t="n">
        <v>73</v>
      </c>
      <c r="B74" s="4" t="s">
        <v>1262</v>
      </c>
      <c r="C74" s="15" t="s">
        <v>1263</v>
      </c>
      <c r="D74" s="34" t="s">
        <v>1229</v>
      </c>
      <c r="E74" s="34" t="s">
        <v>1307</v>
      </c>
      <c r="H74" s="34" t="s">
        <v>1308</v>
      </c>
    </row>
    <row r="75" ht="16.5" customHeight="1">
      <c r="A75" s="15" t="n">
        <v>74</v>
      </c>
      <c r="B75" s="4" t="s">
        <v>1262</v>
      </c>
      <c r="C75" s="15" t="s">
        <v>1263</v>
      </c>
      <c r="D75" s="34" t="s">
        <v>1229</v>
      </c>
      <c r="E75" s="34" t="s">
        <v>1309</v>
      </c>
      <c r="H75" s="34" t="s">
        <v>1310</v>
      </c>
    </row>
    <row r="76" ht="16.5" customHeight="1">
      <c r="A76" s="15" t="n">
        <v>75</v>
      </c>
      <c r="B76" s="4" t="s">
        <v>1262</v>
      </c>
      <c r="C76" s="15" t="s">
        <v>1263</v>
      </c>
      <c r="D76" s="34" t="s">
        <v>1229</v>
      </c>
      <c r="E76" s="34" t="s">
        <v>1311</v>
      </c>
      <c r="H76" s="34" t="s">
        <v>1276</v>
      </c>
    </row>
    <row r="77" ht="16.5" customHeight="1">
      <c r="A77" s="15" t="n">
        <v>76</v>
      </c>
      <c r="B77" s="4" t="s">
        <v>1262</v>
      </c>
      <c r="C77" s="15" t="s">
        <v>1263</v>
      </c>
      <c r="D77" s="34" t="s">
        <v>1229</v>
      </c>
      <c r="E77" s="34" t="s">
        <v>1312</v>
      </c>
      <c r="H77" s="34" t="s">
        <v>1276</v>
      </c>
    </row>
    <row r="78" ht="16.5" customHeight="1">
      <c r="A78" s="15" t="n">
        <v>77</v>
      </c>
      <c r="B78" s="4" t="s">
        <v>1262</v>
      </c>
      <c r="C78" s="15" t="s">
        <v>1263</v>
      </c>
      <c r="D78" s="34" t="s">
        <v>1229</v>
      </c>
      <c r="E78" s="34" t="s">
        <v>1313</v>
      </c>
      <c r="H78" s="34" t="s">
        <v>1310</v>
      </c>
    </row>
    <row r="79" ht="26.25" customHeight="1">
      <c r="A79" s="15" t="n">
        <v>78</v>
      </c>
      <c r="B79" s="4" t="s">
        <v>1262</v>
      </c>
      <c r="C79" s="15" t="s">
        <v>1263</v>
      </c>
      <c r="D79" s="34" t="s">
        <v>1314</v>
      </c>
      <c r="E79" s="34" t="s">
        <v>1315</v>
      </c>
      <c r="H79" s="34" t="s">
        <v>1316</v>
      </c>
    </row>
    <row r="80" ht="39" customHeight="1">
      <c r="A80" s="15" t="n">
        <v>79</v>
      </c>
      <c r="B80" s="4" t="s">
        <v>1262</v>
      </c>
      <c r="C80" s="15" t="s">
        <v>1263</v>
      </c>
      <c r="D80" s="34" t="s">
        <v>1314</v>
      </c>
      <c r="E80" s="34" t="s">
        <v>1317</v>
      </c>
      <c r="H80" s="34" t="s">
        <v>1318</v>
      </c>
    </row>
    <row r="81" ht="39" customHeight="1">
      <c r="A81" s="15" t="n">
        <v>80</v>
      </c>
      <c r="B81" s="4" t="s">
        <v>1262</v>
      </c>
      <c r="C81" s="15" t="s">
        <v>1263</v>
      </c>
      <c r="D81" s="34" t="s">
        <v>1314</v>
      </c>
      <c r="E81" s="34" t="s">
        <v>1319</v>
      </c>
      <c r="H81" s="34" t="s">
        <v>1320</v>
      </c>
    </row>
    <row r="82" ht="16.5" customHeight="1">
      <c r="A82" s="15" t="n">
        <v>81</v>
      </c>
      <c r="B82" s="4" t="s">
        <v>1262</v>
      </c>
      <c r="C82" s="15" t="s">
        <v>1263</v>
      </c>
      <c r="D82" s="34" t="s">
        <v>1314</v>
      </c>
      <c r="E82" s="34" t="s">
        <v>1321</v>
      </c>
      <c r="H82" s="34"/>
    </row>
    <row r="83" ht="16.5" customHeight="1">
      <c r="A83" s="15" t="n">
        <v>82</v>
      </c>
      <c r="B83" s="4" t="s">
        <v>1262</v>
      </c>
      <c r="C83" s="15" t="s">
        <v>1263</v>
      </c>
      <c r="D83" s="34" t="s">
        <v>1314</v>
      </c>
      <c r="E83" s="34" t="s">
        <v>1322</v>
      </c>
      <c r="H83" s="34"/>
    </row>
    <row r="84" ht="16.5" customHeight="1">
      <c r="A84" s="15" t="n">
        <v>83</v>
      </c>
      <c r="B84" s="4" t="s">
        <v>1262</v>
      </c>
      <c r="C84" s="15" t="s">
        <v>1263</v>
      </c>
      <c r="D84" s="34" t="s">
        <v>1314</v>
      </c>
      <c r="E84" s="34" t="s">
        <v>1323</v>
      </c>
      <c r="H84" s="34"/>
    </row>
    <row r="85" ht="39" customHeight="1">
      <c r="A85" s="15" t="n">
        <v>84</v>
      </c>
      <c r="B85" s="4" t="s">
        <v>1262</v>
      </c>
      <c r="C85" s="15" t="s">
        <v>1263</v>
      </c>
      <c r="D85" s="34" t="s">
        <v>1314</v>
      </c>
      <c r="E85" s="34" t="s">
        <v>1324</v>
      </c>
      <c r="H85" s="34" t="s">
        <v>1325</v>
      </c>
    </row>
    <row r="86" ht="16.5" customHeight="1">
      <c r="A86" s="15" t="n">
        <v>85</v>
      </c>
      <c r="B86" s="4" t="s">
        <v>1262</v>
      </c>
      <c r="C86" s="15" t="s">
        <v>1263</v>
      </c>
      <c r="D86" s="34" t="s">
        <v>1314</v>
      </c>
      <c r="E86" s="34" t="s">
        <v>1326</v>
      </c>
      <c r="H86" s="34"/>
    </row>
    <row r="87" ht="16.5" customHeight="1">
      <c r="A87" s="15" t="n">
        <v>86</v>
      </c>
      <c r="B87" s="4" t="s">
        <v>1262</v>
      </c>
      <c r="C87" s="15" t="s">
        <v>1263</v>
      </c>
      <c r="D87" s="34" t="s">
        <v>1314</v>
      </c>
      <c r="E87" s="34" t="s">
        <v>1327</v>
      </c>
      <c r="H87" s="34"/>
    </row>
    <row r="88" ht="16.5" customHeight="1">
      <c r="A88" s="15" t="n">
        <v>87</v>
      </c>
      <c r="B88" s="4" t="s">
        <v>1262</v>
      </c>
      <c r="C88" s="15" t="s">
        <v>1263</v>
      </c>
      <c r="D88" s="34" t="s">
        <v>1314</v>
      </c>
      <c r="E88" s="34" t="s">
        <v>1328</v>
      </c>
      <c r="H88" s="34" t="s">
        <v>1276</v>
      </c>
    </row>
    <row r="89" ht="16.5" customHeight="1">
      <c r="A89" s="15" t="n">
        <v>88</v>
      </c>
      <c r="B89" s="4" t="s">
        <v>1262</v>
      </c>
      <c r="C89" s="15" t="s">
        <v>1263</v>
      </c>
      <c r="D89" s="34" t="s">
        <v>1314</v>
      </c>
      <c r="E89" s="34" t="s">
        <v>1329</v>
      </c>
      <c r="H89" s="34"/>
    </row>
    <row r="90" ht="16.5" customHeight="1">
      <c r="A90" s="15" t="n">
        <v>89</v>
      </c>
      <c r="B90" s="4" t="s">
        <v>1262</v>
      </c>
      <c r="C90" s="15" t="s">
        <v>1263</v>
      </c>
      <c r="D90" s="34" t="s">
        <v>1314</v>
      </c>
      <c r="E90" s="34" t="s">
        <v>1330</v>
      </c>
      <c r="H90" s="34" t="s">
        <v>1331</v>
      </c>
    </row>
    <row r="91" ht="16.5" customHeight="1">
      <c r="A91" s="15" t="n">
        <v>90</v>
      </c>
      <c r="B91" s="4" t="s">
        <v>1262</v>
      </c>
      <c r="C91" s="15" t="s">
        <v>1263</v>
      </c>
      <c r="D91" s="34" t="s">
        <v>1314</v>
      </c>
      <c r="E91" s="34" t="s">
        <v>1332</v>
      </c>
      <c r="H91" s="34" t="s">
        <v>1276</v>
      </c>
    </row>
    <row r="92" ht="16.5" customHeight="1">
      <c r="A92" s="15" t="n">
        <v>91</v>
      </c>
      <c r="B92" s="4" t="s">
        <v>1262</v>
      </c>
      <c r="C92" s="15" t="s">
        <v>1263</v>
      </c>
      <c r="D92" s="34" t="s">
        <v>1314</v>
      </c>
      <c r="E92" s="34" t="s">
        <v>1333</v>
      </c>
      <c r="H92" s="34" t="s">
        <v>1334</v>
      </c>
    </row>
    <row r="93" ht="16.5" customHeight="1">
      <c r="A93" s="15" t="n">
        <v>92</v>
      </c>
      <c r="B93" s="4" t="s">
        <v>1262</v>
      </c>
      <c r="C93" s="15" t="s">
        <v>1263</v>
      </c>
      <c r="D93" s="34" t="s">
        <v>1314</v>
      </c>
      <c r="E93" s="34" t="s">
        <v>1335</v>
      </c>
      <c r="H93" s="34" t="s">
        <v>1334</v>
      </c>
    </row>
    <row r="94" ht="16.5" customHeight="1">
      <c r="A94" s="15" t="n">
        <v>93</v>
      </c>
      <c r="B94" s="4" t="s">
        <v>1262</v>
      </c>
      <c r="C94" s="15" t="s">
        <v>1263</v>
      </c>
      <c r="D94" s="34" t="s">
        <v>1314</v>
      </c>
      <c r="E94" s="34" t="s">
        <v>1336</v>
      </c>
      <c r="H94" s="34" t="s">
        <v>1334</v>
      </c>
    </row>
    <row r="95" ht="16.5" customHeight="1">
      <c r="A95" s="15" t="n">
        <v>94</v>
      </c>
      <c r="B95" s="4" t="s">
        <v>1262</v>
      </c>
      <c r="C95" s="15" t="s">
        <v>1263</v>
      </c>
      <c r="D95" s="34" t="s">
        <v>1314</v>
      </c>
      <c r="E95" s="34" t="s">
        <v>1337</v>
      </c>
      <c r="H95" s="34" t="s">
        <v>1293</v>
      </c>
    </row>
    <row r="96" ht="16.5" customHeight="1">
      <c r="A96" s="15" t="n">
        <v>95</v>
      </c>
      <c r="B96" s="4" t="s">
        <v>1262</v>
      </c>
      <c r="C96" s="15" t="s">
        <v>1263</v>
      </c>
      <c r="D96" s="34" t="s">
        <v>1314</v>
      </c>
      <c r="E96" s="34" t="s">
        <v>1338</v>
      </c>
      <c r="H96" s="34" t="s">
        <v>1293</v>
      </c>
    </row>
    <row r="97" ht="26.25" customHeight="1">
      <c r="A97" s="15" t="n">
        <v>96</v>
      </c>
      <c r="B97" s="4" t="s">
        <v>1262</v>
      </c>
      <c r="C97" s="15" t="s">
        <v>1263</v>
      </c>
      <c r="D97" s="34" t="s">
        <v>1314</v>
      </c>
      <c r="E97" s="34" t="s">
        <v>1339</v>
      </c>
      <c r="H97" s="34" t="s">
        <v>1340</v>
      </c>
    </row>
    <row r="98" ht="16.5" customHeight="1">
      <c r="A98" s="15" t="n">
        <v>97</v>
      </c>
      <c r="B98" s="4" t="s">
        <v>1262</v>
      </c>
      <c r="C98" s="15" t="s">
        <v>1263</v>
      </c>
      <c r="D98" s="34" t="s">
        <v>1314</v>
      </c>
      <c r="E98" s="34" t="s">
        <v>1341</v>
      </c>
      <c r="H98" s="34" t="s">
        <v>1276</v>
      </c>
    </row>
    <row r="99" ht="26.25" customHeight="1">
      <c r="A99" s="15" t="n">
        <v>98</v>
      </c>
      <c r="B99" s="4" t="s">
        <v>1262</v>
      </c>
      <c r="C99" s="15" t="s">
        <v>1263</v>
      </c>
      <c r="D99" s="34" t="s">
        <v>1342</v>
      </c>
      <c r="E99" s="34" t="s">
        <v>487</v>
      </c>
      <c r="H99" s="34" t="s">
        <v>1343</v>
      </c>
    </row>
    <row r="100" ht="16.5" customHeight="1">
      <c r="A100" s="15" t="n">
        <v>99</v>
      </c>
      <c r="B100" s="4" t="s">
        <v>1262</v>
      </c>
      <c r="C100" s="15" t="s">
        <v>1263</v>
      </c>
      <c r="D100" s="34" t="s">
        <v>43</v>
      </c>
      <c r="E100" s="34" t="s">
        <v>1344</v>
      </c>
      <c r="H100" s="34" t="s">
        <v>1276</v>
      </c>
    </row>
    <row r="101" ht="16.5" customHeight="1">
      <c r="A101" s="15" t="n">
        <v>100</v>
      </c>
      <c r="B101" s="4" t="s">
        <v>1262</v>
      </c>
      <c r="C101" s="15" t="s">
        <v>1263</v>
      </c>
      <c r="D101" s="34" t="s">
        <v>43</v>
      </c>
      <c r="E101" s="34" t="s">
        <v>1345</v>
      </c>
      <c r="H101" s="34" t="s">
        <v>1276</v>
      </c>
    </row>
    <row r="102" ht="16.5" customHeight="1">
      <c r="A102" s="15" t="n">
        <v>101</v>
      </c>
      <c r="B102" s="4" t="s">
        <v>1262</v>
      </c>
      <c r="C102" s="15" t="s">
        <v>1263</v>
      </c>
      <c r="D102" s="34" t="s">
        <v>1346</v>
      </c>
      <c r="E102" s="34" t="s">
        <v>1347</v>
      </c>
      <c r="H102" s="34"/>
    </row>
    <row r="103" ht="26.25" customHeight="1">
      <c r="A103" s="15" t="n">
        <v>102</v>
      </c>
      <c r="B103" s="4" t="s">
        <v>1262</v>
      </c>
      <c r="C103" s="15" t="s">
        <v>1263</v>
      </c>
      <c r="D103" s="34" t="s">
        <v>265</v>
      </c>
      <c r="E103" s="34" t="s">
        <v>1348</v>
      </c>
      <c r="H103" s="34" t="s">
        <v>1316</v>
      </c>
    </row>
    <row r="104" ht="26.25" customHeight="1">
      <c r="A104" s="15" t="n">
        <v>103</v>
      </c>
      <c r="B104" s="4" t="s">
        <v>1262</v>
      </c>
      <c r="C104" s="15" t="s">
        <v>1263</v>
      </c>
      <c r="D104" s="34" t="s">
        <v>265</v>
      </c>
      <c r="E104" s="34" t="s">
        <v>1349</v>
      </c>
      <c r="H104" s="34" t="s">
        <v>1316</v>
      </c>
    </row>
    <row r="105" ht="26.25" customHeight="1">
      <c r="A105" s="15" t="n">
        <v>104</v>
      </c>
      <c r="B105" s="4" t="s">
        <v>1262</v>
      </c>
      <c r="C105" s="15" t="s">
        <v>1263</v>
      </c>
      <c r="D105" s="34" t="s">
        <v>265</v>
      </c>
      <c r="E105" s="34" t="s">
        <v>1350</v>
      </c>
      <c r="H105" s="34" t="s">
        <v>1316</v>
      </c>
    </row>
    <row r="106" ht="26.25" customHeight="1">
      <c r="A106" s="15" t="n">
        <v>105</v>
      </c>
      <c r="B106" s="4" t="s">
        <v>1262</v>
      </c>
      <c r="C106" s="15" t="s">
        <v>1263</v>
      </c>
      <c r="D106" s="34" t="s">
        <v>265</v>
      </c>
      <c r="E106" s="34" t="s">
        <v>1351</v>
      </c>
      <c r="H106" s="34" t="s">
        <v>1316</v>
      </c>
    </row>
    <row r="107" ht="26.25" customHeight="1">
      <c r="A107" s="15" t="n">
        <v>106</v>
      </c>
      <c r="B107" s="4" t="s">
        <v>1262</v>
      </c>
      <c r="C107" s="15" t="s">
        <v>1263</v>
      </c>
      <c r="D107" s="34" t="s">
        <v>646</v>
      </c>
      <c r="E107" s="34" t="s">
        <v>1352</v>
      </c>
      <c r="H107" s="34" t="s">
        <v>1353</v>
      </c>
    </row>
    <row r="108" ht="26.25" customHeight="1">
      <c r="A108" s="15" t="n">
        <v>107</v>
      </c>
      <c r="B108" s="4" t="s">
        <v>1262</v>
      </c>
      <c r="C108" s="15" t="s">
        <v>1263</v>
      </c>
      <c r="D108" s="34" t="s">
        <v>646</v>
      </c>
      <c r="E108" s="34" t="s">
        <v>1354</v>
      </c>
      <c r="H108" s="34" t="s">
        <v>1353</v>
      </c>
    </row>
    <row r="109" ht="26.25" customHeight="1">
      <c r="A109" s="15" t="n">
        <v>108</v>
      </c>
      <c r="B109" s="4" t="s">
        <v>1262</v>
      </c>
      <c r="C109" s="15" t="s">
        <v>1263</v>
      </c>
      <c r="D109" s="34" t="s">
        <v>646</v>
      </c>
      <c r="E109" s="34" t="s">
        <v>647</v>
      </c>
      <c r="H109" s="34" t="s">
        <v>1355</v>
      </c>
    </row>
    <row r="110" ht="26.25" customHeight="1">
      <c r="A110" s="15" t="n">
        <v>109</v>
      </c>
      <c r="B110" s="4" t="s">
        <v>1262</v>
      </c>
      <c r="C110" s="15" t="s">
        <v>1263</v>
      </c>
      <c r="D110" s="34" t="s">
        <v>646</v>
      </c>
      <c r="E110" s="34" t="s">
        <v>1356</v>
      </c>
      <c r="H110" s="34" t="s">
        <v>1357</v>
      </c>
    </row>
    <row r="111" ht="26.25" customHeight="1">
      <c r="A111" s="15" t="n">
        <v>110</v>
      </c>
      <c r="B111" s="4" t="s">
        <v>1262</v>
      </c>
      <c r="C111" s="15" t="s">
        <v>1263</v>
      </c>
      <c r="D111" s="34" t="s">
        <v>646</v>
      </c>
      <c r="E111" s="34" t="s">
        <v>1358</v>
      </c>
      <c r="H111" s="34" t="s">
        <v>1357</v>
      </c>
    </row>
    <row r="112" ht="26.25" customHeight="1">
      <c r="A112" s="15" t="n">
        <v>111</v>
      </c>
      <c r="B112" s="4" t="s">
        <v>1262</v>
      </c>
      <c r="C112" s="15" t="s">
        <v>1263</v>
      </c>
      <c r="D112" s="34" t="s">
        <v>646</v>
      </c>
      <c r="E112" s="34" t="s">
        <v>1359</v>
      </c>
      <c r="H112" s="34" t="s">
        <v>1357</v>
      </c>
    </row>
    <row r="113" ht="16.5" customHeight="1">
      <c r="A113" s="15" t="n">
        <v>112</v>
      </c>
      <c r="B113" s="4" t="s">
        <v>1262</v>
      </c>
      <c r="C113" s="15" t="s">
        <v>1263</v>
      </c>
      <c r="D113" s="34" t="s">
        <v>1360</v>
      </c>
      <c r="E113" s="34" t="s">
        <v>1352</v>
      </c>
      <c r="H113" s="34"/>
    </row>
    <row r="114" ht="16.5" customHeight="1">
      <c r="A114" s="15" t="n">
        <v>113</v>
      </c>
      <c r="B114" s="4" t="s">
        <v>1262</v>
      </c>
      <c r="C114" s="15" t="s">
        <v>1263</v>
      </c>
      <c r="D114" s="34" t="s">
        <v>1360</v>
      </c>
      <c r="E114" s="34" t="s">
        <v>1354</v>
      </c>
      <c r="H114" s="34"/>
    </row>
    <row r="115" ht="16.5" customHeight="1">
      <c r="A115" s="15" t="n">
        <v>114</v>
      </c>
      <c r="B115" s="4" t="s">
        <v>1262</v>
      </c>
      <c r="C115" s="15" t="s">
        <v>1263</v>
      </c>
      <c r="D115" s="34" t="s">
        <v>1249</v>
      </c>
      <c r="E115" s="34" t="s">
        <v>1249</v>
      </c>
      <c r="H115" s="34" t="s">
        <v>1293</v>
      </c>
    </row>
    <row r="116" ht="26.25" customHeight="1">
      <c r="A116" s="15" t="n">
        <v>115</v>
      </c>
      <c r="B116" s="4" t="s">
        <v>1262</v>
      </c>
      <c r="C116" s="15" t="s">
        <v>1263</v>
      </c>
      <c r="D116" s="34" t="s">
        <v>1361</v>
      </c>
      <c r="E116" s="34" t="s">
        <v>1361</v>
      </c>
      <c r="H116" s="34" t="s">
        <v>1362</v>
      </c>
    </row>
    <row r="117" ht="26.25" customHeight="1">
      <c r="A117" s="15" t="n">
        <v>116</v>
      </c>
      <c r="B117" s="4" t="s">
        <v>1262</v>
      </c>
      <c r="C117" s="15" t="s">
        <v>1263</v>
      </c>
      <c r="D117" s="34" t="s">
        <v>1363</v>
      </c>
      <c r="E117" s="34" t="s">
        <v>1364</v>
      </c>
      <c r="H117" s="34" t="s">
        <v>1365</v>
      </c>
    </row>
    <row r="118" ht="26.25" customHeight="1">
      <c r="A118" s="15" t="n">
        <v>117</v>
      </c>
      <c r="B118" s="4" t="s">
        <v>1262</v>
      </c>
      <c r="C118" s="15" t="s">
        <v>1263</v>
      </c>
      <c r="D118" s="34" t="s">
        <v>1363</v>
      </c>
      <c r="E118" s="34" t="s">
        <v>1366</v>
      </c>
      <c r="H118" s="34" t="s">
        <v>1365</v>
      </c>
    </row>
    <row r="119" ht="26.25" customHeight="1">
      <c r="A119" s="15" t="n">
        <v>118</v>
      </c>
      <c r="B119" s="4" t="s">
        <v>1262</v>
      </c>
      <c r="C119" s="15" t="s">
        <v>1263</v>
      </c>
      <c r="D119" s="34" t="s">
        <v>1363</v>
      </c>
      <c r="E119" s="34" t="s">
        <v>1367</v>
      </c>
      <c r="H119" s="34" t="s">
        <v>1365</v>
      </c>
    </row>
    <row r="120" ht="26.25" customHeight="1">
      <c r="A120" s="15" t="n">
        <v>119</v>
      </c>
      <c r="B120" s="4" t="s">
        <v>1262</v>
      </c>
      <c r="C120" s="15" t="s">
        <v>1263</v>
      </c>
      <c r="D120" s="34" t="s">
        <v>1363</v>
      </c>
      <c r="E120" s="34" t="s">
        <v>1368</v>
      </c>
      <c r="H120" s="34" t="s">
        <v>1365</v>
      </c>
    </row>
    <row r="121" ht="26.25" customHeight="1">
      <c r="A121" s="15" t="n">
        <v>120</v>
      </c>
      <c r="B121" s="4" t="s">
        <v>1262</v>
      </c>
      <c r="C121" s="15" t="s">
        <v>1263</v>
      </c>
      <c r="D121" s="34" t="s">
        <v>1363</v>
      </c>
      <c r="E121" s="34" t="s">
        <v>1369</v>
      </c>
      <c r="H121" s="34" t="s">
        <v>1365</v>
      </c>
    </row>
    <row r="122" ht="16.5" customHeight="1">
      <c r="A122" s="15" t="n">
        <v>121</v>
      </c>
      <c r="B122" s="4" t="s">
        <v>1262</v>
      </c>
      <c r="C122" s="15" t="s">
        <v>1263</v>
      </c>
      <c r="D122" s="34" t="s">
        <v>1370</v>
      </c>
      <c r="E122" s="34" t="s">
        <v>1371</v>
      </c>
      <c r="H122" s="34"/>
    </row>
    <row r="123" ht="16.5" customHeight="1">
      <c r="A123" s="15" t="n">
        <v>122</v>
      </c>
      <c r="B123" s="4" t="s">
        <v>1262</v>
      </c>
      <c r="C123" s="15" t="s">
        <v>1263</v>
      </c>
      <c r="D123" s="34" t="s">
        <v>1370</v>
      </c>
      <c r="E123" s="34" t="s">
        <v>1372</v>
      </c>
      <c r="H123" s="34" t="s">
        <v>1373</v>
      </c>
    </row>
    <row r="124" ht="16.5" customHeight="1">
      <c r="A124" s="15" t="n">
        <v>123</v>
      </c>
      <c r="B124" s="4" t="s">
        <v>1262</v>
      </c>
      <c r="C124" s="15" t="s">
        <v>1263</v>
      </c>
      <c r="D124" s="34" t="s">
        <v>1370</v>
      </c>
      <c r="E124" s="34" t="s">
        <v>1374</v>
      </c>
      <c r="H124" s="34" t="s">
        <v>1373</v>
      </c>
    </row>
    <row r="125" ht="16.5" customHeight="1">
      <c r="A125" s="15" t="n">
        <v>124</v>
      </c>
      <c r="B125" s="4" t="s">
        <v>1262</v>
      </c>
      <c r="C125" s="15" t="s">
        <v>1263</v>
      </c>
      <c r="D125" s="34" t="s">
        <v>1375</v>
      </c>
      <c r="E125" s="34" t="s">
        <v>1376</v>
      </c>
      <c r="H125" s="34" t="s">
        <v>1293</v>
      </c>
    </row>
    <row r="126" ht="16.5" customHeight="1">
      <c r="A126" s="15" t="n">
        <v>125</v>
      </c>
      <c r="B126" s="4" t="s">
        <v>1262</v>
      </c>
      <c r="C126" s="15" t="s">
        <v>1263</v>
      </c>
      <c r="D126" s="34" t="s">
        <v>1375</v>
      </c>
      <c r="E126" s="34" t="s">
        <v>1377</v>
      </c>
      <c r="H126" s="34" t="s">
        <v>1293</v>
      </c>
    </row>
    <row r="127" ht="16.5" customHeight="1">
      <c r="A127" s="15" t="n">
        <v>126</v>
      </c>
      <c r="B127" s="4" t="s">
        <v>1262</v>
      </c>
      <c r="C127" s="15" t="s">
        <v>1263</v>
      </c>
      <c r="D127" s="34" t="s">
        <v>1375</v>
      </c>
      <c r="E127" s="34" t="s">
        <v>1378</v>
      </c>
      <c r="H127" s="34" t="s">
        <v>1293</v>
      </c>
    </row>
    <row r="128" ht="16.5" customHeight="1">
      <c r="A128" s="15" t="n">
        <v>127</v>
      </c>
      <c r="B128" s="4" t="s">
        <v>1262</v>
      </c>
      <c r="C128" s="15" t="s">
        <v>1263</v>
      </c>
      <c r="D128" s="34" t="s">
        <v>1379</v>
      </c>
      <c r="E128" s="34" t="s">
        <v>1379</v>
      </c>
      <c r="H128" s="34" t="s">
        <v>1293</v>
      </c>
    </row>
    <row r="129" ht="16.5" customHeight="1">
      <c r="A129" s="15" t="n">
        <v>128</v>
      </c>
      <c r="B129" s="4" t="s">
        <v>1262</v>
      </c>
      <c r="C129" s="15" t="s">
        <v>1263</v>
      </c>
      <c r="D129" s="34" t="s">
        <v>1380</v>
      </c>
      <c r="E129" s="34" t="s">
        <v>1380</v>
      </c>
      <c r="H129" s="34"/>
    </row>
    <row r="130" ht="16.5" customHeight="1">
      <c r="A130" s="15" t="n">
        <v>129</v>
      </c>
      <c r="B130" s="4" t="s">
        <v>1262</v>
      </c>
      <c r="C130" s="15" t="s">
        <v>1263</v>
      </c>
      <c r="D130" s="34" t="s">
        <v>1381</v>
      </c>
      <c r="E130" s="34" t="s">
        <v>1381</v>
      </c>
      <c r="H130" s="34"/>
    </row>
    <row r="131" ht="16.5" customHeight="1">
      <c r="A131" s="15" t="n">
        <v>130</v>
      </c>
      <c r="B131" s="4" t="s">
        <v>1262</v>
      </c>
      <c r="C131" s="15" t="s">
        <v>1263</v>
      </c>
      <c r="D131" s="34" t="s">
        <v>1382</v>
      </c>
      <c r="E131" s="34" t="s">
        <v>1383</v>
      </c>
      <c r="H131" s="34" t="s">
        <v>1293</v>
      </c>
    </row>
    <row r="132" ht="16.5" customHeight="1">
      <c r="A132" s="15" t="n">
        <v>131</v>
      </c>
      <c r="B132" s="4" t="s">
        <v>1262</v>
      </c>
      <c r="C132" s="15" t="s">
        <v>1263</v>
      </c>
      <c r="D132" s="34" t="s">
        <v>1382</v>
      </c>
      <c r="E132" s="34" t="s">
        <v>1384</v>
      </c>
      <c r="H132" s="34" t="s">
        <v>1293</v>
      </c>
    </row>
    <row r="133" ht="16.5" customHeight="1">
      <c r="A133" s="15" t="n">
        <v>132</v>
      </c>
      <c r="B133" s="4" t="s">
        <v>1262</v>
      </c>
      <c r="C133" s="15" t="s">
        <v>1263</v>
      </c>
      <c r="D133" s="34" t="s">
        <v>1382</v>
      </c>
      <c r="E133" s="34" t="s">
        <v>1385</v>
      </c>
      <c r="H133" s="34" t="s">
        <v>1293</v>
      </c>
    </row>
    <row r="134" ht="16.5" customHeight="1">
      <c r="A134" s="15" t="n">
        <v>133</v>
      </c>
      <c r="B134" s="4" t="s">
        <v>1262</v>
      </c>
      <c r="C134" s="15" t="s">
        <v>1263</v>
      </c>
      <c r="D134" s="34" t="s">
        <v>1382</v>
      </c>
      <c r="E134" s="34" t="s">
        <v>1386</v>
      </c>
      <c r="H134" s="34" t="s">
        <v>1293</v>
      </c>
    </row>
    <row r="135" ht="16.5" customHeight="1">
      <c r="A135" s="15" t="n">
        <v>134</v>
      </c>
      <c r="B135" s="4" t="s">
        <v>1262</v>
      </c>
      <c r="C135" s="15" t="s">
        <v>1263</v>
      </c>
      <c r="D135" s="34" t="s">
        <v>1387</v>
      </c>
      <c r="E135" s="34" t="s">
        <v>1388</v>
      </c>
      <c r="H135" s="34" t="s">
        <v>1293</v>
      </c>
    </row>
    <row r="136" ht="16.5" customHeight="1">
      <c r="A136" s="15" t="n">
        <v>135</v>
      </c>
      <c r="B136" s="4" t="s">
        <v>1262</v>
      </c>
      <c r="C136" s="15" t="s">
        <v>1263</v>
      </c>
      <c r="D136" s="34" t="s">
        <v>1387</v>
      </c>
      <c r="E136" s="34" t="s">
        <v>1389</v>
      </c>
      <c r="H136" s="34" t="s">
        <v>1293</v>
      </c>
    </row>
    <row r="137" ht="39" customHeight="1">
      <c r="A137" s="15" t="n">
        <v>136</v>
      </c>
      <c r="B137" s="4" t="s">
        <v>1262</v>
      </c>
      <c r="C137" s="15" t="s">
        <v>1263</v>
      </c>
      <c r="D137" s="34" t="s">
        <v>1387</v>
      </c>
      <c r="E137" s="34" t="s">
        <v>1390</v>
      </c>
      <c r="H137" s="34" t="s">
        <v>1391</v>
      </c>
    </row>
    <row r="138" ht="16.5" customHeight="1">
      <c r="A138" s="15" t="n">
        <v>137</v>
      </c>
      <c r="B138" s="4" t="s">
        <v>1262</v>
      </c>
      <c r="C138" s="15" t="s">
        <v>1263</v>
      </c>
      <c r="D138" s="34" t="s">
        <v>1387</v>
      </c>
      <c r="E138" s="34" t="s">
        <v>1392</v>
      </c>
      <c r="H138" s="34"/>
    </row>
    <row r="139" ht="16.5" customHeight="1">
      <c r="A139" s="15" t="n">
        <v>138</v>
      </c>
      <c r="B139" s="4" t="s">
        <v>1262</v>
      </c>
      <c r="C139" s="15" t="s">
        <v>1263</v>
      </c>
      <c r="D139" s="34" t="s">
        <v>1387</v>
      </c>
      <c r="E139" s="34" t="s">
        <v>1393</v>
      </c>
      <c r="H139" s="34" t="s">
        <v>1293</v>
      </c>
    </row>
    <row r="140" ht="16.5" customHeight="1">
      <c r="A140" s="15" t="n">
        <v>139</v>
      </c>
      <c r="B140" s="4" t="s">
        <v>1262</v>
      </c>
      <c r="C140" s="15" t="s">
        <v>1263</v>
      </c>
      <c r="D140" s="34" t="s">
        <v>1387</v>
      </c>
      <c r="E140" s="34" t="s">
        <v>1394</v>
      </c>
      <c r="H140" s="34" t="s">
        <v>1293</v>
      </c>
    </row>
    <row r="141" ht="16.5" customHeight="1">
      <c r="A141" s="15" t="n">
        <v>140</v>
      </c>
      <c r="B141" s="4" t="s">
        <v>1262</v>
      </c>
      <c r="C141" s="15" t="s">
        <v>1263</v>
      </c>
      <c r="D141" s="34" t="s">
        <v>1387</v>
      </c>
      <c r="E141" s="34" t="s">
        <v>1395</v>
      </c>
      <c r="H141" s="34" t="s">
        <v>1293</v>
      </c>
    </row>
    <row r="142" ht="16.5" customHeight="1">
      <c r="A142" s="15" t="n">
        <v>141</v>
      </c>
      <c r="B142" s="4" t="s">
        <v>1262</v>
      </c>
      <c r="C142" s="15" t="s">
        <v>1263</v>
      </c>
      <c r="D142" s="34" t="s">
        <v>1387</v>
      </c>
      <c r="E142" s="34" t="s">
        <v>1396</v>
      </c>
      <c r="H142" s="34" t="s">
        <v>1293</v>
      </c>
    </row>
    <row r="143" ht="16.5" customHeight="1">
      <c r="A143" s="15" t="n">
        <v>142</v>
      </c>
      <c r="B143" s="4" t="s">
        <v>1262</v>
      </c>
      <c r="C143" s="15" t="s">
        <v>1263</v>
      </c>
      <c r="D143" s="34" t="s">
        <v>1387</v>
      </c>
      <c r="E143" s="34" t="s">
        <v>1397</v>
      </c>
      <c r="H143" s="34" t="s">
        <v>1293</v>
      </c>
    </row>
    <row r="144" ht="16.5" customHeight="1">
      <c r="A144" s="15" t="n">
        <v>143</v>
      </c>
      <c r="B144" s="4" t="s">
        <v>1262</v>
      </c>
      <c r="C144" s="15" t="s">
        <v>1263</v>
      </c>
      <c r="D144" s="34" t="s">
        <v>1387</v>
      </c>
      <c r="E144" s="34" t="s">
        <v>1398</v>
      </c>
      <c r="H144" s="34" t="s">
        <v>1293</v>
      </c>
    </row>
    <row r="145" ht="16.5" customHeight="1">
      <c r="A145" s="15" t="n">
        <v>144</v>
      </c>
      <c r="B145" s="4" t="s">
        <v>1262</v>
      </c>
      <c r="C145" s="15" t="s">
        <v>1263</v>
      </c>
      <c r="D145" s="34" t="s">
        <v>1387</v>
      </c>
      <c r="E145" s="34" t="s">
        <v>1399</v>
      </c>
      <c r="H145" s="34" t="s">
        <v>1400</v>
      </c>
    </row>
    <row r="146" ht="16.5" customHeight="1">
      <c r="A146" s="15" t="n">
        <v>145</v>
      </c>
      <c r="B146" s="4" t="s">
        <v>1262</v>
      </c>
      <c r="C146" s="15" t="s">
        <v>1263</v>
      </c>
      <c r="D146" s="34" t="s">
        <v>1387</v>
      </c>
      <c r="E146" s="34" t="s">
        <v>1401</v>
      </c>
      <c r="H146" s="34" t="s">
        <v>1402</v>
      </c>
    </row>
    <row r="147" ht="16.5" customHeight="1">
      <c r="A147" s="15" t="n">
        <v>146</v>
      </c>
      <c r="B147" s="4" t="s">
        <v>1262</v>
      </c>
      <c r="C147" s="15" t="s">
        <v>1263</v>
      </c>
      <c r="D147" s="34" t="s">
        <v>1250</v>
      </c>
      <c r="E147" s="34" t="s">
        <v>1403</v>
      </c>
      <c r="H147" s="34" t="s">
        <v>1402</v>
      </c>
    </row>
    <row r="148" ht="90" customHeight="1">
      <c r="A148" s="15" t="n">
        <v>147</v>
      </c>
      <c r="B148" s="4" t="s">
        <v>1262</v>
      </c>
      <c r="C148" s="15" t="s">
        <v>1263</v>
      </c>
      <c r="D148" s="34" t="s">
        <v>1250</v>
      </c>
      <c r="E148" s="34" t="s">
        <v>1404</v>
      </c>
      <c r="H148" s="34" t="s">
        <v>1405</v>
      </c>
    </row>
    <row r="149" ht="26.25" customHeight="1">
      <c r="A149" s="15" t="n">
        <v>148</v>
      </c>
      <c r="B149" s="4" t="s">
        <v>1262</v>
      </c>
      <c r="C149" s="15" t="s">
        <v>1263</v>
      </c>
      <c r="D149" s="34" t="s">
        <v>1250</v>
      </c>
      <c r="E149" s="34" t="s">
        <v>1406</v>
      </c>
      <c r="H149" s="34" t="s">
        <v>1407</v>
      </c>
    </row>
    <row r="150" ht="16.5" customHeight="1">
      <c r="A150" s="15" t="n">
        <v>149</v>
      </c>
      <c r="B150" s="4" t="s">
        <v>1262</v>
      </c>
      <c r="C150" s="15" t="s">
        <v>1263</v>
      </c>
      <c r="D150" s="34" t="s">
        <v>1250</v>
      </c>
      <c r="E150" s="34" t="s">
        <v>1408</v>
      </c>
      <c r="H150" s="34" t="s">
        <v>1402</v>
      </c>
    </row>
    <row r="151" ht="16.5" customHeight="1">
      <c r="A151" s="15" t="n">
        <v>150</v>
      </c>
      <c r="B151" s="4" t="s">
        <v>1262</v>
      </c>
      <c r="C151" s="15" t="s">
        <v>1263</v>
      </c>
      <c r="D151" s="34" t="s">
        <v>132</v>
      </c>
      <c r="E151" s="34" t="s">
        <v>140</v>
      </c>
      <c r="H151" s="34" t="s">
        <v>1402</v>
      </c>
    </row>
    <row r="152" ht="16.5" customHeight="1">
      <c r="A152" s="15" t="n">
        <v>151</v>
      </c>
      <c r="B152" s="4" t="s">
        <v>1262</v>
      </c>
      <c r="C152" s="15" t="s">
        <v>1263</v>
      </c>
      <c r="D152" s="34" t="s">
        <v>132</v>
      </c>
      <c r="E152" s="34" t="s">
        <v>1409</v>
      </c>
      <c r="H152" s="34" t="s">
        <v>1402</v>
      </c>
    </row>
    <row r="153" ht="16.5" customHeight="1">
      <c r="A153" s="15" t="n">
        <v>152</v>
      </c>
      <c r="B153" s="4" t="s">
        <v>1262</v>
      </c>
      <c r="C153" s="15" t="s">
        <v>1263</v>
      </c>
      <c r="D153" s="34" t="s">
        <v>132</v>
      </c>
      <c r="E153" s="34" t="s">
        <v>1410</v>
      </c>
      <c r="H153" s="34" t="s">
        <v>1402</v>
      </c>
    </row>
    <row r="154" ht="16.5" customHeight="1">
      <c r="A154" s="15" t="n">
        <v>153</v>
      </c>
      <c r="B154" s="4" t="s">
        <v>1262</v>
      </c>
      <c r="C154" s="15" t="s">
        <v>1263</v>
      </c>
      <c r="D154" s="34" t="s">
        <v>132</v>
      </c>
      <c r="E154" s="34" t="s">
        <v>1411</v>
      </c>
      <c r="H154" s="34" t="s">
        <v>1402</v>
      </c>
    </row>
    <row r="155" ht="16.5" customHeight="1">
      <c r="A155" s="15" t="n">
        <v>154</v>
      </c>
      <c r="B155" s="4" t="s">
        <v>1262</v>
      </c>
      <c r="C155" s="15" t="s">
        <v>1263</v>
      </c>
      <c r="D155" s="34" t="s">
        <v>132</v>
      </c>
      <c r="E155" s="34" t="s">
        <v>1412</v>
      </c>
      <c r="H155" s="34" t="s">
        <v>1402</v>
      </c>
    </row>
    <row r="156" ht="16.5" customHeight="1">
      <c r="A156" s="15" t="n">
        <v>155</v>
      </c>
      <c r="B156" s="4" t="s">
        <v>1262</v>
      </c>
      <c r="C156" s="15" t="s">
        <v>1263</v>
      </c>
      <c r="D156" s="34" t="s">
        <v>132</v>
      </c>
      <c r="E156" s="34" t="s">
        <v>1413</v>
      </c>
      <c r="H156" s="34" t="s">
        <v>1414</v>
      </c>
    </row>
    <row r="157" ht="16.5" customHeight="1">
      <c r="A157" s="15" t="n">
        <v>156</v>
      </c>
      <c r="B157" s="4" t="s">
        <v>1262</v>
      </c>
      <c r="C157" s="15" t="s">
        <v>1263</v>
      </c>
      <c r="D157" s="34" t="s">
        <v>132</v>
      </c>
      <c r="E157" s="34" t="s">
        <v>1415</v>
      </c>
      <c r="H157" s="34" t="s">
        <v>1402</v>
      </c>
    </row>
    <row r="158" ht="16.5" customHeight="1">
      <c r="A158" s="15" t="n">
        <v>157</v>
      </c>
      <c r="B158" s="4" t="s">
        <v>1262</v>
      </c>
      <c r="C158" s="15" t="s">
        <v>1263</v>
      </c>
      <c r="D158" s="34" t="s">
        <v>132</v>
      </c>
      <c r="E158" s="34" t="s">
        <v>1416</v>
      </c>
      <c r="H158" s="34" t="s">
        <v>1402</v>
      </c>
    </row>
    <row r="159" ht="16.5" customHeight="1">
      <c r="A159" s="15" t="n">
        <v>158</v>
      </c>
      <c r="B159" s="4" t="s">
        <v>1262</v>
      </c>
      <c r="C159" s="15" t="s">
        <v>1263</v>
      </c>
      <c r="D159" s="34" t="s">
        <v>132</v>
      </c>
      <c r="E159" s="34" t="s">
        <v>1417</v>
      </c>
      <c r="H159" s="34" t="s">
        <v>1402</v>
      </c>
    </row>
    <row r="160" ht="16.5" customHeight="1">
      <c r="A160" s="15" t="n">
        <v>159</v>
      </c>
      <c r="B160" s="4" t="s">
        <v>1262</v>
      </c>
      <c r="C160" s="15" t="s">
        <v>1263</v>
      </c>
      <c r="D160" s="34" t="s">
        <v>132</v>
      </c>
      <c r="E160" s="34" t="s">
        <v>1418</v>
      </c>
      <c r="H160" s="34" t="s">
        <v>1402</v>
      </c>
    </row>
    <row r="161" ht="16.5" customHeight="1">
      <c r="A161" s="15" t="n">
        <v>160</v>
      </c>
      <c r="B161" s="4" t="s">
        <v>1262</v>
      </c>
      <c r="C161" s="15" t="s">
        <v>1263</v>
      </c>
      <c r="D161" s="34" t="s">
        <v>132</v>
      </c>
      <c r="E161" s="34" t="s">
        <v>1419</v>
      </c>
      <c r="H161" s="34" t="s">
        <v>1402</v>
      </c>
    </row>
    <row r="162" ht="16.5" customHeight="1">
      <c r="A162" s="15" t="n">
        <v>161</v>
      </c>
      <c r="B162" s="4" t="s">
        <v>1262</v>
      </c>
      <c r="C162" s="15" t="s">
        <v>1263</v>
      </c>
      <c r="D162" s="34" t="s">
        <v>1420</v>
      </c>
      <c r="E162" s="34" t="s">
        <v>1420</v>
      </c>
      <c r="H162" s="34" t="s">
        <v>1402</v>
      </c>
    </row>
    <row r="163" ht="16.5" customHeight="1">
      <c r="A163" s="15" t="n">
        <v>162</v>
      </c>
      <c r="B163" s="4" t="s">
        <v>1262</v>
      </c>
      <c r="C163" s="15" t="s">
        <v>1263</v>
      </c>
      <c r="D163" s="34" t="s">
        <v>1420</v>
      </c>
      <c r="E163" s="34" t="s">
        <v>1421</v>
      </c>
      <c r="H163" s="34" t="s">
        <v>1402</v>
      </c>
    </row>
    <row r="164" ht="16.5" customHeight="1">
      <c r="A164" s="15" t="n">
        <v>163</v>
      </c>
      <c r="B164" s="4" t="s">
        <v>1262</v>
      </c>
      <c r="C164" s="15" t="s">
        <v>1263</v>
      </c>
      <c r="D164" s="34" t="s">
        <v>1420</v>
      </c>
      <c r="E164" s="34" t="s">
        <v>1422</v>
      </c>
      <c r="H164" s="34" t="s">
        <v>1402</v>
      </c>
    </row>
    <row r="165" ht="16.5" customHeight="1">
      <c r="A165" s="15" t="n">
        <v>164</v>
      </c>
      <c r="B165" s="4" t="s">
        <v>1262</v>
      </c>
      <c r="C165" s="15" t="s">
        <v>1263</v>
      </c>
      <c r="D165" s="34" t="s">
        <v>1420</v>
      </c>
      <c r="E165" s="34" t="s">
        <v>1423</v>
      </c>
      <c r="H165" s="34" t="s">
        <v>1402</v>
      </c>
    </row>
    <row r="166" ht="16.5" customHeight="1">
      <c r="A166" s="15" t="n">
        <v>165</v>
      </c>
      <c r="B166" s="4" t="s">
        <v>1262</v>
      </c>
      <c r="C166" s="15" t="s">
        <v>1263</v>
      </c>
      <c r="D166" s="34" t="s">
        <v>1420</v>
      </c>
      <c r="E166" s="34" t="s">
        <v>144</v>
      </c>
      <c r="H166" s="34" t="s">
        <v>1402</v>
      </c>
    </row>
    <row r="167" ht="16.5" customHeight="1">
      <c r="A167" s="15" t="n">
        <v>166</v>
      </c>
      <c r="B167" s="4" t="s">
        <v>1262</v>
      </c>
      <c r="C167" s="15" t="s">
        <v>1263</v>
      </c>
      <c r="D167" s="34" t="s">
        <v>1420</v>
      </c>
      <c r="E167" s="34" t="s">
        <v>1424</v>
      </c>
      <c r="H167" s="34" t="s">
        <v>1402</v>
      </c>
    </row>
    <row r="168" ht="16.5" customHeight="1">
      <c r="A168" s="15" t="n">
        <v>167</v>
      </c>
      <c r="B168" s="4" t="s">
        <v>1262</v>
      </c>
      <c r="C168" s="15" t="s">
        <v>1263</v>
      </c>
      <c r="D168" s="34" t="s">
        <v>1420</v>
      </c>
      <c r="E168" s="34" t="s">
        <v>1425</v>
      </c>
      <c r="H168" s="34" t="s">
        <v>1402</v>
      </c>
    </row>
    <row r="169" ht="16.5" customHeight="1">
      <c r="A169" s="15" t="n">
        <v>168</v>
      </c>
      <c r="B169" s="4" t="s">
        <v>1262</v>
      </c>
      <c r="C169" s="15" t="s">
        <v>1263</v>
      </c>
      <c r="D169" s="34" t="s">
        <v>1420</v>
      </c>
      <c r="E169" s="34" t="s">
        <v>1426</v>
      </c>
      <c r="H169" s="34" t="s">
        <v>1402</v>
      </c>
    </row>
    <row r="170" ht="16.5" customHeight="1">
      <c r="A170" s="15" t="n">
        <v>169</v>
      </c>
      <c r="B170" s="4" t="s">
        <v>1262</v>
      </c>
      <c r="C170" s="15" t="s">
        <v>1263</v>
      </c>
      <c r="D170" s="34" t="s">
        <v>1427</v>
      </c>
      <c r="E170" s="34" t="s">
        <v>1427</v>
      </c>
      <c r="H170" s="34" t="s">
        <v>1402</v>
      </c>
    </row>
    <row r="171" ht="16.5" customHeight="1">
      <c r="A171" s="15" t="n">
        <v>170</v>
      </c>
      <c r="B171" s="4" t="s">
        <v>1262</v>
      </c>
      <c r="C171" s="15" t="s">
        <v>1263</v>
      </c>
      <c r="D171" s="34" t="s">
        <v>1428</v>
      </c>
      <c r="E171" s="34" t="s">
        <v>1429</v>
      </c>
      <c r="H171" s="34" t="s">
        <v>1402</v>
      </c>
    </row>
    <row r="172" ht="16.5" customHeight="1">
      <c r="A172" s="15" t="n">
        <v>171</v>
      </c>
      <c r="B172" s="4" t="s">
        <v>1262</v>
      </c>
      <c r="C172" s="15" t="s">
        <v>1263</v>
      </c>
      <c r="D172" s="34" t="s">
        <v>1428</v>
      </c>
      <c r="E172" s="34" t="s">
        <v>1430</v>
      </c>
      <c r="H172" s="34" t="s">
        <v>1402</v>
      </c>
    </row>
    <row r="173" ht="16.5" customHeight="1">
      <c r="A173" s="15" t="n">
        <v>172</v>
      </c>
      <c r="B173" s="4" t="s">
        <v>1262</v>
      </c>
      <c r="C173" s="15" t="s">
        <v>1263</v>
      </c>
      <c r="D173" s="34" t="s">
        <v>1428</v>
      </c>
      <c r="E173" s="34" t="s">
        <v>1431</v>
      </c>
      <c r="H173" s="34" t="s">
        <v>1402</v>
      </c>
    </row>
    <row r="174" ht="16.5" customHeight="1">
      <c r="A174" s="15" t="n">
        <v>173</v>
      </c>
      <c r="B174" s="4" t="s">
        <v>1262</v>
      </c>
      <c r="C174" s="15" t="s">
        <v>1263</v>
      </c>
      <c r="D174" s="34" t="s">
        <v>1432</v>
      </c>
      <c r="E174" s="34" t="s">
        <v>1433</v>
      </c>
      <c r="H174" s="34" t="s">
        <v>1402</v>
      </c>
    </row>
    <row r="175" ht="16.5" customHeight="1">
      <c r="A175" s="15" t="n">
        <v>174</v>
      </c>
      <c r="B175" s="4" t="s">
        <v>1262</v>
      </c>
      <c r="C175" s="15" t="s">
        <v>1263</v>
      </c>
      <c r="D175" s="34" t="s">
        <v>1432</v>
      </c>
      <c r="E175" s="34" t="s">
        <v>1434</v>
      </c>
      <c r="H175" s="34" t="s">
        <v>1402</v>
      </c>
    </row>
    <row r="176" ht="16.5" customHeight="1">
      <c r="A176" s="15" t="n">
        <v>175</v>
      </c>
      <c r="B176" s="4" t="s">
        <v>1262</v>
      </c>
      <c r="C176" s="15" t="s">
        <v>1263</v>
      </c>
      <c r="D176" s="34" t="s">
        <v>1432</v>
      </c>
      <c r="E176" s="34" t="s">
        <v>1435</v>
      </c>
      <c r="H176" s="34" t="s">
        <v>1402</v>
      </c>
    </row>
    <row r="177" ht="16.5" customHeight="1">
      <c r="A177" s="15" t="n">
        <v>176</v>
      </c>
      <c r="B177" s="4" t="s">
        <v>1262</v>
      </c>
      <c r="C177" s="15" t="s">
        <v>1263</v>
      </c>
      <c r="D177" s="34" t="s">
        <v>1432</v>
      </c>
      <c r="E177" s="34" t="s">
        <v>1436</v>
      </c>
      <c r="H177" s="34" t="s">
        <v>1402</v>
      </c>
    </row>
    <row r="178" ht="16.5" customHeight="1">
      <c r="A178" s="15" t="n">
        <v>177</v>
      </c>
      <c r="B178" s="4" t="s">
        <v>1262</v>
      </c>
      <c r="C178" s="15" t="s">
        <v>1263</v>
      </c>
      <c r="D178" s="34" t="s">
        <v>1432</v>
      </c>
      <c r="E178" s="34" t="s">
        <v>1437</v>
      </c>
      <c r="H178" s="34" t="s">
        <v>1402</v>
      </c>
    </row>
    <row r="179" ht="16.5" customHeight="1">
      <c r="A179" s="15" t="n">
        <v>178</v>
      </c>
      <c r="B179" s="4" t="s">
        <v>1262</v>
      </c>
      <c r="C179" s="15" t="s">
        <v>1263</v>
      </c>
      <c r="D179" s="34" t="s">
        <v>1432</v>
      </c>
      <c r="E179" s="34" t="s">
        <v>1438</v>
      </c>
      <c r="H179" s="34" t="s">
        <v>1402</v>
      </c>
    </row>
    <row r="180" ht="16.5" customHeight="1">
      <c r="A180" s="15" t="n">
        <v>179</v>
      </c>
      <c r="B180" s="4" t="s">
        <v>1262</v>
      </c>
      <c r="C180" s="15" t="s">
        <v>1263</v>
      </c>
      <c r="D180" s="34" t="s">
        <v>1432</v>
      </c>
      <c r="E180" s="34" t="s">
        <v>1439</v>
      </c>
      <c r="H180" s="34" t="s">
        <v>1402</v>
      </c>
    </row>
    <row r="181" ht="16.5" customHeight="1">
      <c r="A181" s="15" t="n">
        <v>180</v>
      </c>
      <c r="B181" s="4" t="s">
        <v>1262</v>
      </c>
      <c r="C181" s="15" t="s">
        <v>1263</v>
      </c>
      <c r="D181" s="34" t="s">
        <v>1432</v>
      </c>
      <c r="E181" s="34" t="s">
        <v>1440</v>
      </c>
      <c r="H181" s="34" t="s">
        <v>1402</v>
      </c>
    </row>
    <row r="182" ht="16.5" customHeight="1">
      <c r="A182" s="15" t="n">
        <v>181</v>
      </c>
      <c r="B182" s="4" t="s">
        <v>1262</v>
      </c>
      <c r="C182" s="15" t="s">
        <v>1263</v>
      </c>
      <c r="D182" s="34" t="s">
        <v>1432</v>
      </c>
      <c r="E182" s="34" t="s">
        <v>1441</v>
      </c>
      <c r="H182" s="34" t="s">
        <v>1402</v>
      </c>
    </row>
    <row r="183" ht="16.5" customHeight="1">
      <c r="A183" s="15" t="n">
        <v>182</v>
      </c>
      <c r="B183" s="4" t="s">
        <v>1262</v>
      </c>
      <c r="C183" s="15" t="s">
        <v>1263</v>
      </c>
      <c r="D183" s="34" t="s">
        <v>1432</v>
      </c>
      <c r="E183" s="34" t="s">
        <v>1442</v>
      </c>
      <c r="H183" s="34" t="s">
        <v>1402</v>
      </c>
    </row>
    <row r="184" ht="16.5" customHeight="1">
      <c r="A184" s="15" t="n">
        <v>183</v>
      </c>
      <c r="B184" s="4" t="s">
        <v>1262</v>
      </c>
      <c r="C184" s="15" t="s">
        <v>1263</v>
      </c>
      <c r="D184" s="34" t="s">
        <v>1432</v>
      </c>
      <c r="E184" s="34" t="s">
        <v>1443</v>
      </c>
      <c r="H184" s="34" t="s">
        <v>1402</v>
      </c>
    </row>
    <row r="185" ht="16.5" customHeight="1">
      <c r="A185" s="15" t="n">
        <v>184</v>
      </c>
      <c r="B185" s="4" t="s">
        <v>1262</v>
      </c>
      <c r="C185" s="15" t="s">
        <v>1263</v>
      </c>
      <c r="D185" s="34" t="s">
        <v>1444</v>
      </c>
      <c r="E185" s="34" t="s">
        <v>1444</v>
      </c>
      <c r="H185" s="34" t="s">
        <v>1293</v>
      </c>
    </row>
    <row r="186" ht="16.5" customHeight="1">
      <c r="A186" s="15" t="n">
        <v>185</v>
      </c>
      <c r="B186" s="4" t="s">
        <v>1262</v>
      </c>
      <c r="C186" s="15" t="s">
        <v>1263</v>
      </c>
      <c r="D186" s="34" t="s">
        <v>1445</v>
      </c>
      <c r="E186" s="34" t="s">
        <v>500</v>
      </c>
      <c r="H186" s="34" t="s">
        <v>1446</v>
      </c>
    </row>
    <row r="187" ht="16.5" customHeight="1">
      <c r="A187" s="15" t="n">
        <v>186</v>
      </c>
      <c r="B187" s="4" t="s">
        <v>1262</v>
      </c>
      <c r="C187" s="15" t="s">
        <v>1263</v>
      </c>
      <c r="D187" s="34" t="s">
        <v>1445</v>
      </c>
      <c r="E187" s="34" t="s">
        <v>501</v>
      </c>
      <c r="H187" s="34"/>
    </row>
    <row r="188" ht="16.5" customHeight="1">
      <c r="A188" s="15" t="n">
        <v>187</v>
      </c>
      <c r="B188" s="4" t="s">
        <v>1262</v>
      </c>
      <c r="C188" s="15" t="s">
        <v>1263</v>
      </c>
      <c r="D188" s="34" t="s">
        <v>1445</v>
      </c>
      <c r="E188" s="34" t="s">
        <v>502</v>
      </c>
      <c r="H188" s="34"/>
    </row>
    <row r="189" ht="16.5" customHeight="1">
      <c r="A189" s="15" t="n">
        <v>188</v>
      </c>
      <c r="B189" s="4" t="s">
        <v>1262</v>
      </c>
      <c r="C189" s="15" t="s">
        <v>1263</v>
      </c>
      <c r="D189" s="34" t="s">
        <v>1445</v>
      </c>
      <c r="E189" s="34" t="s">
        <v>503</v>
      </c>
      <c r="H189" s="34" t="s">
        <v>1446</v>
      </c>
    </row>
    <row r="190" ht="16.5" customHeight="1">
      <c r="A190" s="15" t="n">
        <v>189</v>
      </c>
      <c r="B190" s="4" t="s">
        <v>1262</v>
      </c>
      <c r="C190" s="15" t="s">
        <v>1263</v>
      </c>
      <c r="D190" s="34" t="s">
        <v>1445</v>
      </c>
      <c r="E190" s="34" t="s">
        <v>1447</v>
      </c>
      <c r="H190" s="34" t="s">
        <v>1293</v>
      </c>
    </row>
    <row r="191" ht="16.5" customHeight="1">
      <c r="A191" s="15" t="n">
        <v>190</v>
      </c>
      <c r="B191" s="4" t="s">
        <v>1262</v>
      </c>
      <c r="C191" s="15" t="s">
        <v>1263</v>
      </c>
      <c r="D191" s="34" t="s">
        <v>1445</v>
      </c>
      <c r="E191" s="34" t="s">
        <v>1448</v>
      </c>
      <c r="H191" s="34" t="s">
        <v>1293</v>
      </c>
    </row>
    <row r="192" ht="16.5" customHeight="1">
      <c r="A192" s="15" t="n">
        <v>191</v>
      </c>
      <c r="B192" s="4" t="s">
        <v>1262</v>
      </c>
      <c r="C192" s="15" t="s">
        <v>1263</v>
      </c>
      <c r="D192" s="34" t="s">
        <v>1445</v>
      </c>
      <c r="E192" s="34" t="s">
        <v>1449</v>
      </c>
      <c r="H192" s="34" t="s">
        <v>1293</v>
      </c>
    </row>
    <row r="193" ht="39" customHeight="1">
      <c r="A193" s="15" t="n">
        <v>192</v>
      </c>
      <c r="B193" s="4" t="s">
        <v>1262</v>
      </c>
      <c r="C193" s="15" t="s">
        <v>1263</v>
      </c>
      <c r="D193" s="34" t="s">
        <v>1445</v>
      </c>
      <c r="E193" s="34" t="s">
        <v>1450</v>
      </c>
      <c r="H193" s="34" t="s">
        <v>1451</v>
      </c>
    </row>
    <row r="194" ht="39" customHeight="1">
      <c r="A194" s="15" t="n">
        <v>193</v>
      </c>
      <c r="B194" s="4" t="s">
        <v>1262</v>
      </c>
      <c r="C194" s="15" t="s">
        <v>1263</v>
      </c>
      <c r="D194" s="34" t="s">
        <v>1445</v>
      </c>
      <c r="E194" s="34" t="s">
        <v>1452</v>
      </c>
      <c r="H194" s="34" t="s">
        <v>1451</v>
      </c>
    </row>
    <row r="195" ht="16.5" customHeight="1">
      <c r="A195" s="15" t="n">
        <v>194</v>
      </c>
      <c r="B195" s="4" t="s">
        <v>1262</v>
      </c>
      <c r="C195" s="15" t="s">
        <v>1263</v>
      </c>
      <c r="D195" s="34" t="s">
        <v>1453</v>
      </c>
      <c r="E195" s="34" t="s">
        <v>1454</v>
      </c>
      <c r="H195" s="34" t="s">
        <v>1293</v>
      </c>
    </row>
    <row r="196" ht="16.5" customHeight="1">
      <c r="A196" s="15" t="n">
        <v>195</v>
      </c>
      <c r="B196" s="4" t="s">
        <v>1262</v>
      </c>
      <c r="C196" s="15" t="s">
        <v>1263</v>
      </c>
      <c r="D196" s="34" t="s">
        <v>1453</v>
      </c>
      <c r="E196" s="34" t="s">
        <v>1455</v>
      </c>
      <c r="H196" s="34" t="s">
        <v>1293</v>
      </c>
    </row>
    <row r="197" ht="26.25" customHeight="1">
      <c r="A197" s="15" t="n">
        <v>196</v>
      </c>
      <c r="B197" s="4" t="s">
        <v>1262</v>
      </c>
      <c r="C197" s="15" t="s">
        <v>1263</v>
      </c>
      <c r="D197" s="34" t="s">
        <v>1456</v>
      </c>
      <c r="E197" s="34" t="s">
        <v>1457</v>
      </c>
      <c r="H197" s="34" t="s">
        <v>1458</v>
      </c>
    </row>
    <row r="198" ht="16.5" customHeight="1">
      <c r="A198" s="15" t="n">
        <v>197</v>
      </c>
      <c r="B198" s="4" t="s">
        <v>1262</v>
      </c>
      <c r="C198" s="15" t="s">
        <v>1263</v>
      </c>
      <c r="D198" s="34" t="s">
        <v>1456</v>
      </c>
      <c r="E198" s="34" t="s">
        <v>1459</v>
      </c>
      <c r="H198" s="34"/>
    </row>
    <row r="199" ht="16.5" customHeight="1">
      <c r="A199" s="15" t="n">
        <v>198</v>
      </c>
      <c r="B199" s="4" t="s">
        <v>1262</v>
      </c>
      <c r="C199" s="15" t="s">
        <v>1263</v>
      </c>
      <c r="D199" s="34" t="s">
        <v>1460</v>
      </c>
      <c r="E199" s="34" t="s">
        <v>1461</v>
      </c>
      <c r="H199" s="34"/>
    </row>
    <row r="200" ht="16.5" customHeight="1">
      <c r="A200" s="15" t="n">
        <v>199</v>
      </c>
      <c r="B200" s="4" t="s">
        <v>1262</v>
      </c>
      <c r="C200" s="15" t="s">
        <v>1263</v>
      </c>
      <c r="D200" s="34" t="s">
        <v>428</v>
      </c>
      <c r="E200" s="34" t="s">
        <v>428</v>
      </c>
      <c r="H200" s="34"/>
    </row>
    <row r="201" ht="16.5" customHeight="1">
      <c r="A201" s="15" t="n">
        <v>200</v>
      </c>
      <c r="B201" s="4" t="s">
        <v>1262</v>
      </c>
      <c r="C201" s="15" t="s">
        <v>1263</v>
      </c>
      <c r="D201" s="34" t="s">
        <v>1462</v>
      </c>
      <c r="E201" s="34" t="s">
        <v>1462</v>
      </c>
      <c r="H201" s="34" t="s">
        <v>1293</v>
      </c>
    </row>
    <row r="202" ht="16.5" customHeight="1">
      <c r="A202" s="15" t="n">
        <v>201</v>
      </c>
      <c r="B202" s="4" t="s">
        <v>1262</v>
      </c>
      <c r="C202" s="15" t="s">
        <v>1263</v>
      </c>
      <c r="D202" s="34" t="s">
        <v>1463</v>
      </c>
      <c r="E202" s="34" t="s">
        <v>1463</v>
      </c>
      <c r="H202" s="34" t="s">
        <v>1464</v>
      </c>
    </row>
    <row r="203" ht="16.5" customHeight="1">
      <c r="A203" s="15" t="n">
        <v>202</v>
      </c>
      <c r="B203" s="4" t="s">
        <v>1262</v>
      </c>
      <c r="C203" s="15" t="s">
        <v>1263</v>
      </c>
      <c r="D203" s="34" t="s">
        <v>1465</v>
      </c>
      <c r="E203" s="34" t="s">
        <v>1466</v>
      </c>
      <c r="H203" s="34" t="s">
        <v>1293</v>
      </c>
    </row>
    <row r="204" ht="16.5" customHeight="1">
      <c r="A204" s="15" t="n">
        <v>203</v>
      </c>
      <c r="B204" s="4" t="s">
        <v>1262</v>
      </c>
      <c r="C204" s="15" t="s">
        <v>1263</v>
      </c>
      <c r="D204" s="34" t="s">
        <v>1465</v>
      </c>
      <c r="E204" s="34" t="s">
        <v>1467</v>
      </c>
      <c r="H204" s="34" t="s">
        <v>1293</v>
      </c>
    </row>
    <row r="205" ht="16.5" customHeight="1">
      <c r="A205" s="15" t="n">
        <v>204</v>
      </c>
      <c r="B205" s="4" t="s">
        <v>1262</v>
      </c>
      <c r="C205" s="15" t="s">
        <v>1263</v>
      </c>
      <c r="D205" s="34" t="s">
        <v>1468</v>
      </c>
      <c r="E205" s="34" t="s">
        <v>1469</v>
      </c>
      <c r="H205" s="34" t="s">
        <v>1402</v>
      </c>
    </row>
    <row r="206" ht="16.5" customHeight="1">
      <c r="A206" s="15" t="n">
        <v>205</v>
      </c>
      <c r="B206" s="4" t="s">
        <v>1262</v>
      </c>
      <c r="C206" s="15" t="s">
        <v>1263</v>
      </c>
      <c r="D206" s="34" t="s">
        <v>1470</v>
      </c>
      <c r="E206" s="34" t="s">
        <v>1470</v>
      </c>
      <c r="H206" s="34" t="s">
        <v>1402</v>
      </c>
    </row>
    <row r="207" ht="16.5" customHeight="1">
      <c r="A207" s="15" t="n">
        <v>206</v>
      </c>
      <c r="B207" s="4" t="s">
        <v>1262</v>
      </c>
      <c r="C207" s="15" t="s">
        <v>1263</v>
      </c>
      <c r="D207" s="34" t="s">
        <v>1471</v>
      </c>
      <c r="E207" s="34" t="s">
        <v>1471</v>
      </c>
      <c r="H207" s="34" t="s">
        <v>1293</v>
      </c>
    </row>
  </sheetData>
  <phoneticPr fontId="1" type="noConversion"/>
  <conditionalFormatting sqref="D1:E1048576">
    <cfRule priority="5" type="duplicateValues" dxfId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4" max="4" width="14.748046875" customWidth="1"/>
    <col min="7" max="7" width="16.875" customWidth="1"/>
    <col min="8" max="8" width="12.873046875" customWidth="1" style="81"/>
    <col min="9" max="9" width="16.875" customWidth="1"/>
  </cols>
  <sheetData>
    <row r="1" ht="16.5" customHeight="1">
      <c r="A1" s="8" t="s">
        <v>1472</v>
      </c>
      <c r="B1" s="8" t="s">
        <v>8</v>
      </c>
      <c r="C1" s="8" t="s">
        <v>9</v>
      </c>
      <c r="D1" s="8" t="s">
        <v>10</v>
      </c>
      <c r="G1" s="78" t="s">
        <v>1473</v>
      </c>
      <c r="H1" s="86" t="s">
        <v>1474</v>
      </c>
      <c r="I1" s="78" t="s">
        <v>1473</v>
      </c>
    </row>
    <row r="2" ht="16.5" customHeight="1">
      <c r="A2" s="8" t="s">
        <v>1475</v>
      </c>
      <c r="B2" s="8" t="s">
        <v>1476</v>
      </c>
      <c r="C2" s="8" t="s">
        <v>103</v>
      </c>
      <c r="D2" s="8" t="s">
        <v>103</v>
      </c>
      <c r="G2" s="78" t="s">
        <v>771</v>
      </c>
      <c r="H2" s="86" t="n">
        <v>12036157</v>
      </c>
      <c r="I2" s="78" t="s">
        <v>771</v>
      </c>
    </row>
    <row r="3" ht="16.5" customHeight="1">
      <c r="A3" s="8" t="s">
        <v>1475</v>
      </c>
      <c r="B3" s="8" t="s">
        <v>1476</v>
      </c>
      <c r="C3" s="8" t="s">
        <v>103</v>
      </c>
      <c r="D3" s="8" t="s">
        <v>105</v>
      </c>
      <c r="G3" s="78" t="s">
        <v>43</v>
      </c>
      <c r="H3" s="86" t="n">
        <v>12036152</v>
      </c>
      <c r="I3" s="78" t="s">
        <v>43</v>
      </c>
    </row>
    <row r="4" ht="16.5" customHeight="1">
      <c r="A4" s="8" t="s">
        <v>1475</v>
      </c>
      <c r="B4" s="8" t="s">
        <v>1476</v>
      </c>
      <c r="C4" s="8" t="s">
        <v>103</v>
      </c>
      <c r="D4" s="8" t="s">
        <v>129</v>
      </c>
      <c r="G4" s="78" t="s">
        <v>104</v>
      </c>
      <c r="H4" s="86" t="n">
        <v>12036115</v>
      </c>
      <c r="I4" s="78" t="s">
        <v>104</v>
      </c>
    </row>
    <row r="5" ht="16.5" customHeight="1">
      <c r="A5" s="8" t="s">
        <v>1475</v>
      </c>
      <c r="B5" s="8" t="s">
        <v>1476</v>
      </c>
      <c r="C5" s="8" t="s">
        <v>103</v>
      </c>
      <c r="D5" s="8" t="s">
        <v>115</v>
      </c>
      <c r="G5" s="78" t="s">
        <v>292</v>
      </c>
      <c r="H5" s="86" t="n">
        <v>12035907</v>
      </c>
      <c r="I5" s="78" t="s">
        <v>292</v>
      </c>
    </row>
    <row r="6" ht="16.5" customHeight="1">
      <c r="A6" s="8" t="s">
        <v>1475</v>
      </c>
      <c r="B6" s="8" t="s">
        <v>1476</v>
      </c>
      <c r="C6" s="8" t="s">
        <v>103</v>
      </c>
      <c r="D6" s="8" t="s">
        <v>1477</v>
      </c>
      <c r="G6" s="78" t="s">
        <v>66</v>
      </c>
      <c r="H6" s="86" t="n">
        <v>12035854</v>
      </c>
      <c r="I6" s="78" t="s">
        <v>66</v>
      </c>
    </row>
    <row r="7" ht="16.5" customHeight="1">
      <c r="A7" s="8" t="s">
        <v>1475</v>
      </c>
      <c r="B7" s="8" t="s">
        <v>1476</v>
      </c>
      <c r="C7" s="8" t="s">
        <v>103</v>
      </c>
      <c r="D7" s="8" t="s">
        <v>121</v>
      </c>
      <c r="G7" s="78" t="s">
        <v>432</v>
      </c>
      <c r="H7" s="86" t="n">
        <v>12035853</v>
      </c>
      <c r="I7" s="78" t="s">
        <v>432</v>
      </c>
    </row>
    <row r="8" ht="16.5" customHeight="1">
      <c r="A8" s="8" t="s">
        <v>1475</v>
      </c>
      <c r="B8" s="8" t="s">
        <v>1476</v>
      </c>
      <c r="C8" s="8" t="s">
        <v>103</v>
      </c>
      <c r="D8" s="8" t="s">
        <v>144</v>
      </c>
      <c r="G8" s="78" t="s">
        <v>306</v>
      </c>
      <c r="H8" s="86" t="n">
        <v>12035851</v>
      </c>
      <c r="I8" s="78" t="s">
        <v>306</v>
      </c>
    </row>
    <row r="9" ht="16.5" customHeight="1">
      <c r="A9" s="8" t="s">
        <v>1475</v>
      </c>
      <c r="B9" s="8" t="s">
        <v>1476</v>
      </c>
      <c r="C9" s="8" t="s">
        <v>103</v>
      </c>
      <c r="D9" s="8" t="s">
        <v>142</v>
      </c>
      <c r="G9" s="78" t="s">
        <v>300</v>
      </c>
      <c r="H9" s="86" t="n">
        <v>12035849</v>
      </c>
      <c r="I9" s="78" t="s">
        <v>300</v>
      </c>
    </row>
    <row r="10" ht="16.5" customHeight="1">
      <c r="A10" s="8" t="s">
        <v>1475</v>
      </c>
      <c r="B10" s="8" t="s">
        <v>1476</v>
      </c>
      <c r="C10" s="8" t="s">
        <v>103</v>
      </c>
      <c r="D10" s="9" t="s">
        <v>147</v>
      </c>
      <c r="G10" s="78" t="s">
        <v>303</v>
      </c>
      <c r="H10" s="86" t="n">
        <v>12035845</v>
      </c>
      <c r="I10" s="78" t="s">
        <v>303</v>
      </c>
    </row>
    <row r="11" ht="16.5" customHeight="1">
      <c r="A11" s="8" t="s">
        <v>1475</v>
      </c>
      <c r="B11" s="8" t="s">
        <v>1476</v>
      </c>
      <c r="C11" s="8" t="s">
        <v>194</v>
      </c>
      <c r="D11" s="8" t="s">
        <v>658</v>
      </c>
      <c r="G11" s="78" t="s">
        <v>288</v>
      </c>
      <c r="H11" s="86" t="n">
        <v>12035844</v>
      </c>
      <c r="I11" s="78" t="s">
        <v>288</v>
      </c>
    </row>
    <row r="12" ht="16.5" customHeight="1">
      <c r="A12" s="8" t="s">
        <v>1475</v>
      </c>
      <c r="B12" s="8" t="s">
        <v>1476</v>
      </c>
      <c r="C12" s="8" t="s">
        <v>194</v>
      </c>
      <c r="D12" s="8" t="s">
        <v>1219</v>
      </c>
      <c r="G12" s="78" t="s">
        <v>271</v>
      </c>
      <c r="H12" s="86" t="n">
        <v>12035834</v>
      </c>
      <c r="I12" s="78" t="s">
        <v>271</v>
      </c>
    </row>
    <row r="13" ht="16.5" customHeight="1">
      <c r="A13" s="8" t="s">
        <v>1475</v>
      </c>
      <c r="B13" s="8" t="s">
        <v>1476</v>
      </c>
      <c r="C13" s="8" t="s">
        <v>194</v>
      </c>
      <c r="D13" s="8" t="s">
        <v>664</v>
      </c>
      <c r="G13" s="78" t="s">
        <v>849</v>
      </c>
      <c r="H13" s="86" t="n">
        <v>12036166</v>
      </c>
      <c r="I13" s="78" t="s">
        <v>849</v>
      </c>
    </row>
    <row r="14" ht="16.5" customHeight="1">
      <c r="A14" s="8" t="s">
        <v>1475</v>
      </c>
      <c r="B14" s="8" t="s">
        <v>1476</v>
      </c>
      <c r="C14" s="8" t="s">
        <v>194</v>
      </c>
      <c r="D14" s="8" t="s">
        <v>660</v>
      </c>
      <c r="G14" s="78" t="s">
        <v>208</v>
      </c>
      <c r="H14" s="86" t="n">
        <v>12036417</v>
      </c>
      <c r="I14" s="78" t="s">
        <v>208</v>
      </c>
    </row>
    <row r="15" ht="16.5" customHeight="1">
      <c r="A15" s="8" t="s">
        <v>1475</v>
      </c>
      <c r="B15" s="8" t="s">
        <v>1476</v>
      </c>
      <c r="C15" s="8" t="s">
        <v>194</v>
      </c>
      <c r="D15" s="8" t="s">
        <v>651</v>
      </c>
      <c r="G15" s="78" t="s">
        <v>691</v>
      </c>
      <c r="H15" s="86" t="n">
        <v>12036414</v>
      </c>
      <c r="I15" s="78" t="s">
        <v>691</v>
      </c>
    </row>
    <row r="16" ht="16.5" customHeight="1">
      <c r="A16" s="8" t="s">
        <v>1475</v>
      </c>
      <c r="B16" s="8" t="s">
        <v>1476</v>
      </c>
      <c r="C16" s="8" t="s">
        <v>194</v>
      </c>
      <c r="D16" s="9" t="s">
        <v>661</v>
      </c>
      <c r="G16" s="78" t="s">
        <v>233</v>
      </c>
      <c r="H16" s="86" t="n">
        <v>12036413</v>
      </c>
      <c r="I16" s="78" t="s">
        <v>233</v>
      </c>
    </row>
    <row r="17" ht="16.5" customHeight="1">
      <c r="A17" s="8" t="s">
        <v>1475</v>
      </c>
      <c r="B17" s="8" t="s">
        <v>1476</v>
      </c>
      <c r="C17" s="8" t="s">
        <v>194</v>
      </c>
      <c r="D17" s="8" t="s">
        <v>195</v>
      </c>
      <c r="G17" s="78" t="s">
        <v>231</v>
      </c>
      <c r="H17" s="86" t="n">
        <v>12036412</v>
      </c>
      <c r="I17" s="78" t="s">
        <v>231</v>
      </c>
    </row>
    <row r="18" ht="16.5" customHeight="1">
      <c r="A18" s="8" t="s">
        <v>1475</v>
      </c>
      <c r="B18" s="8" t="s">
        <v>1476</v>
      </c>
      <c r="C18" s="8" t="s">
        <v>194</v>
      </c>
      <c r="D18" s="8" t="s">
        <v>196</v>
      </c>
      <c r="G18" s="78" t="s">
        <v>264</v>
      </c>
      <c r="H18" s="86" t="n">
        <v>12036365</v>
      </c>
      <c r="I18" s="78" t="s">
        <v>264</v>
      </c>
    </row>
    <row r="19" ht="16.5" customHeight="1">
      <c r="A19" s="8" t="s">
        <v>1475</v>
      </c>
      <c r="B19" s="8" t="s">
        <v>1476</v>
      </c>
      <c r="C19" s="8" t="s">
        <v>194</v>
      </c>
      <c r="D19" s="8" t="s">
        <v>195</v>
      </c>
      <c r="G19" s="78" t="s">
        <v>658</v>
      </c>
      <c r="H19" s="86" t="n">
        <v>12036364</v>
      </c>
      <c r="I19" s="78" t="s">
        <v>658</v>
      </c>
    </row>
    <row r="20" ht="16.5" customHeight="1">
      <c r="A20" s="8" t="s">
        <v>1475</v>
      </c>
      <c r="B20" s="8" t="s">
        <v>1476</v>
      </c>
      <c r="C20" s="8" t="s">
        <v>194</v>
      </c>
      <c r="D20" s="8" t="s">
        <v>198</v>
      </c>
      <c r="G20" s="78" t="s">
        <v>235</v>
      </c>
      <c r="H20" s="86" t="n">
        <v>12036360</v>
      </c>
      <c r="I20" s="78" t="s">
        <v>235</v>
      </c>
    </row>
    <row r="21" ht="16.5" customHeight="1">
      <c r="A21" s="8" t="s">
        <v>1475</v>
      </c>
      <c r="B21" s="8" t="s">
        <v>1476</v>
      </c>
      <c r="C21" s="8" t="s">
        <v>194</v>
      </c>
      <c r="D21" s="8" t="s">
        <v>200</v>
      </c>
      <c r="G21" s="78" t="s">
        <v>591</v>
      </c>
      <c r="H21" s="86" t="n">
        <v>12036358</v>
      </c>
      <c r="I21" s="78" t="s">
        <v>591</v>
      </c>
    </row>
    <row r="22" ht="16.5" customHeight="1">
      <c r="A22" s="8" t="s">
        <v>1475</v>
      </c>
      <c r="B22" s="8" t="s">
        <v>1476</v>
      </c>
      <c r="C22" s="8" t="s">
        <v>194</v>
      </c>
      <c r="D22" s="8" t="s">
        <v>201</v>
      </c>
      <c r="G22" s="78" t="s">
        <v>259</v>
      </c>
      <c r="H22" s="86" t="n">
        <v>12036354</v>
      </c>
      <c r="I22" s="78" t="s">
        <v>259</v>
      </c>
    </row>
    <row r="23" ht="16.5" customHeight="1">
      <c r="A23" s="8" t="s">
        <v>1475</v>
      </c>
      <c r="B23" s="8" t="s">
        <v>1476</v>
      </c>
      <c r="C23" s="8" t="s">
        <v>194</v>
      </c>
      <c r="D23" s="8" t="s">
        <v>843</v>
      </c>
      <c r="G23" s="78" t="s">
        <v>232</v>
      </c>
      <c r="H23" s="86" t="n">
        <v>12036352</v>
      </c>
      <c r="I23" s="78" t="s">
        <v>232</v>
      </c>
    </row>
    <row r="24" ht="16.5" customHeight="1">
      <c r="A24" s="8" t="s">
        <v>1475</v>
      </c>
      <c r="B24" s="8" t="s">
        <v>1476</v>
      </c>
      <c r="C24" s="8" t="s">
        <v>194</v>
      </c>
      <c r="D24" s="8" t="s">
        <v>1478</v>
      </c>
      <c r="G24" s="78" t="s">
        <v>229</v>
      </c>
      <c r="H24" s="86" t="n">
        <v>12036351</v>
      </c>
      <c r="I24" s="78" t="s">
        <v>229</v>
      </c>
    </row>
    <row r="25" ht="16.5" customHeight="1">
      <c r="A25" s="8" t="s">
        <v>1475</v>
      </c>
      <c r="B25" s="8" t="s">
        <v>1476</v>
      </c>
      <c r="C25" s="8" t="s">
        <v>194</v>
      </c>
      <c r="D25" s="8" t="s">
        <v>208</v>
      </c>
      <c r="G25" s="78" t="s">
        <v>129</v>
      </c>
      <c r="H25" s="86" t="n">
        <v>12036349</v>
      </c>
      <c r="I25" s="78" t="s">
        <v>129</v>
      </c>
    </row>
    <row r="26" ht="16.5" customHeight="1">
      <c r="A26" s="8" t="s">
        <v>1475</v>
      </c>
      <c r="B26" s="8" t="s">
        <v>1476</v>
      </c>
      <c r="C26" s="8" t="s">
        <v>194</v>
      </c>
      <c r="D26" s="8" t="s">
        <v>211</v>
      </c>
      <c r="G26" s="78" t="s">
        <v>262</v>
      </c>
      <c r="H26" s="86" t="n">
        <v>12036341</v>
      </c>
      <c r="I26" s="78" t="s">
        <v>262</v>
      </c>
    </row>
    <row r="27" ht="16.5" customHeight="1">
      <c r="A27" s="8" t="s">
        <v>1475</v>
      </c>
      <c r="B27" s="8" t="s">
        <v>1476</v>
      </c>
      <c r="C27" s="8" t="s">
        <v>194</v>
      </c>
      <c r="D27" s="8" t="s">
        <v>216</v>
      </c>
      <c r="G27" s="88" t="s">
        <v>1479</v>
      </c>
      <c r="H27" s="89" t="n">
        <v>12036339</v>
      </c>
      <c r="I27" s="88" t="s">
        <v>1479</v>
      </c>
    </row>
    <row r="28" ht="16.5" customHeight="1">
      <c r="A28" s="8" t="s">
        <v>1475</v>
      </c>
      <c r="B28" s="8" t="s">
        <v>1476</v>
      </c>
      <c r="C28" s="8" t="s">
        <v>194</v>
      </c>
      <c r="D28" s="8" t="s">
        <v>217</v>
      </c>
      <c r="G28" s="78" t="s">
        <v>260</v>
      </c>
      <c r="H28" s="86" t="n">
        <v>12036338</v>
      </c>
      <c r="I28" s="78" t="s">
        <v>260</v>
      </c>
    </row>
    <row r="29" ht="16.5" customHeight="1">
      <c r="A29" s="8" t="s">
        <v>1475</v>
      </c>
      <c r="B29" s="8" t="s">
        <v>1476</v>
      </c>
      <c r="C29" s="8" t="s">
        <v>194</v>
      </c>
      <c r="D29" s="8" t="s">
        <v>1480</v>
      </c>
      <c r="G29" s="78" t="s">
        <v>408</v>
      </c>
      <c r="H29" s="86" t="n">
        <v>12036336</v>
      </c>
      <c r="I29" s="78" t="s">
        <v>408</v>
      </c>
    </row>
    <row r="30" ht="16.5" customHeight="1">
      <c r="A30" s="8" t="s">
        <v>1475</v>
      </c>
      <c r="B30" s="8" t="s">
        <v>1476</v>
      </c>
      <c r="C30" s="8" t="s">
        <v>194</v>
      </c>
      <c r="D30" s="8" t="s">
        <v>222</v>
      </c>
      <c r="G30" s="78" t="s">
        <v>1481</v>
      </c>
      <c r="H30" s="86" t="n">
        <v>12036332</v>
      </c>
      <c r="I30" s="78" t="s">
        <v>1481</v>
      </c>
    </row>
    <row r="31" ht="16.5" customHeight="1">
      <c r="A31" s="8" t="s">
        <v>1475</v>
      </c>
      <c r="B31" s="8" t="s">
        <v>1476</v>
      </c>
      <c r="C31" s="8" t="s">
        <v>194</v>
      </c>
      <c r="D31" s="8" t="s">
        <v>224</v>
      </c>
      <c r="G31" s="78" t="s">
        <v>667</v>
      </c>
      <c r="H31" s="86" t="n">
        <v>12036326</v>
      </c>
      <c r="I31" s="78" t="s">
        <v>667</v>
      </c>
    </row>
    <row r="32" ht="16.5" customHeight="1">
      <c r="A32" s="8" t="s">
        <v>1475</v>
      </c>
      <c r="B32" s="8" t="s">
        <v>1476</v>
      </c>
      <c r="C32" s="8" t="s">
        <v>194</v>
      </c>
      <c r="D32" s="8" t="s">
        <v>253</v>
      </c>
      <c r="G32" s="78" t="s">
        <v>595</v>
      </c>
      <c r="H32" s="86" t="n">
        <v>12036325</v>
      </c>
      <c r="I32" s="78" t="s">
        <v>595</v>
      </c>
    </row>
    <row r="33" ht="16.5" customHeight="1">
      <c r="A33" s="8" t="s">
        <v>1475</v>
      </c>
      <c r="B33" s="8" t="s">
        <v>1476</v>
      </c>
      <c r="C33" s="8" t="s">
        <v>194</v>
      </c>
      <c r="D33" s="8" t="s">
        <v>255</v>
      </c>
      <c r="G33" s="78" t="s">
        <v>589</v>
      </c>
      <c r="H33" s="86" t="n">
        <v>12036319</v>
      </c>
      <c r="I33" s="78" t="s">
        <v>589</v>
      </c>
    </row>
    <row r="34" ht="16.5" customHeight="1">
      <c r="A34" s="8" t="s">
        <v>1475</v>
      </c>
      <c r="B34" s="8" t="s">
        <v>1476</v>
      </c>
      <c r="C34" s="8" t="s">
        <v>194</v>
      </c>
      <c r="D34" s="8" t="s">
        <v>256</v>
      </c>
      <c r="G34" s="78" t="s">
        <v>588</v>
      </c>
      <c r="H34" s="86" t="n">
        <v>12036316</v>
      </c>
      <c r="I34" s="78" t="s">
        <v>588</v>
      </c>
    </row>
    <row r="35" ht="16.5" customHeight="1">
      <c r="A35" s="8" t="s">
        <v>1475</v>
      </c>
      <c r="B35" s="8" t="s">
        <v>1476</v>
      </c>
      <c r="C35" s="8" t="s">
        <v>194</v>
      </c>
      <c r="D35" s="8" t="s">
        <v>229</v>
      </c>
      <c r="G35" s="78" t="s">
        <v>200</v>
      </c>
      <c r="H35" s="86" t="n">
        <v>12036313</v>
      </c>
      <c r="I35" s="78" t="s">
        <v>200</v>
      </c>
    </row>
    <row r="36" ht="16.5" customHeight="1">
      <c r="A36" s="8" t="s">
        <v>1475</v>
      </c>
      <c r="B36" s="8" t="s">
        <v>1476</v>
      </c>
      <c r="C36" s="8" t="s">
        <v>194</v>
      </c>
      <c r="D36" s="8" t="s">
        <v>232</v>
      </c>
      <c r="G36" s="78" t="s">
        <v>198</v>
      </c>
      <c r="H36" s="86" t="n">
        <v>12036312</v>
      </c>
      <c r="I36" s="78" t="s">
        <v>198</v>
      </c>
    </row>
    <row r="37" ht="16.5" customHeight="1">
      <c r="A37" s="8" t="s">
        <v>1475</v>
      </c>
      <c r="B37" s="8" t="s">
        <v>1476</v>
      </c>
      <c r="C37" s="8" t="s">
        <v>194</v>
      </c>
      <c r="D37" s="8" t="s">
        <v>235</v>
      </c>
      <c r="G37" s="78" t="s">
        <v>195</v>
      </c>
      <c r="H37" s="86" t="n">
        <v>12036311</v>
      </c>
      <c r="I37" s="78" t="s">
        <v>195</v>
      </c>
    </row>
    <row r="38" ht="16.5" customHeight="1">
      <c r="A38" s="8" t="s">
        <v>1475</v>
      </c>
      <c r="B38" s="8" t="s">
        <v>1476</v>
      </c>
      <c r="C38" s="8" t="s">
        <v>194</v>
      </c>
      <c r="D38" s="8" t="s">
        <v>1482</v>
      </c>
      <c r="G38" s="78" t="s">
        <v>196</v>
      </c>
      <c r="H38" s="86" t="n">
        <v>12036309</v>
      </c>
      <c r="I38" s="78" t="s">
        <v>196</v>
      </c>
    </row>
    <row r="39" ht="16.5" customHeight="1">
      <c r="A39" s="8" t="s">
        <v>1475</v>
      </c>
      <c r="B39" s="8" t="s">
        <v>1476</v>
      </c>
      <c r="C39" s="8" t="s">
        <v>194</v>
      </c>
      <c r="D39" s="8" t="s">
        <v>1483</v>
      </c>
      <c r="G39" s="78" t="s">
        <v>1484</v>
      </c>
      <c r="H39" s="86" t="n">
        <v>12036299</v>
      </c>
      <c r="I39" s="78" t="s">
        <v>1484</v>
      </c>
    </row>
    <row r="40" ht="16.5" customHeight="1">
      <c r="A40" s="8" t="s">
        <v>1475</v>
      </c>
      <c r="B40" s="8" t="s">
        <v>1476</v>
      </c>
      <c r="C40" s="8" t="s">
        <v>194</v>
      </c>
      <c r="D40" s="8" t="s">
        <v>243</v>
      </c>
      <c r="G40" s="78" t="s">
        <v>158</v>
      </c>
      <c r="H40" s="86" t="n">
        <v>12036297</v>
      </c>
      <c r="I40" s="78" t="s">
        <v>158</v>
      </c>
    </row>
    <row r="41" ht="16.5" customHeight="1">
      <c r="A41" s="8" t="s">
        <v>1475</v>
      </c>
      <c r="B41" s="8" t="s">
        <v>1476</v>
      </c>
      <c r="C41" s="8" t="s">
        <v>194</v>
      </c>
      <c r="D41" s="8" t="s">
        <v>408</v>
      </c>
      <c r="G41" s="78" t="s">
        <v>142</v>
      </c>
      <c r="H41" s="86" t="n">
        <v>12036290</v>
      </c>
      <c r="I41" s="78" t="s">
        <v>142</v>
      </c>
    </row>
    <row r="42" ht="16.5" customHeight="1">
      <c r="A42" s="8" t="s">
        <v>1475</v>
      </c>
      <c r="B42" s="8" t="s">
        <v>1476</v>
      </c>
      <c r="C42" s="8" t="s">
        <v>194</v>
      </c>
      <c r="D42" s="8" t="s">
        <v>411</v>
      </c>
      <c r="G42" s="78" t="s">
        <v>115</v>
      </c>
      <c r="H42" s="86" t="n">
        <v>12036284</v>
      </c>
      <c r="I42" s="78" t="s">
        <v>115</v>
      </c>
    </row>
    <row r="43" ht="16.5" customHeight="1">
      <c r="A43" s="8" t="s">
        <v>1475</v>
      </c>
      <c r="B43" s="8" t="s">
        <v>1476</v>
      </c>
      <c r="C43" s="8" t="s">
        <v>194</v>
      </c>
      <c r="D43" s="8" t="s">
        <v>445</v>
      </c>
      <c r="G43" s="78" t="s">
        <v>121</v>
      </c>
      <c r="H43" s="86" t="n">
        <v>12036282</v>
      </c>
      <c r="I43" s="78" t="s">
        <v>121</v>
      </c>
    </row>
    <row r="44" ht="16.5" customHeight="1">
      <c r="A44" s="8" t="s">
        <v>1475</v>
      </c>
      <c r="B44" s="8" t="s">
        <v>1476</v>
      </c>
      <c r="C44" s="8" t="s">
        <v>194</v>
      </c>
      <c r="D44" s="8" t="s">
        <v>244</v>
      </c>
      <c r="G44" s="78" t="s">
        <v>105</v>
      </c>
      <c r="H44" s="86" t="n">
        <v>12036281</v>
      </c>
      <c r="I44" s="78" t="s">
        <v>105</v>
      </c>
    </row>
    <row r="45" ht="16.5" customHeight="1">
      <c r="A45" s="8" t="s">
        <v>1475</v>
      </c>
      <c r="B45" s="8" t="s">
        <v>1476</v>
      </c>
      <c r="C45" s="8" t="s">
        <v>194</v>
      </c>
      <c r="D45" s="8" t="s">
        <v>639</v>
      </c>
      <c r="G45" s="78" t="s">
        <v>339</v>
      </c>
      <c r="H45" s="86" t="n">
        <v>12036479</v>
      </c>
      <c r="I45" s="78" t="s">
        <v>339</v>
      </c>
    </row>
    <row r="46" ht="16.5" customHeight="1">
      <c r="A46" s="8" t="s">
        <v>1475</v>
      </c>
      <c r="B46" s="8" t="s">
        <v>1476</v>
      </c>
      <c r="C46" s="8" t="s">
        <v>194</v>
      </c>
      <c r="D46" s="8" t="s">
        <v>699</v>
      </c>
      <c r="G46" s="78" t="s">
        <v>335</v>
      </c>
      <c r="H46" s="86" t="n">
        <v>12036478</v>
      </c>
      <c r="I46" s="78" t="s">
        <v>335</v>
      </c>
    </row>
    <row r="47" ht="16.5" customHeight="1">
      <c r="A47" s="8" t="s">
        <v>1475</v>
      </c>
      <c r="B47" s="8" t="s">
        <v>1476</v>
      </c>
      <c r="C47" s="8" t="s">
        <v>194</v>
      </c>
      <c r="D47" s="8" t="s">
        <v>641</v>
      </c>
      <c r="G47" s="78" t="s">
        <v>332</v>
      </c>
      <c r="H47" s="86" t="n">
        <v>12036396</v>
      </c>
      <c r="I47" s="78" t="s">
        <v>332</v>
      </c>
    </row>
    <row r="48" ht="16.5" customHeight="1">
      <c r="A48" s="8" t="s">
        <v>1475</v>
      </c>
      <c r="B48" s="8" t="s">
        <v>1476</v>
      </c>
      <c r="C48" s="8" t="s">
        <v>194</v>
      </c>
      <c r="D48" s="8" t="s">
        <v>1485</v>
      </c>
      <c r="G48" s="78" t="s">
        <v>331</v>
      </c>
      <c r="H48" s="86" t="n">
        <v>12036395</v>
      </c>
      <c r="I48" s="78" t="s">
        <v>331</v>
      </c>
    </row>
    <row r="49" ht="16.5" customHeight="1">
      <c r="A49" s="8" t="s">
        <v>1475</v>
      </c>
      <c r="B49" s="8" t="s">
        <v>1476</v>
      </c>
      <c r="C49" s="8" t="s">
        <v>1486</v>
      </c>
      <c r="D49" s="8" t="s">
        <v>588</v>
      </c>
      <c r="G49" s="78" t="s">
        <v>405</v>
      </c>
      <c r="H49" s="86" t="n">
        <v>12036476</v>
      </c>
      <c r="I49" s="78" t="s">
        <v>405</v>
      </c>
    </row>
    <row r="50" ht="16.5" customHeight="1">
      <c r="A50" s="8" t="s">
        <v>1475</v>
      </c>
      <c r="B50" s="8" t="s">
        <v>1476</v>
      </c>
      <c r="C50" s="8" t="s">
        <v>1486</v>
      </c>
      <c r="D50" s="8" t="s">
        <v>589</v>
      </c>
      <c r="G50" s="78" t="s">
        <v>403</v>
      </c>
      <c r="H50" s="86" t="n">
        <v>12036475</v>
      </c>
      <c r="I50" s="78" t="s">
        <v>403</v>
      </c>
    </row>
    <row r="51" ht="16.5" customHeight="1">
      <c r="A51" s="8" t="s">
        <v>1475</v>
      </c>
      <c r="B51" s="8" t="s">
        <v>1476</v>
      </c>
      <c r="C51" s="8" t="s">
        <v>1486</v>
      </c>
      <c r="D51" s="8" t="s">
        <v>591</v>
      </c>
      <c r="G51" s="78" t="s">
        <v>398</v>
      </c>
      <c r="H51" s="86" t="n">
        <v>12036409</v>
      </c>
      <c r="I51" s="78" t="s">
        <v>398</v>
      </c>
    </row>
    <row r="52" ht="16.5" customHeight="1">
      <c r="A52" s="8" t="s">
        <v>1475</v>
      </c>
      <c r="B52" s="8" t="s">
        <v>1476</v>
      </c>
      <c r="C52" s="8" t="s">
        <v>1486</v>
      </c>
      <c r="D52" s="8" t="s">
        <v>601</v>
      </c>
      <c r="G52" s="78" t="s">
        <v>396</v>
      </c>
      <c r="H52" s="86" t="n">
        <v>12036408</v>
      </c>
      <c r="I52" s="78" t="s">
        <v>396</v>
      </c>
    </row>
    <row r="53" ht="16.5" customHeight="1">
      <c r="A53" s="8" t="s">
        <v>1475</v>
      </c>
      <c r="B53" s="8" t="s">
        <v>1476</v>
      </c>
      <c r="C53" s="8" t="s">
        <v>1486</v>
      </c>
      <c r="D53" s="8" t="s">
        <v>602</v>
      </c>
      <c r="G53" s="78" t="s">
        <v>340</v>
      </c>
      <c r="H53" s="86" t="n">
        <v>12036506</v>
      </c>
      <c r="I53" s="78" t="s">
        <v>340</v>
      </c>
    </row>
    <row r="54" ht="16.5" customHeight="1">
      <c r="A54" s="8" t="s">
        <v>1475</v>
      </c>
      <c r="B54" s="8" t="s">
        <v>1476</v>
      </c>
      <c r="C54" s="8" t="s">
        <v>1486</v>
      </c>
      <c r="D54" s="8" t="s">
        <v>603</v>
      </c>
      <c r="G54" s="78" t="s">
        <v>1487</v>
      </c>
      <c r="H54" s="86" t="n">
        <v>12036465</v>
      </c>
      <c r="I54" s="78" t="s">
        <v>1487</v>
      </c>
    </row>
    <row r="55" ht="16.5" customHeight="1">
      <c r="A55" s="8" t="s">
        <v>1475</v>
      </c>
      <c r="B55" s="8" t="s">
        <v>1476</v>
      </c>
      <c r="C55" s="8" t="s">
        <v>1486</v>
      </c>
      <c r="D55" s="8" t="s">
        <v>604</v>
      </c>
      <c r="G55" s="78" t="s">
        <v>851</v>
      </c>
      <c r="H55" s="86" t="n">
        <v>12036190</v>
      </c>
      <c r="I55" s="78" t="s">
        <v>851</v>
      </c>
    </row>
    <row r="56" ht="16.5" customHeight="1">
      <c r="A56" s="8" t="s">
        <v>1475</v>
      </c>
      <c r="B56" s="8" t="s">
        <v>1476</v>
      </c>
      <c r="C56" s="8" t="s">
        <v>1486</v>
      </c>
      <c r="D56" s="8" t="s">
        <v>606</v>
      </c>
      <c r="G56" s="78" t="s">
        <v>850</v>
      </c>
      <c r="H56" s="86" t="n">
        <v>12036177</v>
      </c>
      <c r="I56" s="78" t="s">
        <v>850</v>
      </c>
    </row>
    <row r="57" ht="16.5" customHeight="1">
      <c r="A57" s="8" t="s">
        <v>1475</v>
      </c>
      <c r="B57" s="8" t="s">
        <v>1476</v>
      </c>
      <c r="C57" s="8" t="s">
        <v>1486</v>
      </c>
      <c r="D57" s="8" t="s">
        <v>593</v>
      </c>
      <c r="G57" s="78" t="s">
        <v>317</v>
      </c>
      <c r="H57" s="86" t="n">
        <v>12036173</v>
      </c>
      <c r="I57" s="78" t="s">
        <v>317</v>
      </c>
    </row>
    <row r="58" ht="16.5" customHeight="1">
      <c r="A58" s="8" t="s">
        <v>1475</v>
      </c>
      <c r="B58" s="8" t="s">
        <v>1476</v>
      </c>
      <c r="C58" s="8" t="s">
        <v>1486</v>
      </c>
      <c r="D58" s="8" t="s">
        <v>595</v>
      </c>
      <c r="G58" s="78" t="s">
        <v>158</v>
      </c>
      <c r="H58" s="86" t="n">
        <v>12036162</v>
      </c>
      <c r="I58" s="78" t="s">
        <v>158</v>
      </c>
    </row>
    <row r="59" ht="16.5" customHeight="1">
      <c r="A59" s="8" t="s">
        <v>1475</v>
      </c>
      <c r="B59" s="8" t="s">
        <v>1476</v>
      </c>
      <c r="C59" s="8" t="s">
        <v>1486</v>
      </c>
      <c r="D59" s="8" t="s">
        <v>667</v>
      </c>
      <c r="G59" s="88" t="s">
        <v>1249</v>
      </c>
      <c r="H59" s="89" t="n">
        <v>12036154</v>
      </c>
      <c r="I59" s="88" t="s">
        <v>1249</v>
      </c>
    </row>
    <row r="60" ht="16.5" customHeight="1">
      <c r="A60" s="8" t="s">
        <v>1475</v>
      </c>
      <c r="B60" s="8" t="s">
        <v>1476</v>
      </c>
      <c r="C60" s="8" t="s">
        <v>157</v>
      </c>
      <c r="D60" s="8" t="s">
        <v>158</v>
      </c>
      <c r="G60" s="78" t="s">
        <v>692</v>
      </c>
      <c r="H60" s="86" t="n">
        <v>12036077</v>
      </c>
      <c r="I60" s="78" t="s">
        <v>692</v>
      </c>
    </row>
    <row r="61" ht="16.5" customHeight="1">
      <c r="A61" s="8" t="s">
        <v>1475</v>
      </c>
      <c r="B61" s="8" t="s">
        <v>1476</v>
      </c>
      <c r="C61" s="8" t="s">
        <v>157</v>
      </c>
      <c r="D61" s="8" t="s">
        <v>169</v>
      </c>
      <c r="G61" s="78" t="s">
        <v>327</v>
      </c>
      <c r="H61" s="86" t="n">
        <v>12035865</v>
      </c>
      <c r="I61" s="78" t="s">
        <v>327</v>
      </c>
    </row>
    <row r="62" ht="16.5" customHeight="1">
      <c r="A62" s="8" t="s">
        <v>1475</v>
      </c>
      <c r="B62" s="8" t="s">
        <v>1476</v>
      </c>
      <c r="C62" s="8" t="s">
        <v>157</v>
      </c>
      <c r="D62" s="8" t="s">
        <v>171</v>
      </c>
      <c r="G62" s="78" t="s">
        <v>325</v>
      </c>
      <c r="H62" s="86" t="n">
        <v>12035864</v>
      </c>
      <c r="I62" s="78" t="s">
        <v>325</v>
      </c>
    </row>
    <row r="63" ht="16.5" customHeight="1">
      <c r="A63" s="8" t="s">
        <v>1475</v>
      </c>
      <c r="B63" s="8" t="s">
        <v>1476</v>
      </c>
      <c r="C63" s="8" t="s">
        <v>157</v>
      </c>
      <c r="D63" s="8" t="s">
        <v>173</v>
      </c>
      <c r="G63" s="78" t="s">
        <v>357</v>
      </c>
      <c r="H63" s="86" t="n">
        <v>12036249</v>
      </c>
      <c r="I63" s="78" t="s">
        <v>357</v>
      </c>
    </row>
    <row r="64" ht="16.5" customHeight="1">
      <c r="A64" s="8" t="s">
        <v>1475</v>
      </c>
      <c r="B64" s="8" t="s">
        <v>1476</v>
      </c>
      <c r="C64" s="8" t="s">
        <v>157</v>
      </c>
      <c r="D64" s="8" t="s">
        <v>171</v>
      </c>
      <c r="G64" s="78" t="s">
        <v>353</v>
      </c>
      <c r="H64" s="86" t="n">
        <v>12036248</v>
      </c>
      <c r="I64" s="78" t="s">
        <v>353</v>
      </c>
    </row>
    <row r="65" ht="16.5" customHeight="1">
      <c r="A65" s="8" t="s">
        <v>1475</v>
      </c>
      <c r="B65" s="8" t="s">
        <v>1476</v>
      </c>
      <c r="C65" s="8" t="s">
        <v>157</v>
      </c>
      <c r="D65" s="8" t="s">
        <v>174</v>
      </c>
      <c r="G65" s="78" t="s">
        <v>392</v>
      </c>
      <c r="H65" s="86" t="n">
        <v>12036232</v>
      </c>
      <c r="I65" s="78" t="s">
        <v>392</v>
      </c>
    </row>
    <row r="66" ht="16.5" customHeight="1">
      <c r="A66" s="8" t="s">
        <v>1475</v>
      </c>
      <c r="B66" s="8" t="s">
        <v>1476</v>
      </c>
      <c r="C66" s="8" t="s">
        <v>157</v>
      </c>
      <c r="D66" s="8" t="s">
        <v>175</v>
      </c>
      <c r="G66" s="78" t="s">
        <v>390</v>
      </c>
      <c r="H66" s="86" t="n">
        <v>12036231</v>
      </c>
      <c r="I66" s="78" t="s">
        <v>390</v>
      </c>
    </row>
    <row r="67" ht="16.5" customHeight="1">
      <c r="A67" s="8" t="s">
        <v>1475</v>
      </c>
      <c r="B67" s="8" t="s">
        <v>1476</v>
      </c>
      <c r="C67" s="9" t="s">
        <v>334</v>
      </c>
      <c r="D67" s="8" t="s">
        <v>259</v>
      </c>
      <c r="G67" s="88" t="s">
        <v>1488</v>
      </c>
      <c r="H67" s="89" t="n">
        <v>12036230</v>
      </c>
      <c r="I67" s="88" t="s">
        <v>1488</v>
      </c>
    </row>
    <row r="68" ht="16.5" customHeight="1">
      <c r="A68" s="8" t="s">
        <v>1475</v>
      </c>
      <c r="B68" s="8" t="s">
        <v>1476</v>
      </c>
      <c r="C68" s="9" t="s">
        <v>334</v>
      </c>
      <c r="D68" s="8" t="s">
        <v>260</v>
      </c>
      <c r="G68" s="78" t="s">
        <v>693</v>
      </c>
      <c r="H68" s="86" t="n">
        <v>12036228</v>
      </c>
      <c r="I68" s="78" t="s">
        <v>693</v>
      </c>
    </row>
    <row r="69" ht="16.5" customHeight="1">
      <c r="A69" s="8" t="s">
        <v>1475</v>
      </c>
      <c r="B69" s="8" t="s">
        <v>1476</v>
      </c>
      <c r="C69" s="9" t="s">
        <v>334</v>
      </c>
      <c r="D69" s="8" t="s">
        <v>261</v>
      </c>
      <c r="G69" s="78" t="s">
        <v>433</v>
      </c>
      <c r="H69" s="86" t="n">
        <v>12036227</v>
      </c>
      <c r="I69" s="78" t="s">
        <v>433</v>
      </c>
    </row>
    <row r="70" ht="16.5" customHeight="1">
      <c r="A70" s="8" t="s">
        <v>1475</v>
      </c>
      <c r="B70" s="8" t="s">
        <v>1476</v>
      </c>
      <c r="C70" s="9" t="s">
        <v>334</v>
      </c>
      <c r="D70" s="8" t="s">
        <v>1489</v>
      </c>
      <c r="G70" s="78" t="s">
        <v>388</v>
      </c>
      <c r="H70" s="86" t="n">
        <v>12036226</v>
      </c>
      <c r="I70" s="78" t="s">
        <v>388</v>
      </c>
    </row>
    <row r="71" ht="16.5" customHeight="1">
      <c r="A71" s="8" t="s">
        <v>1475</v>
      </c>
      <c r="B71" s="8" t="s">
        <v>1476</v>
      </c>
      <c r="C71" s="9" t="s">
        <v>334</v>
      </c>
      <c r="D71" s="8" t="s">
        <v>1490</v>
      </c>
      <c r="G71" s="78" t="s">
        <v>841</v>
      </c>
      <c r="H71" s="86" t="n">
        <v>12036225</v>
      </c>
      <c r="I71" s="78" t="s">
        <v>841</v>
      </c>
    </row>
    <row r="72" ht="16.5" customHeight="1">
      <c r="A72" s="8" t="s">
        <v>1475</v>
      </c>
      <c r="B72" s="8" t="s">
        <v>1476</v>
      </c>
      <c r="C72" s="9" t="s">
        <v>334</v>
      </c>
      <c r="D72" s="8" t="s">
        <v>262</v>
      </c>
      <c r="G72" s="78" t="s">
        <v>840</v>
      </c>
      <c r="H72" s="86" t="n">
        <v>12036224</v>
      </c>
      <c r="I72" s="78" t="s">
        <v>840</v>
      </c>
    </row>
    <row r="73" ht="16.5" customHeight="1">
      <c r="A73" s="8" t="s">
        <v>1475</v>
      </c>
      <c r="B73" s="8" t="s">
        <v>1476</v>
      </c>
      <c r="C73" s="9" t="s">
        <v>334</v>
      </c>
      <c r="D73" s="8" t="s">
        <v>264</v>
      </c>
      <c r="G73" s="78" t="s">
        <v>382</v>
      </c>
      <c r="H73" s="86" t="n">
        <v>12036223</v>
      </c>
      <c r="I73" s="78" t="s">
        <v>382</v>
      </c>
    </row>
    <row r="74" ht="16.5" customHeight="1">
      <c r="A74" s="8" t="s">
        <v>1475</v>
      </c>
      <c r="B74" s="8" t="s">
        <v>1476</v>
      </c>
      <c r="C74" s="9" t="s">
        <v>334</v>
      </c>
      <c r="D74" s="8" t="s">
        <v>600</v>
      </c>
      <c r="G74" s="78" t="s">
        <v>381</v>
      </c>
      <c r="H74" s="86" t="n">
        <v>12036222</v>
      </c>
      <c r="I74" s="78" t="s">
        <v>381</v>
      </c>
    </row>
    <row r="75" ht="16.5" customHeight="1">
      <c r="A75" s="8" t="s">
        <v>1475</v>
      </c>
      <c r="B75" s="8" t="s">
        <v>1476</v>
      </c>
      <c r="C75" s="9" t="s">
        <v>334</v>
      </c>
      <c r="D75" s="9" t="s">
        <v>662</v>
      </c>
      <c r="G75" s="78" t="s">
        <v>380</v>
      </c>
      <c r="H75" s="86" t="n">
        <v>12036221</v>
      </c>
      <c r="I75" s="78" t="s">
        <v>380</v>
      </c>
    </row>
    <row r="76" ht="16.5" customHeight="1">
      <c r="A76" s="8" t="s">
        <v>1475</v>
      </c>
      <c r="B76" s="8" t="s">
        <v>1476</v>
      </c>
      <c r="C76" s="9" t="s">
        <v>334</v>
      </c>
      <c r="D76" s="9" t="s">
        <v>246</v>
      </c>
      <c r="G76" s="78" t="s">
        <v>342</v>
      </c>
      <c r="H76" s="86" t="n">
        <v>12036507</v>
      </c>
      <c r="I76" s="78" t="s">
        <v>342</v>
      </c>
    </row>
    <row r="77" ht="16.5" customHeight="1">
      <c r="A77" s="8" t="s">
        <v>1475</v>
      </c>
      <c r="B77" s="8" t="s">
        <v>1476</v>
      </c>
      <c r="C77" s="9" t="s">
        <v>334</v>
      </c>
      <c r="D77" s="9" t="s">
        <v>248</v>
      </c>
      <c r="G77" s="88" t="s">
        <v>1491</v>
      </c>
      <c r="H77" s="89" t="n">
        <v>12036467</v>
      </c>
      <c r="I77" s="88" t="s">
        <v>1491</v>
      </c>
    </row>
    <row r="78" ht="16.5" customHeight="1">
      <c r="A78" s="8" t="s">
        <v>1475</v>
      </c>
      <c r="B78" s="8" t="s">
        <v>1476</v>
      </c>
      <c r="C78" s="9" t="s">
        <v>334</v>
      </c>
      <c r="D78" s="9" t="s">
        <v>247</v>
      </c>
      <c r="G78" s="78" t="s">
        <v>694</v>
      </c>
      <c r="H78" s="86" t="n">
        <v>12036466</v>
      </c>
      <c r="I78" s="78" t="s">
        <v>694</v>
      </c>
    </row>
    <row r="79" ht="16.5" customHeight="1">
      <c r="A79" s="8" t="s">
        <v>1475</v>
      </c>
      <c r="B79" s="8" t="s">
        <v>1476</v>
      </c>
      <c r="C79" s="9" t="s">
        <v>334</v>
      </c>
      <c r="D79" s="9" t="s">
        <v>250</v>
      </c>
      <c r="G79" s="78" t="s">
        <v>376</v>
      </c>
      <c r="H79" s="86" t="n">
        <v>12036460</v>
      </c>
      <c r="I79" s="78" t="s">
        <v>376</v>
      </c>
    </row>
    <row r="80" ht="16.5" customHeight="1">
      <c r="A80" s="8" t="s">
        <v>1475</v>
      </c>
      <c r="B80" s="8" t="s">
        <v>1476</v>
      </c>
      <c r="C80" s="9" t="s">
        <v>334</v>
      </c>
      <c r="D80" s="9" t="s">
        <v>251</v>
      </c>
      <c r="G80" s="78" t="s">
        <v>371</v>
      </c>
      <c r="H80" s="86" t="n">
        <v>12036391</v>
      </c>
      <c r="I80" s="78" t="s">
        <v>371</v>
      </c>
    </row>
    <row r="81" ht="16.5" customHeight="1">
      <c r="A81" s="8" t="s">
        <v>1492</v>
      </c>
      <c r="B81" s="10" t="s">
        <v>1493</v>
      </c>
      <c r="C81" s="10" t="s">
        <v>1493</v>
      </c>
      <c r="D81" s="11" t="s">
        <v>1494</v>
      </c>
      <c r="G81" s="78" t="s">
        <v>43</v>
      </c>
      <c r="H81" s="86" t="n">
        <v>12036265</v>
      </c>
      <c r="I81" s="78" t="s">
        <v>43</v>
      </c>
    </row>
    <row r="82" ht="16.5" customHeight="1">
      <c r="A82" s="8" t="s">
        <v>1492</v>
      </c>
      <c r="B82" s="10" t="s">
        <v>1493</v>
      </c>
      <c r="C82" s="10" t="s">
        <v>1493</v>
      </c>
      <c r="D82" s="11" t="s">
        <v>1495</v>
      </c>
      <c r="G82" s="78" t="s">
        <v>378</v>
      </c>
      <c r="H82" s="86" t="n">
        <v>12036264</v>
      </c>
      <c r="I82" s="78" t="s">
        <v>378</v>
      </c>
    </row>
    <row r="83" ht="16.5" customHeight="1">
      <c r="A83" s="8" t="s">
        <v>1492</v>
      </c>
      <c r="B83" s="10" t="s">
        <v>1496</v>
      </c>
      <c r="C83" s="10" t="s">
        <v>505</v>
      </c>
      <c r="D83" s="11" t="s">
        <v>148</v>
      </c>
      <c r="G83" s="78" t="s">
        <v>373</v>
      </c>
      <c r="H83" s="86" t="n">
        <v>12036263</v>
      </c>
      <c r="I83" s="78" t="s">
        <v>373</v>
      </c>
    </row>
    <row r="84" ht="16.5" customHeight="1">
      <c r="A84" s="8" t="s">
        <v>1492</v>
      </c>
      <c r="B84" s="10" t="s">
        <v>1496</v>
      </c>
      <c r="C84" s="10" t="s">
        <v>505</v>
      </c>
      <c r="D84" s="11" t="s">
        <v>150</v>
      </c>
      <c r="G84" s="78" t="s">
        <v>1497</v>
      </c>
      <c r="H84" s="86" t="n">
        <v>12036262</v>
      </c>
      <c r="I84" s="78" t="s">
        <v>1497</v>
      </c>
    </row>
    <row r="85" ht="16.5" customHeight="1">
      <c r="A85" s="8" t="s">
        <v>1492</v>
      </c>
      <c r="B85" s="10" t="s">
        <v>1496</v>
      </c>
      <c r="C85" s="10" t="s">
        <v>505</v>
      </c>
      <c r="D85" s="11" t="s">
        <v>831</v>
      </c>
      <c r="G85" s="88" t="s">
        <v>1498</v>
      </c>
      <c r="H85" s="89" t="n">
        <v>12036261</v>
      </c>
      <c r="I85" s="88" t="s">
        <v>1498</v>
      </c>
    </row>
    <row r="86" ht="16.5" customHeight="1">
      <c r="A86" s="8" t="s">
        <v>1492</v>
      </c>
      <c r="B86" s="10" t="s">
        <v>1496</v>
      </c>
      <c r="C86" s="10" t="s">
        <v>505</v>
      </c>
      <c r="D86" s="11" t="s">
        <v>133</v>
      </c>
      <c r="G86" s="78" t="s">
        <v>359</v>
      </c>
      <c r="H86" s="86" t="n">
        <v>12036250</v>
      </c>
      <c r="I86" s="78" t="s">
        <v>359</v>
      </c>
    </row>
    <row r="87" ht="16.5" customHeight="1">
      <c r="A87" s="8" t="s">
        <v>1492</v>
      </c>
      <c r="B87" s="10" t="s">
        <v>1496</v>
      </c>
      <c r="C87" s="10" t="s">
        <v>505</v>
      </c>
      <c r="D87" s="11" t="s">
        <v>138</v>
      </c>
      <c r="G87" s="78" t="s">
        <v>1499</v>
      </c>
      <c r="H87" s="86" t="n">
        <v>12036511</v>
      </c>
      <c r="I87" s="78" t="s">
        <v>1499</v>
      </c>
    </row>
    <row r="88" ht="16.5" customHeight="1">
      <c r="A88" s="8" t="s">
        <v>1492</v>
      </c>
      <c r="B88" s="10" t="s">
        <v>1496</v>
      </c>
      <c r="C88" s="10" t="s">
        <v>505</v>
      </c>
      <c r="D88" s="11" t="s">
        <v>139</v>
      </c>
      <c r="G88" s="78" t="s">
        <v>846</v>
      </c>
      <c r="H88" s="86" t="n">
        <v>12036510</v>
      </c>
      <c r="I88" s="78" t="s">
        <v>846</v>
      </c>
    </row>
    <row r="89" ht="16.5" customHeight="1">
      <c r="A89" s="8" t="s">
        <v>1492</v>
      </c>
      <c r="B89" s="10" t="s">
        <v>1496</v>
      </c>
      <c r="C89" s="10" t="s">
        <v>505</v>
      </c>
      <c r="D89" s="11" t="s">
        <v>140</v>
      </c>
      <c r="G89" s="78" t="s">
        <v>1500</v>
      </c>
      <c r="H89" s="86" t="n">
        <v>12036459</v>
      </c>
      <c r="I89" s="78" t="s">
        <v>1500</v>
      </c>
    </row>
    <row r="90" ht="16.5" customHeight="1">
      <c r="A90" s="8" t="s">
        <v>1492</v>
      </c>
      <c r="B90" s="10" t="s">
        <v>1496</v>
      </c>
      <c r="C90" s="10" t="s">
        <v>505</v>
      </c>
      <c r="D90" s="11" t="s">
        <v>144</v>
      </c>
      <c r="G90" s="78" t="s">
        <v>222</v>
      </c>
      <c r="H90" s="86" t="n">
        <v>12036440</v>
      </c>
      <c r="I90" s="78" t="s">
        <v>222</v>
      </c>
    </row>
    <row r="91" ht="16.5" customHeight="1">
      <c r="A91" s="8" t="s">
        <v>1492</v>
      </c>
      <c r="B91" s="10" t="s">
        <v>1496</v>
      </c>
      <c r="C91" s="10" t="s">
        <v>505</v>
      </c>
      <c r="D91" s="11" t="s">
        <v>152</v>
      </c>
      <c r="G91" s="78" t="s">
        <v>256</v>
      </c>
      <c r="H91" s="86" t="n">
        <v>12036436</v>
      </c>
      <c r="I91" s="78" t="s">
        <v>256</v>
      </c>
    </row>
    <row r="92" ht="16.5" customHeight="1">
      <c r="A92" s="8" t="s">
        <v>1492</v>
      </c>
      <c r="B92" s="10" t="s">
        <v>1496</v>
      </c>
      <c r="C92" s="10" t="s">
        <v>505</v>
      </c>
      <c r="D92" s="11" t="s">
        <v>153</v>
      </c>
      <c r="G92" s="78" t="s">
        <v>253</v>
      </c>
      <c r="H92" s="86" t="n">
        <v>12036435</v>
      </c>
      <c r="I92" s="78" t="s">
        <v>253</v>
      </c>
    </row>
    <row r="93" ht="16.5" customHeight="1">
      <c r="A93" s="8" t="s">
        <v>1492</v>
      </c>
      <c r="B93" s="10" t="s">
        <v>1496</v>
      </c>
      <c r="C93" s="10" t="s">
        <v>266</v>
      </c>
      <c r="D93" s="11" t="s">
        <v>267</v>
      </c>
      <c r="G93" s="78" t="s">
        <v>696</v>
      </c>
      <c r="H93" s="86" t="n">
        <v>12036427</v>
      </c>
      <c r="I93" s="78" t="s">
        <v>696</v>
      </c>
    </row>
    <row r="94" ht="16.5" customHeight="1">
      <c r="A94" s="8" t="s">
        <v>1492</v>
      </c>
      <c r="B94" s="10" t="s">
        <v>1496</v>
      </c>
      <c r="C94" s="10" t="s">
        <v>266</v>
      </c>
      <c r="D94" s="11" t="s">
        <v>271</v>
      </c>
      <c r="G94" s="78" t="s">
        <v>697</v>
      </c>
      <c r="H94" s="86" t="n">
        <v>12036426</v>
      </c>
      <c r="I94" s="78" t="s">
        <v>697</v>
      </c>
    </row>
    <row r="95" ht="16.5" customHeight="1">
      <c r="A95" s="8" t="s">
        <v>1492</v>
      </c>
      <c r="B95" s="10" t="s">
        <v>1496</v>
      </c>
      <c r="C95" s="10" t="s">
        <v>266</v>
      </c>
      <c r="D95" s="11" t="s">
        <v>272</v>
      </c>
      <c r="G95" s="78" t="s">
        <v>843</v>
      </c>
      <c r="H95" s="86" t="n">
        <v>12036422</v>
      </c>
      <c r="I95" s="78" t="s">
        <v>843</v>
      </c>
    </row>
    <row r="96" ht="16.5" customHeight="1">
      <c r="A96" s="8" t="s">
        <v>1492</v>
      </c>
      <c r="B96" s="10" t="s">
        <v>1496</v>
      </c>
      <c r="C96" s="10" t="s">
        <v>266</v>
      </c>
      <c r="D96" s="11" t="s">
        <v>275</v>
      </c>
      <c r="G96" s="78" t="s">
        <v>224</v>
      </c>
      <c r="H96" s="86" t="n">
        <v>12036420</v>
      </c>
      <c r="I96" s="78" t="s">
        <v>224</v>
      </c>
    </row>
    <row r="97" ht="16.5" customHeight="1">
      <c r="A97" s="8" t="s">
        <v>1492</v>
      </c>
      <c r="B97" s="10" t="s">
        <v>1496</v>
      </c>
      <c r="C97" s="10" t="s">
        <v>266</v>
      </c>
      <c r="D97" s="11" t="s">
        <v>276</v>
      </c>
      <c r="G97" s="78" t="s">
        <v>845</v>
      </c>
      <c r="H97" s="86" t="n">
        <v>12036419</v>
      </c>
      <c r="I97" s="78" t="s">
        <v>845</v>
      </c>
    </row>
    <row r="98" ht="16.5" customHeight="1">
      <c r="A98" s="8" t="s">
        <v>1492</v>
      </c>
      <c r="B98" s="10" t="s">
        <v>1496</v>
      </c>
      <c r="C98" s="10" t="s">
        <v>266</v>
      </c>
      <c r="D98" s="11" t="s">
        <v>702</v>
      </c>
      <c r="G98" s="78" t="s">
        <v>211</v>
      </c>
      <c r="H98" s="86" t="n">
        <v>12036418</v>
      </c>
      <c r="I98" s="78" t="s">
        <v>211</v>
      </c>
    </row>
    <row r="99" ht="16.5" customHeight="1">
      <c r="A99" s="8" t="s">
        <v>1492</v>
      </c>
      <c r="B99" s="10" t="s">
        <v>1496</v>
      </c>
      <c r="C99" s="10" t="s">
        <v>266</v>
      </c>
      <c r="D99" s="11" t="s">
        <v>281</v>
      </c>
      <c r="G99" s="78" t="s">
        <v>362</v>
      </c>
      <c r="H99" s="86" t="n">
        <v>12036251</v>
      </c>
      <c r="I99" s="78" t="s">
        <v>362</v>
      </c>
    </row>
    <row r="100" ht="16.5" customHeight="1">
      <c r="A100" s="8" t="s">
        <v>1492</v>
      </c>
      <c r="B100" s="10" t="s">
        <v>1496</v>
      </c>
      <c r="C100" s="10" t="s">
        <v>266</v>
      </c>
      <c r="D100" s="11" t="s">
        <v>704</v>
      </c>
      <c r="G100" s="78" t="s">
        <v>698</v>
      </c>
      <c r="H100" s="86" t="n">
        <v>12036175</v>
      </c>
      <c r="I100" s="78" t="s">
        <v>698</v>
      </c>
    </row>
    <row r="101" ht="16.5" customHeight="1">
      <c r="A101" s="8" t="s">
        <v>1492</v>
      </c>
      <c r="B101" s="10" t="s">
        <v>1496</v>
      </c>
      <c r="C101" s="10" t="s">
        <v>266</v>
      </c>
      <c r="D101" s="11" t="s">
        <v>283</v>
      </c>
      <c r="G101" s="78" t="s">
        <v>858</v>
      </c>
      <c r="H101" s="86" t="n">
        <v>12036156</v>
      </c>
      <c r="I101" s="78" t="s">
        <v>858</v>
      </c>
    </row>
    <row r="102" ht="16.5" customHeight="1">
      <c r="A102" s="8" t="s">
        <v>1492</v>
      </c>
      <c r="B102" s="10" t="s">
        <v>1496</v>
      </c>
      <c r="C102" s="10" t="s">
        <v>266</v>
      </c>
      <c r="D102" s="11" t="s">
        <v>835</v>
      </c>
      <c r="G102" s="78" t="s">
        <v>272</v>
      </c>
      <c r="H102" s="86" t="n">
        <v>12035908</v>
      </c>
      <c r="I102" s="78" t="s">
        <v>272</v>
      </c>
    </row>
    <row r="103" ht="16.5" customHeight="1">
      <c r="A103" s="8" t="s">
        <v>1492</v>
      </c>
      <c r="B103" s="10" t="s">
        <v>1496</v>
      </c>
      <c r="C103" s="10" t="s">
        <v>266</v>
      </c>
      <c r="D103" s="11" t="s">
        <v>286</v>
      </c>
      <c r="G103" s="78" t="s">
        <v>343</v>
      </c>
      <c r="H103" s="86" t="n">
        <v>12035877</v>
      </c>
      <c r="I103" s="78" t="s">
        <v>343</v>
      </c>
    </row>
    <row r="104" ht="16.5" customHeight="1">
      <c r="A104" s="8" t="s">
        <v>1492</v>
      </c>
      <c r="B104" s="10" t="s">
        <v>1496</v>
      </c>
      <c r="C104" s="10" t="s">
        <v>287</v>
      </c>
      <c r="D104" s="11" t="s">
        <v>288</v>
      </c>
      <c r="G104" s="78" t="s">
        <v>267</v>
      </c>
      <c r="H104" s="86" t="n">
        <v>12035833</v>
      </c>
      <c r="I104" s="78" t="s">
        <v>267</v>
      </c>
    </row>
    <row r="105" ht="16.5" customHeight="1">
      <c r="A105" s="8" t="s">
        <v>1492</v>
      </c>
      <c r="B105" s="10" t="s">
        <v>1496</v>
      </c>
      <c r="C105" s="10" t="s">
        <v>287</v>
      </c>
      <c r="D105" s="11" t="s">
        <v>303</v>
      </c>
      <c r="G105" s="78" t="s">
        <v>121</v>
      </c>
      <c r="H105" s="86" t="n">
        <v>12035823</v>
      </c>
      <c r="I105" s="78" t="s">
        <v>121</v>
      </c>
    </row>
    <row r="106" ht="16.5" customHeight="1">
      <c r="A106" s="8" t="s">
        <v>1492</v>
      </c>
      <c r="B106" s="10" t="s">
        <v>1496</v>
      </c>
      <c r="C106" s="10" t="s">
        <v>287</v>
      </c>
      <c r="D106" s="11" t="s">
        <v>292</v>
      </c>
      <c r="G106" s="78" t="s">
        <v>602</v>
      </c>
      <c r="H106" s="86" t="n">
        <v>12036497</v>
      </c>
      <c r="I106" s="78" t="s">
        <v>602</v>
      </c>
    </row>
    <row r="107" ht="16.5" customHeight="1">
      <c r="A107" s="8" t="s">
        <v>1492</v>
      </c>
      <c r="B107" s="10" t="s">
        <v>1496</v>
      </c>
      <c r="C107" s="11" t="s">
        <v>294</v>
      </c>
      <c r="D107" s="11" t="s">
        <v>304</v>
      </c>
      <c r="G107" s="78" t="s">
        <v>601</v>
      </c>
      <c r="H107" s="86" t="n">
        <v>12036496</v>
      </c>
      <c r="I107" s="78" t="s">
        <v>601</v>
      </c>
    </row>
    <row r="108" ht="16.5" customHeight="1">
      <c r="A108" s="8" t="s">
        <v>1492</v>
      </c>
      <c r="B108" s="10" t="s">
        <v>1496</v>
      </c>
      <c r="C108" s="11" t="s">
        <v>294</v>
      </c>
      <c r="D108" s="11" t="s">
        <v>305</v>
      </c>
      <c r="G108" s="78" t="s">
        <v>670</v>
      </c>
      <c r="H108" s="86" t="n">
        <v>12036495</v>
      </c>
      <c r="I108" s="78" t="s">
        <v>670</v>
      </c>
    </row>
    <row r="109" ht="16.5" customHeight="1">
      <c r="A109" s="8" t="s">
        <v>1492</v>
      </c>
      <c r="B109" s="10" t="s">
        <v>1496</v>
      </c>
      <c r="C109" s="11" t="s">
        <v>294</v>
      </c>
      <c r="D109" s="11" t="s">
        <v>300</v>
      </c>
      <c r="G109" s="78" t="s">
        <v>328</v>
      </c>
      <c r="H109" s="86" t="n">
        <v>12036494</v>
      </c>
      <c r="I109" s="78" t="s">
        <v>328</v>
      </c>
    </row>
    <row r="110" ht="16.5" customHeight="1">
      <c r="A110" s="8" t="s">
        <v>1492</v>
      </c>
      <c r="B110" s="10" t="s">
        <v>1496</v>
      </c>
      <c r="C110" s="11" t="s">
        <v>294</v>
      </c>
      <c r="D110" s="11" t="s">
        <v>306</v>
      </c>
      <c r="G110" s="78" t="s">
        <v>350</v>
      </c>
      <c r="H110" s="86" t="n">
        <v>12036493</v>
      </c>
      <c r="I110" s="78" t="s">
        <v>350</v>
      </c>
    </row>
    <row r="111" ht="16.5" customHeight="1">
      <c r="A111" s="8" t="s">
        <v>1492</v>
      </c>
      <c r="B111" s="10" t="s">
        <v>1496</v>
      </c>
      <c r="C111" s="11" t="s">
        <v>294</v>
      </c>
      <c r="D111" s="11" t="s">
        <v>432</v>
      </c>
      <c r="G111" s="78" t="s">
        <v>593</v>
      </c>
      <c r="H111" s="86" t="n">
        <v>12036489</v>
      </c>
      <c r="I111" s="78" t="s">
        <v>593</v>
      </c>
    </row>
    <row r="112" ht="16.5" customHeight="1">
      <c r="A112" s="8" t="s">
        <v>1492</v>
      </c>
      <c r="B112" s="10" t="s">
        <v>1496</v>
      </c>
      <c r="C112" s="11" t="s">
        <v>294</v>
      </c>
      <c r="D112" s="11" t="s">
        <v>66</v>
      </c>
      <c r="G112" s="78" t="s">
        <v>662</v>
      </c>
      <c r="H112" s="86" t="n">
        <v>12036484</v>
      </c>
      <c r="I112" s="78" t="s">
        <v>662</v>
      </c>
    </row>
    <row r="113" ht="16.5" customHeight="1">
      <c r="A113" s="8" t="s">
        <v>1492</v>
      </c>
      <c r="B113" s="10" t="s">
        <v>1496</v>
      </c>
      <c r="C113" s="11" t="s">
        <v>294</v>
      </c>
      <c r="D113" s="11" t="s">
        <v>771</v>
      </c>
      <c r="G113" s="78" t="s">
        <v>349</v>
      </c>
      <c r="H113" s="86" t="n">
        <v>12036470</v>
      </c>
      <c r="I113" s="78" t="s">
        <v>349</v>
      </c>
    </row>
    <row r="114" ht="16.5" customHeight="1">
      <c r="A114" s="8" t="s">
        <v>1492</v>
      </c>
      <c r="B114" s="10" t="s">
        <v>1496</v>
      </c>
      <c r="C114" s="11" t="s">
        <v>294</v>
      </c>
      <c r="D114" s="11" t="s">
        <v>849</v>
      </c>
      <c r="G114" s="78" t="s">
        <v>854</v>
      </c>
      <c r="H114" s="86" t="n">
        <v>12036462</v>
      </c>
      <c r="I114" s="78" t="s">
        <v>854</v>
      </c>
    </row>
    <row r="115" ht="16.5" customHeight="1">
      <c r="A115" s="8" t="s">
        <v>1492</v>
      </c>
      <c r="B115" s="10" t="s">
        <v>1496</v>
      </c>
      <c r="C115" s="11" t="s">
        <v>294</v>
      </c>
      <c r="D115" s="11" t="s">
        <v>698</v>
      </c>
      <c r="G115" s="78" t="s">
        <v>853</v>
      </c>
      <c r="H115" s="86" t="n">
        <v>12036461</v>
      </c>
      <c r="I115" s="78" t="s">
        <v>853</v>
      </c>
    </row>
    <row r="116" ht="16.5" customHeight="1">
      <c r="A116" s="8" t="s">
        <v>1492</v>
      </c>
      <c r="B116" s="10" t="s">
        <v>1496</v>
      </c>
      <c r="C116" s="11" t="s">
        <v>294</v>
      </c>
      <c r="D116" s="11" t="s">
        <v>1501</v>
      </c>
      <c r="G116" s="78" t="s">
        <v>859</v>
      </c>
      <c r="H116" s="86" t="n">
        <v>12036433</v>
      </c>
      <c r="I116" s="78" t="s">
        <v>859</v>
      </c>
    </row>
    <row r="117" ht="16.5" customHeight="1">
      <c r="A117" s="8" t="s">
        <v>1492</v>
      </c>
      <c r="B117" s="10" t="s">
        <v>1496</v>
      </c>
      <c r="C117" s="11" t="s">
        <v>294</v>
      </c>
      <c r="D117" s="11" t="s">
        <v>43</v>
      </c>
      <c r="G117" s="78" t="s">
        <v>347</v>
      </c>
      <c r="H117" s="86" t="n">
        <v>12036432</v>
      </c>
      <c r="I117" s="78" t="s">
        <v>347</v>
      </c>
    </row>
    <row r="118" ht="16.5" customHeight="1">
      <c r="A118" s="8" t="s">
        <v>1492</v>
      </c>
      <c r="B118" s="10" t="s">
        <v>1496</v>
      </c>
      <c r="C118" s="11" t="s">
        <v>294</v>
      </c>
      <c r="D118" s="11" t="s">
        <v>852</v>
      </c>
      <c r="G118" s="78" t="s">
        <v>346</v>
      </c>
      <c r="H118" s="86" t="n">
        <v>12036431</v>
      </c>
      <c r="I118" s="78" t="s">
        <v>346</v>
      </c>
    </row>
    <row r="119" ht="16.5" customHeight="1">
      <c r="A119" s="8" t="s">
        <v>1492</v>
      </c>
      <c r="B119" s="10" t="s">
        <v>1496</v>
      </c>
      <c r="C119" s="11" t="s">
        <v>294</v>
      </c>
      <c r="D119" s="11" t="s">
        <v>705</v>
      </c>
      <c r="G119" s="78" t="s">
        <v>643</v>
      </c>
      <c r="H119" s="86" t="n">
        <v>12036384</v>
      </c>
      <c r="I119" s="78" t="s">
        <v>643</v>
      </c>
    </row>
    <row r="120" ht="16.5" customHeight="1">
      <c r="A120" s="8" t="s">
        <v>1492</v>
      </c>
      <c r="B120" s="10" t="s">
        <v>1496</v>
      </c>
      <c r="C120" s="11" t="s">
        <v>294</v>
      </c>
      <c r="D120" s="11" t="s">
        <v>317</v>
      </c>
      <c r="G120" s="78" t="s">
        <v>642</v>
      </c>
      <c r="H120" s="86" t="n">
        <v>12036383</v>
      </c>
      <c r="I120" s="78" t="s">
        <v>642</v>
      </c>
    </row>
    <row r="121" ht="16.5" customHeight="1">
      <c r="A121" s="8" t="s">
        <v>1492</v>
      </c>
      <c r="B121" s="10" t="s">
        <v>1496</v>
      </c>
      <c r="C121" s="11" t="s">
        <v>294</v>
      </c>
      <c r="D121" s="11" t="s">
        <v>318</v>
      </c>
      <c r="G121" s="78" t="s">
        <v>699</v>
      </c>
      <c r="H121" s="86" t="n">
        <v>12036379</v>
      </c>
      <c r="I121" s="78" t="s">
        <v>699</v>
      </c>
    </row>
    <row r="122" ht="16.5" customHeight="1">
      <c r="A122" s="8" t="s">
        <v>1492</v>
      </c>
      <c r="B122" s="10" t="s">
        <v>1496</v>
      </c>
      <c r="C122" s="11" t="s">
        <v>294</v>
      </c>
      <c r="D122" s="11" t="s">
        <v>319</v>
      </c>
      <c r="G122" s="78" t="s">
        <v>639</v>
      </c>
      <c r="H122" s="86" t="n">
        <v>12036378</v>
      </c>
      <c r="I122" s="78" t="s">
        <v>639</v>
      </c>
    </row>
    <row r="123" ht="16.5" customHeight="1">
      <c r="A123" s="8" t="s">
        <v>1492</v>
      </c>
      <c r="B123" s="10" t="s">
        <v>1496</v>
      </c>
      <c r="C123" s="11" t="s">
        <v>294</v>
      </c>
      <c r="D123" s="11" t="s">
        <v>1502</v>
      </c>
      <c r="G123" s="78" t="s">
        <v>860</v>
      </c>
      <c r="H123" s="86" t="n">
        <v>12036254</v>
      </c>
      <c r="I123" s="78" t="s">
        <v>860</v>
      </c>
    </row>
    <row r="124" ht="16.5" customHeight="1">
      <c r="A124" s="8" t="s">
        <v>1492</v>
      </c>
      <c r="B124" s="10" t="s">
        <v>1496</v>
      </c>
      <c r="C124" s="11" t="s">
        <v>294</v>
      </c>
      <c r="D124" s="11" t="s">
        <v>850</v>
      </c>
      <c r="G124" s="78" t="s">
        <v>364</v>
      </c>
      <c r="H124" s="86" t="n">
        <v>12036253</v>
      </c>
      <c r="I124" s="78" t="s">
        <v>364</v>
      </c>
    </row>
    <row r="125" ht="16.5" customHeight="1">
      <c r="A125" s="8" t="s">
        <v>1492</v>
      </c>
      <c r="B125" s="10" t="s">
        <v>1496</v>
      </c>
      <c r="C125" s="11" t="s">
        <v>294</v>
      </c>
      <c r="D125" s="11" t="s">
        <v>313</v>
      </c>
      <c r="G125" s="78" t="s">
        <v>363</v>
      </c>
      <c r="H125" s="86" t="n">
        <v>12036252</v>
      </c>
      <c r="I125" s="78" t="s">
        <v>363</v>
      </c>
    </row>
    <row r="126" ht="16.5" customHeight="1">
      <c r="A126" s="8" t="s">
        <v>1492</v>
      </c>
      <c r="B126" s="10" t="s">
        <v>1496</v>
      </c>
      <c r="C126" s="11" t="s">
        <v>294</v>
      </c>
      <c r="D126" s="11" t="s">
        <v>851</v>
      </c>
      <c r="G126" s="78" t="s">
        <v>852</v>
      </c>
      <c r="H126" s="86" t="n">
        <v>12036171</v>
      </c>
      <c r="I126" s="78" t="s">
        <v>852</v>
      </c>
    </row>
    <row r="127" ht="16.5" customHeight="1">
      <c r="A127" s="8" t="s">
        <v>1492</v>
      </c>
      <c r="B127" s="10" t="s">
        <v>1496</v>
      </c>
      <c r="C127" s="11" t="s">
        <v>294</v>
      </c>
      <c r="D127" s="11" t="s">
        <v>315</v>
      </c>
      <c r="G127" s="78" t="s">
        <v>700</v>
      </c>
      <c r="H127" s="86" t="n">
        <v>12036512</v>
      </c>
      <c r="I127" s="78" t="s">
        <v>700</v>
      </c>
    </row>
    <row r="128" ht="16.5" customHeight="1">
      <c r="A128" s="8" t="s">
        <v>1492</v>
      </c>
      <c r="B128" s="10" t="s">
        <v>1496</v>
      </c>
      <c r="C128" s="10" t="s">
        <v>324</v>
      </c>
      <c r="D128" s="11" t="s">
        <v>642</v>
      </c>
      <c r="G128" s="78" t="s">
        <v>835</v>
      </c>
      <c r="H128" s="86" t="n">
        <v>12036492</v>
      </c>
      <c r="I128" s="78" t="s">
        <v>835</v>
      </c>
    </row>
    <row r="129" ht="16.5" customHeight="1">
      <c r="A129" s="8" t="s">
        <v>1492</v>
      </c>
      <c r="B129" s="10" t="s">
        <v>1496</v>
      </c>
      <c r="C129" s="10" t="s">
        <v>324</v>
      </c>
      <c r="D129" s="11" t="s">
        <v>643</v>
      </c>
      <c r="G129" s="78" t="s">
        <v>831</v>
      </c>
      <c r="H129" s="86" t="n">
        <v>12036464</v>
      </c>
      <c r="I129" s="78" t="s">
        <v>831</v>
      </c>
    </row>
    <row r="130" ht="16.5" customHeight="1">
      <c r="A130" s="8" t="s">
        <v>1492</v>
      </c>
      <c r="B130" s="10" t="s">
        <v>1496</v>
      </c>
      <c r="C130" s="10" t="s">
        <v>324</v>
      </c>
      <c r="D130" s="11" t="s">
        <v>853</v>
      </c>
      <c r="G130" s="78" t="s">
        <v>150</v>
      </c>
      <c r="H130" s="86" t="n">
        <v>12036463</v>
      </c>
      <c r="I130" s="78" t="s">
        <v>150</v>
      </c>
    </row>
    <row r="131" ht="16.5" customHeight="1">
      <c r="A131" s="8" t="s">
        <v>1492</v>
      </c>
      <c r="B131" s="10" t="s">
        <v>1496</v>
      </c>
      <c r="C131" s="10" t="s">
        <v>324</v>
      </c>
      <c r="D131" s="11" t="s">
        <v>854</v>
      </c>
      <c r="G131" s="78" t="s">
        <v>283</v>
      </c>
      <c r="H131" s="86" t="n">
        <v>12036375</v>
      </c>
      <c r="I131" s="78" t="s">
        <v>283</v>
      </c>
    </row>
    <row r="132" ht="16.5" customHeight="1">
      <c r="A132" s="8" t="s">
        <v>1492</v>
      </c>
      <c r="B132" s="10" t="s">
        <v>1496</v>
      </c>
      <c r="C132" s="10" t="s">
        <v>324</v>
      </c>
      <c r="D132" s="11" t="s">
        <v>670</v>
      </c>
      <c r="G132" s="78" t="s">
        <v>281</v>
      </c>
      <c r="H132" s="86" t="n">
        <v>12036178</v>
      </c>
      <c r="I132" s="78" t="s">
        <v>281</v>
      </c>
    </row>
    <row r="133" ht="16.5" customHeight="1">
      <c r="A133" s="8" t="s">
        <v>1492</v>
      </c>
      <c r="B133" s="10" t="s">
        <v>1496</v>
      </c>
      <c r="C133" s="10" t="s">
        <v>324</v>
      </c>
      <c r="D133" s="11" t="s">
        <v>325</v>
      </c>
      <c r="G133" s="78" t="s">
        <v>702</v>
      </c>
      <c r="H133" s="86" t="n">
        <v>12036168</v>
      </c>
      <c r="I133" s="78" t="s">
        <v>702</v>
      </c>
    </row>
    <row r="134" ht="16.5" customHeight="1">
      <c r="A134" s="8" t="s">
        <v>1492</v>
      </c>
      <c r="B134" s="10" t="s">
        <v>1496</v>
      </c>
      <c r="C134" s="10" t="s">
        <v>324</v>
      </c>
      <c r="D134" s="11" t="s">
        <v>327</v>
      </c>
      <c r="G134" s="78" t="s">
        <v>276</v>
      </c>
      <c r="H134" s="86" t="n">
        <v>12036165</v>
      </c>
      <c r="I134" s="78" t="s">
        <v>276</v>
      </c>
    </row>
    <row r="135" ht="16.5" customHeight="1">
      <c r="A135" s="8" t="s">
        <v>1492</v>
      </c>
      <c r="B135" s="10" t="s">
        <v>1496</v>
      </c>
      <c r="C135" s="10" t="s">
        <v>324</v>
      </c>
      <c r="D135" s="11" t="s">
        <v>331</v>
      </c>
      <c r="G135" s="78" t="s">
        <v>142</v>
      </c>
      <c r="H135" s="86" t="n">
        <v>12036160</v>
      </c>
      <c r="I135" s="78" t="s">
        <v>142</v>
      </c>
    </row>
    <row r="136" ht="16.5" customHeight="1">
      <c r="A136" s="8" t="s">
        <v>1492</v>
      </c>
      <c r="B136" s="10" t="s">
        <v>1496</v>
      </c>
      <c r="C136" s="10" t="s">
        <v>324</v>
      </c>
      <c r="D136" s="11" t="s">
        <v>332</v>
      </c>
      <c r="G136" s="78" t="s">
        <v>275</v>
      </c>
      <c r="H136" s="86" t="n">
        <v>12036099</v>
      </c>
      <c r="I136" s="78" t="s">
        <v>275</v>
      </c>
    </row>
    <row r="137" ht="16.5" customHeight="1">
      <c r="A137" s="8" t="s">
        <v>1492</v>
      </c>
      <c r="B137" s="10" t="s">
        <v>1496</v>
      </c>
      <c r="C137" s="10" t="s">
        <v>324</v>
      </c>
      <c r="D137" s="11" t="s">
        <v>1503</v>
      </c>
      <c r="G137" s="78" t="s">
        <v>286</v>
      </c>
      <c r="H137" s="86" t="n">
        <v>12035846</v>
      </c>
      <c r="I137" s="78" t="s">
        <v>286</v>
      </c>
    </row>
    <row r="138" ht="16.5" customHeight="1">
      <c r="A138" s="8" t="s">
        <v>1492</v>
      </c>
      <c r="B138" s="10" t="s">
        <v>1496</v>
      </c>
      <c r="C138" s="10" t="s">
        <v>324</v>
      </c>
      <c r="D138" s="11" t="s">
        <v>328</v>
      </c>
      <c r="G138" s="78" t="s">
        <v>1504</v>
      </c>
      <c r="H138" s="86" t="n">
        <v>12036487</v>
      </c>
      <c r="I138" s="78" t="s">
        <v>1504</v>
      </c>
    </row>
    <row r="139" ht="16.5" customHeight="1">
      <c r="A139" s="8" t="s">
        <v>1492</v>
      </c>
      <c r="B139" s="10" t="s">
        <v>1496</v>
      </c>
      <c r="C139" s="10" t="s">
        <v>324</v>
      </c>
      <c r="D139" s="11" t="s">
        <v>1505</v>
      </c>
      <c r="G139" s="88" t="s">
        <v>1504</v>
      </c>
      <c r="H139" s="89" t="n">
        <v>12036486</v>
      </c>
      <c r="I139" s="88" t="s">
        <v>1504</v>
      </c>
    </row>
    <row r="140" ht="16.5" customHeight="1">
      <c r="A140" s="8" t="s">
        <v>1492</v>
      </c>
      <c r="B140" s="10" t="s">
        <v>1496</v>
      </c>
      <c r="C140" s="10" t="s">
        <v>324</v>
      </c>
      <c r="D140" s="11" t="s">
        <v>1504</v>
      </c>
      <c r="G140" s="78" t="s">
        <v>393</v>
      </c>
      <c r="H140" s="86" t="n">
        <v>12036233</v>
      </c>
      <c r="I140" s="78" t="s">
        <v>393</v>
      </c>
    </row>
    <row r="141" ht="16.5" customHeight="1">
      <c r="A141" s="8" t="s">
        <v>1492</v>
      </c>
      <c r="B141" s="10" t="s">
        <v>1496</v>
      </c>
      <c r="C141" s="10" t="s">
        <v>334</v>
      </c>
      <c r="D141" s="11" t="s">
        <v>343</v>
      </c>
      <c r="G141" s="78" t="s">
        <v>1502</v>
      </c>
      <c r="H141" s="86" t="n">
        <v>12036198</v>
      </c>
      <c r="I141" s="78" t="s">
        <v>1502</v>
      </c>
    </row>
    <row r="142" ht="16.5" customHeight="1">
      <c r="A142" s="8" t="s">
        <v>1492</v>
      </c>
      <c r="B142" s="10" t="s">
        <v>1496</v>
      </c>
      <c r="C142" s="10" t="s">
        <v>334</v>
      </c>
      <c r="D142" s="11" t="s">
        <v>858</v>
      </c>
      <c r="G142" s="78" t="s">
        <v>319</v>
      </c>
      <c r="H142" s="86" t="n">
        <v>12036197</v>
      </c>
      <c r="I142" s="78" t="s">
        <v>319</v>
      </c>
    </row>
    <row r="143" ht="16.5" customHeight="1">
      <c r="A143" s="8" t="s">
        <v>1492</v>
      </c>
      <c r="B143" s="10" t="s">
        <v>1496</v>
      </c>
      <c r="C143" s="10" t="s">
        <v>334</v>
      </c>
      <c r="D143" s="11" t="s">
        <v>346</v>
      </c>
      <c r="G143" s="78" t="s">
        <v>318</v>
      </c>
      <c r="H143" s="86" t="n">
        <v>12036196</v>
      </c>
      <c r="I143" s="78" t="s">
        <v>318</v>
      </c>
    </row>
    <row r="144" ht="16.5" customHeight="1">
      <c r="A144" s="8" t="s">
        <v>1492</v>
      </c>
      <c r="B144" s="10" t="s">
        <v>1496</v>
      </c>
      <c r="C144" s="10" t="s">
        <v>334</v>
      </c>
      <c r="D144" s="11" t="s">
        <v>347</v>
      </c>
      <c r="G144" s="78" t="s">
        <v>704</v>
      </c>
      <c r="H144" s="86" t="n">
        <v>12036195</v>
      </c>
      <c r="I144" s="78" t="s">
        <v>704</v>
      </c>
    </row>
    <row r="145" ht="16.5" customHeight="1">
      <c r="A145" s="8" t="s">
        <v>1492</v>
      </c>
      <c r="B145" s="10" t="s">
        <v>1496</v>
      </c>
      <c r="C145" s="10" t="s">
        <v>334</v>
      </c>
      <c r="D145" s="11" t="s">
        <v>859</v>
      </c>
      <c r="G145" s="78" t="s">
        <v>315</v>
      </c>
      <c r="H145" s="86" t="n">
        <v>12036191</v>
      </c>
      <c r="I145" s="78" t="s">
        <v>315</v>
      </c>
    </row>
    <row r="146" ht="16.5" customHeight="1">
      <c r="A146" s="8" t="s">
        <v>1492</v>
      </c>
      <c r="B146" s="10" t="s">
        <v>1496</v>
      </c>
      <c r="C146" s="10" t="s">
        <v>334</v>
      </c>
      <c r="D146" s="11" t="s">
        <v>349</v>
      </c>
      <c r="G146" s="78" t="s">
        <v>313</v>
      </c>
      <c r="H146" s="86" t="n">
        <v>12036189</v>
      </c>
      <c r="I146" s="78" t="s">
        <v>313</v>
      </c>
    </row>
    <row r="147" ht="16.5" customHeight="1">
      <c r="A147" s="8" t="s">
        <v>1492</v>
      </c>
      <c r="B147" s="10" t="s">
        <v>1496</v>
      </c>
      <c r="C147" s="10" t="s">
        <v>334</v>
      </c>
      <c r="D147" s="11" t="s">
        <v>350</v>
      </c>
      <c r="G147" s="78" t="s">
        <v>705</v>
      </c>
      <c r="H147" s="86" t="n">
        <v>12036172</v>
      </c>
      <c r="I147" s="78" t="s">
        <v>705</v>
      </c>
    </row>
    <row r="148" ht="16.5" customHeight="1">
      <c r="A148" s="8" t="s">
        <v>1492</v>
      </c>
      <c r="B148" s="10" t="s">
        <v>1496</v>
      </c>
      <c r="C148" s="10" t="s">
        <v>334</v>
      </c>
      <c r="D148" s="11" t="s">
        <v>332</v>
      </c>
      <c r="G148" s="78" t="s">
        <v>862</v>
      </c>
      <c r="H148" s="86" t="n">
        <v>12036259</v>
      </c>
      <c r="I148" s="78" t="s">
        <v>862</v>
      </c>
    </row>
    <row r="149" ht="16.5" customHeight="1">
      <c r="A149" s="8" t="s">
        <v>1492</v>
      </c>
      <c r="B149" s="10" t="s">
        <v>1496</v>
      </c>
      <c r="C149" s="10" t="s">
        <v>334</v>
      </c>
      <c r="D149" s="11" t="s">
        <v>335</v>
      </c>
      <c r="G149" s="78" t="s">
        <v>861</v>
      </c>
      <c r="H149" s="86" t="n">
        <v>12036258</v>
      </c>
      <c r="I149" s="78" t="s">
        <v>861</v>
      </c>
    </row>
    <row r="150" ht="16.5" customHeight="1">
      <c r="A150" s="8" t="s">
        <v>1492</v>
      </c>
      <c r="B150" s="10" t="s">
        <v>1496</v>
      </c>
      <c r="C150" s="10" t="s">
        <v>334</v>
      </c>
      <c r="D150" s="11" t="s">
        <v>339</v>
      </c>
      <c r="G150" s="88" t="s">
        <v>1506</v>
      </c>
      <c r="H150" s="89" t="n">
        <v>12036257</v>
      </c>
      <c r="I150" s="88" t="s">
        <v>1506</v>
      </c>
    </row>
    <row r="151" ht="16.5" customHeight="1">
      <c r="A151" s="8" t="s">
        <v>1492</v>
      </c>
      <c r="B151" s="10" t="s">
        <v>1507</v>
      </c>
      <c r="C151" s="11" t="s">
        <v>352</v>
      </c>
      <c r="D151" s="11" t="s">
        <v>353</v>
      </c>
      <c r="G151" s="88" t="s">
        <v>369</v>
      </c>
      <c r="H151" s="89" t="n">
        <v>12036256</v>
      </c>
      <c r="I151" s="88" t="s">
        <v>369</v>
      </c>
    </row>
    <row r="152" ht="16.5" customHeight="1">
      <c r="A152" s="8" t="s">
        <v>1492</v>
      </c>
      <c r="B152" s="10" t="s">
        <v>1507</v>
      </c>
      <c r="C152" s="11" t="s">
        <v>352</v>
      </c>
      <c r="D152" s="11" t="s">
        <v>357</v>
      </c>
      <c r="G152" s="78" t="s">
        <v>366</v>
      </c>
      <c r="H152" s="86" t="n">
        <v>12036255</v>
      </c>
      <c r="I152" s="78" t="s">
        <v>366</v>
      </c>
    </row>
    <row r="153" ht="16.5" customHeight="1">
      <c r="A153" s="8" t="s">
        <v>1492</v>
      </c>
      <c r="B153" s="10" t="s">
        <v>1507</v>
      </c>
      <c r="C153" s="11" t="s">
        <v>352</v>
      </c>
      <c r="D153" s="11" t="s">
        <v>359</v>
      </c>
      <c r="G153" s="78" t="s">
        <v>144</v>
      </c>
      <c r="H153" s="86" t="n">
        <v>12036287</v>
      </c>
      <c r="I153" s="78" t="s">
        <v>144</v>
      </c>
    </row>
    <row r="154" ht="16.5" customHeight="1">
      <c r="A154" s="8" t="s">
        <v>1492</v>
      </c>
      <c r="B154" s="10" t="s">
        <v>1507</v>
      </c>
      <c r="C154" s="11" t="s">
        <v>352</v>
      </c>
      <c r="D154" s="11" t="s">
        <v>362</v>
      </c>
      <c r="G154" s="88" t="s">
        <v>1508</v>
      </c>
      <c r="H154" s="89" t="n">
        <v>12036321</v>
      </c>
      <c r="I154" s="88" t="s">
        <v>1508</v>
      </c>
    </row>
    <row r="155" ht="16.5" customHeight="1">
      <c r="A155" s="8" t="s">
        <v>1492</v>
      </c>
      <c r="B155" s="10" t="s">
        <v>1507</v>
      </c>
      <c r="C155" s="11" t="s">
        <v>352</v>
      </c>
      <c r="D155" s="11" t="s">
        <v>363</v>
      </c>
      <c r="G155" s="78" t="s">
        <v>169</v>
      </c>
      <c r="H155" s="86" t="n">
        <v>12036305</v>
      </c>
      <c r="I155" s="78" t="s">
        <v>169</v>
      </c>
    </row>
    <row r="156" ht="16.5" customHeight="1">
      <c r="A156" s="8" t="s">
        <v>1492</v>
      </c>
      <c r="B156" s="10" t="s">
        <v>1507</v>
      </c>
      <c r="C156" s="11" t="s">
        <v>352</v>
      </c>
      <c r="D156" s="11" t="s">
        <v>364</v>
      </c>
      <c r="G156" s="78" t="s">
        <v>204</v>
      </c>
      <c r="H156" s="86" t="n">
        <v>12036509</v>
      </c>
      <c r="I156" s="78" t="s">
        <v>204</v>
      </c>
    </row>
    <row r="157" ht="16.5" customHeight="1">
      <c r="A157" s="8" t="s">
        <v>1492</v>
      </c>
      <c r="B157" s="10" t="s">
        <v>1507</v>
      </c>
      <c r="C157" s="11" t="s">
        <v>352</v>
      </c>
      <c r="D157" s="11" t="s">
        <v>860</v>
      </c>
      <c r="G157" s="78" t="s">
        <v>844</v>
      </c>
      <c r="H157" s="86" t="n">
        <v>12036508</v>
      </c>
      <c r="I157" s="78" t="s">
        <v>844</v>
      </c>
    </row>
    <row r="158" ht="16.5" customHeight="1">
      <c r="A158" s="8" t="s">
        <v>1492</v>
      </c>
      <c r="B158" s="10" t="s">
        <v>1507</v>
      </c>
      <c r="C158" s="11" t="s">
        <v>352</v>
      </c>
      <c r="D158" s="11" t="s">
        <v>366</v>
      </c>
      <c r="G158" s="78" t="s">
        <v>664</v>
      </c>
      <c r="H158" s="86" t="n">
        <v>12036485</v>
      </c>
      <c r="I158" s="78" t="s">
        <v>664</v>
      </c>
    </row>
    <row r="159" ht="16.5" customHeight="1">
      <c r="A159" s="8" t="s">
        <v>1492</v>
      </c>
      <c r="B159" s="10" t="s">
        <v>1507</v>
      </c>
      <c r="C159" s="11" t="s">
        <v>352</v>
      </c>
      <c r="D159" s="11" t="s">
        <v>861</v>
      </c>
      <c r="G159" s="78" t="s">
        <v>706</v>
      </c>
      <c r="H159" s="86" t="n">
        <v>12036458</v>
      </c>
      <c r="I159" s="78" t="s">
        <v>706</v>
      </c>
    </row>
    <row r="160" ht="16.5" customHeight="1">
      <c r="A160" s="8" t="s">
        <v>1492</v>
      </c>
      <c r="B160" s="10" t="s">
        <v>1507</v>
      </c>
      <c r="C160" s="11" t="s">
        <v>352</v>
      </c>
      <c r="D160" s="11" t="s">
        <v>862</v>
      </c>
      <c r="G160" s="78" t="s">
        <v>250</v>
      </c>
      <c r="H160" s="86" t="n">
        <v>12036456</v>
      </c>
      <c r="I160" s="78" t="s">
        <v>250</v>
      </c>
    </row>
    <row r="161" ht="16.5" customHeight="1">
      <c r="A161" s="8" t="s">
        <v>1492</v>
      </c>
      <c r="B161" s="10" t="s">
        <v>1507</v>
      </c>
      <c r="C161" s="11" t="s">
        <v>352</v>
      </c>
      <c r="D161" s="11" t="s">
        <v>371</v>
      </c>
      <c r="G161" s="78" t="s">
        <v>247</v>
      </c>
      <c r="H161" s="86" t="n">
        <v>12036455</v>
      </c>
      <c r="I161" s="78" t="s">
        <v>247</v>
      </c>
    </row>
    <row r="162" ht="16.5" customHeight="1">
      <c r="A162" s="8" t="s">
        <v>1492</v>
      </c>
      <c r="B162" s="10" t="s">
        <v>1507</v>
      </c>
      <c r="C162" s="10" t="s">
        <v>373</v>
      </c>
      <c r="D162" s="11" t="s">
        <v>373</v>
      </c>
      <c r="G162" s="78" t="s">
        <v>248</v>
      </c>
      <c r="H162" s="86" t="n">
        <v>12036454</v>
      </c>
      <c r="I162" s="78" t="s">
        <v>248</v>
      </c>
    </row>
    <row r="163" ht="16.5" customHeight="1">
      <c r="A163" s="8" t="s">
        <v>1492</v>
      </c>
      <c r="B163" s="10" t="s">
        <v>1507</v>
      </c>
      <c r="C163" s="10" t="s">
        <v>373</v>
      </c>
      <c r="D163" s="11" t="s">
        <v>378</v>
      </c>
      <c r="G163" s="78" t="s">
        <v>246</v>
      </c>
      <c r="H163" s="86" t="n">
        <v>12036453</v>
      </c>
      <c r="I163" s="78" t="s">
        <v>246</v>
      </c>
    </row>
    <row r="164" ht="16.5" customHeight="1">
      <c r="A164" s="8" t="s">
        <v>1492</v>
      </c>
      <c r="B164" s="10" t="s">
        <v>1507</v>
      </c>
      <c r="C164" s="11" t="s">
        <v>379</v>
      </c>
      <c r="D164" s="11" t="s">
        <v>380</v>
      </c>
      <c r="G164" s="88" t="s">
        <v>1509</v>
      </c>
      <c r="H164" s="89" t="n">
        <v>12036446</v>
      </c>
      <c r="I164" s="88" t="s">
        <v>1509</v>
      </c>
    </row>
    <row r="165" ht="16.5" customHeight="1">
      <c r="A165" s="8" t="s">
        <v>1492</v>
      </c>
      <c r="B165" s="10" t="s">
        <v>1507</v>
      </c>
      <c r="C165" s="11" t="s">
        <v>379</v>
      </c>
      <c r="D165" s="11" t="s">
        <v>381</v>
      </c>
      <c r="G165" s="88" t="s">
        <v>1510</v>
      </c>
      <c r="H165" s="89" t="n">
        <v>12036445</v>
      </c>
      <c r="I165" s="88" t="s">
        <v>1510</v>
      </c>
    </row>
    <row r="166" ht="16.5" customHeight="1">
      <c r="A166" s="8" t="s">
        <v>1492</v>
      </c>
      <c r="B166" s="10" t="s">
        <v>1507</v>
      </c>
      <c r="C166" s="11" t="s">
        <v>379</v>
      </c>
      <c r="D166" s="11" t="s">
        <v>382</v>
      </c>
      <c r="G166" s="78" t="s">
        <v>661</v>
      </c>
      <c r="H166" s="86" t="n">
        <v>12036442</v>
      </c>
      <c r="I166" s="78" t="s">
        <v>661</v>
      </c>
    </row>
    <row r="167" ht="16.5" customHeight="1">
      <c r="A167" s="8" t="s">
        <v>1492</v>
      </c>
      <c r="B167" s="10" t="s">
        <v>1507</v>
      </c>
      <c r="C167" s="11" t="s">
        <v>379</v>
      </c>
      <c r="D167" s="11" t="s">
        <v>840</v>
      </c>
      <c r="G167" s="78" t="s">
        <v>217</v>
      </c>
      <c r="H167" s="86" t="n">
        <v>12036441</v>
      </c>
      <c r="I167" s="78" t="s">
        <v>217</v>
      </c>
    </row>
    <row r="168" ht="16.5" customHeight="1">
      <c r="A168" s="8" t="s">
        <v>1492</v>
      </c>
      <c r="B168" s="10" t="s">
        <v>1507</v>
      </c>
      <c r="C168" s="11" t="s">
        <v>379</v>
      </c>
      <c r="D168" s="11" t="s">
        <v>841</v>
      </c>
      <c r="G168" s="78" t="s">
        <v>255</v>
      </c>
      <c r="H168" s="86" t="n">
        <v>12036437</v>
      </c>
      <c r="I168" s="78" t="s">
        <v>255</v>
      </c>
    </row>
    <row r="169" ht="16.5" customHeight="1">
      <c r="A169" s="8" t="s">
        <v>1492</v>
      </c>
      <c r="B169" s="10" t="s">
        <v>1507</v>
      </c>
      <c r="C169" s="11" t="s">
        <v>379</v>
      </c>
      <c r="D169" s="11" t="s">
        <v>388</v>
      </c>
      <c r="G169" s="78" t="s">
        <v>216</v>
      </c>
      <c r="H169" s="86" t="n">
        <v>12036434</v>
      </c>
      <c r="I169" s="78" t="s">
        <v>216</v>
      </c>
    </row>
    <row r="170" ht="16.5" customHeight="1">
      <c r="A170" s="8" t="s">
        <v>1492</v>
      </c>
      <c r="B170" s="10" t="s">
        <v>1507</v>
      </c>
      <c r="C170" s="11" t="s">
        <v>379</v>
      </c>
      <c r="D170" s="11" t="s">
        <v>433</v>
      </c>
      <c r="G170" s="78" t="s">
        <v>600</v>
      </c>
      <c r="H170" s="86" t="n">
        <v>12036430</v>
      </c>
      <c r="I170" s="78" t="s">
        <v>600</v>
      </c>
    </row>
    <row r="171" ht="16.5" customHeight="1">
      <c r="A171" s="8" t="s">
        <v>1492</v>
      </c>
      <c r="B171" s="10" t="s">
        <v>1507</v>
      </c>
      <c r="C171" s="11" t="s">
        <v>379</v>
      </c>
      <c r="D171" s="11" t="s">
        <v>693</v>
      </c>
      <c r="G171" s="78" t="s">
        <v>201</v>
      </c>
      <c r="H171" s="86" t="n">
        <v>12036421</v>
      </c>
      <c r="I171" s="78" t="s">
        <v>201</v>
      </c>
    </row>
    <row r="172" ht="16.5" customHeight="1">
      <c r="A172" s="8" t="s">
        <v>1492</v>
      </c>
      <c r="B172" s="10" t="s">
        <v>1507</v>
      </c>
      <c r="C172" s="11" t="s">
        <v>379</v>
      </c>
      <c r="D172" s="11" t="s">
        <v>1511</v>
      </c>
      <c r="G172" s="78" t="s">
        <v>651</v>
      </c>
      <c r="H172" s="86" t="n">
        <v>12036411</v>
      </c>
      <c r="I172" s="78" t="s">
        <v>651</v>
      </c>
    </row>
    <row r="173" ht="16.5" customHeight="1">
      <c r="A173" s="8" t="s">
        <v>1492</v>
      </c>
      <c r="B173" s="10" t="s">
        <v>1507</v>
      </c>
      <c r="C173" s="11" t="s">
        <v>379</v>
      </c>
      <c r="D173" s="11" t="s">
        <v>390</v>
      </c>
      <c r="G173" s="78" t="s">
        <v>660</v>
      </c>
      <c r="H173" s="86" t="n">
        <v>12036385</v>
      </c>
      <c r="I173" s="78" t="s">
        <v>660</v>
      </c>
    </row>
    <row r="174" ht="16.5" customHeight="1">
      <c r="A174" s="8" t="s">
        <v>1492</v>
      </c>
      <c r="B174" s="10" t="s">
        <v>1507</v>
      </c>
      <c r="C174" s="11" t="s">
        <v>379</v>
      </c>
      <c r="D174" s="11" t="s">
        <v>392</v>
      </c>
      <c r="G174" s="78" t="s">
        <v>1219</v>
      </c>
      <c r="H174" s="86" t="n">
        <v>12036361</v>
      </c>
      <c r="I174" s="78" t="s">
        <v>1219</v>
      </c>
    </row>
    <row r="175" ht="16.5" customHeight="1">
      <c r="A175" s="8" t="s">
        <v>1492</v>
      </c>
      <c r="B175" s="10" t="s">
        <v>1507</v>
      </c>
      <c r="C175" s="11" t="s">
        <v>379</v>
      </c>
      <c r="D175" s="11" t="s">
        <v>393</v>
      </c>
      <c r="G175" s="78" t="s">
        <v>708</v>
      </c>
      <c r="H175" s="86" t="n">
        <v>12036298</v>
      </c>
      <c r="I175" s="78" t="s">
        <v>708</v>
      </c>
    </row>
    <row r="176" ht="16.5" customHeight="1">
      <c r="A176" s="8" t="s">
        <v>1492</v>
      </c>
      <c r="B176" s="10" t="s">
        <v>1507</v>
      </c>
      <c r="C176" s="11" t="s">
        <v>1512</v>
      </c>
      <c r="D176" s="11" t="s">
        <v>396</v>
      </c>
      <c r="G176" s="78" t="s">
        <v>261</v>
      </c>
      <c r="H176" s="86" t="n">
        <v>12036401</v>
      </c>
      <c r="I176" s="78" t="s">
        <v>261</v>
      </c>
    </row>
    <row r="177" ht="16.5" customHeight="1">
      <c r="A177" s="8" t="s">
        <v>1492</v>
      </c>
      <c r="B177" s="10" t="s">
        <v>1507</v>
      </c>
      <c r="C177" s="11" t="s">
        <v>1512</v>
      </c>
      <c r="D177" s="11" t="s">
        <v>398</v>
      </c>
      <c r="G177" s="78" t="s">
        <v>175</v>
      </c>
      <c r="H177" s="86" t="n">
        <v>12036373</v>
      </c>
      <c r="I177" s="78" t="s">
        <v>175</v>
      </c>
    </row>
    <row r="178" ht="16.5" customHeight="1">
      <c r="A178" s="8" t="s">
        <v>1492</v>
      </c>
      <c r="B178" s="10" t="s">
        <v>1507</v>
      </c>
      <c r="C178" s="11" t="s">
        <v>1512</v>
      </c>
      <c r="D178" s="11" t="s">
        <v>1504</v>
      </c>
      <c r="G178" s="78" t="s">
        <v>174</v>
      </c>
      <c r="H178" s="86" t="n">
        <v>12036369</v>
      </c>
      <c r="I178" s="78" t="s">
        <v>174</v>
      </c>
    </row>
    <row r="179" ht="16.5" customHeight="1">
      <c r="A179" s="8" t="s">
        <v>1492</v>
      </c>
      <c r="B179" s="10" t="s">
        <v>1507</v>
      </c>
      <c r="C179" s="10" t="s">
        <v>334</v>
      </c>
      <c r="D179" s="11" t="s">
        <v>403</v>
      </c>
      <c r="G179" s="78" t="s">
        <v>171</v>
      </c>
      <c r="H179" s="86" t="n">
        <v>12036368</v>
      </c>
      <c r="I179" s="78" t="s">
        <v>171</v>
      </c>
    </row>
    <row r="180" ht="16.5" customHeight="1">
      <c r="A180" s="8" t="s">
        <v>1492</v>
      </c>
      <c r="B180" s="10" t="s">
        <v>1507</v>
      </c>
      <c r="C180" s="10" t="s">
        <v>334</v>
      </c>
      <c r="D180" s="11" t="s">
        <v>403</v>
      </c>
      <c r="G180" s="78" t="s">
        <v>173</v>
      </c>
      <c r="H180" s="86" t="n">
        <v>12036367</v>
      </c>
      <c r="I180" s="78" t="s">
        <v>173</v>
      </c>
    </row>
    <row r="181" ht="16.5" customHeight="1">
      <c r="A181" s="55" t="s">
        <v>103</v>
      </c>
      <c r="B181" s="55" t="n">
        <v>12035817</v>
      </c>
      <c r="C181" s="4" t="s">
        <v>1513</v>
      </c>
      <c r="G181" s="78" t="s">
        <v>144</v>
      </c>
      <c r="H181" s="86" t="n">
        <v>12036150</v>
      </c>
      <c r="I181" s="78" t="s">
        <v>144</v>
      </c>
    </row>
    <row r="182" ht="16.5" customHeight="1">
      <c r="A182" s="55" t="s">
        <v>1514</v>
      </c>
      <c r="B182" s="55" t="n">
        <v>12035832</v>
      </c>
      <c r="C182" s="4" t="s">
        <v>1513</v>
      </c>
      <c r="G182" s="88" t="s">
        <v>1515</v>
      </c>
      <c r="H182" s="89" t="n">
        <v>12036402</v>
      </c>
      <c r="I182" s="88" t="s">
        <v>1515</v>
      </c>
    </row>
    <row r="183" ht="16.5" customHeight="1">
      <c r="A183" s="55" t="s">
        <v>287</v>
      </c>
      <c r="B183" s="55" t="n">
        <v>12035842</v>
      </c>
      <c r="C183" s="4" t="s">
        <v>1513</v>
      </c>
      <c r="G183" s="78" t="s">
        <v>709</v>
      </c>
      <c r="H183" s="86" t="n">
        <v>12035824</v>
      </c>
      <c r="I183" s="78" t="s">
        <v>709</v>
      </c>
    </row>
    <row r="184" ht="16.5" customHeight="1">
      <c r="A184" s="55" t="s">
        <v>294</v>
      </c>
      <c r="B184" s="55" t="n">
        <v>12035848</v>
      </c>
      <c r="C184" s="4" t="s">
        <v>1513</v>
      </c>
      <c r="G184" s="78" t="s">
        <v>304</v>
      </c>
      <c r="H184" s="86" t="n">
        <v>12036490</v>
      </c>
      <c r="I184" s="78" t="s">
        <v>304</v>
      </c>
    </row>
    <row r="185" ht="16.5" customHeight="1">
      <c r="A185" s="55" t="s">
        <v>1516</v>
      </c>
      <c r="B185" s="55" t="n">
        <v>12035856</v>
      </c>
      <c r="C185" s="4" t="s">
        <v>1513</v>
      </c>
      <c r="G185" s="78" t="s">
        <v>606</v>
      </c>
      <c r="H185" s="86" t="n">
        <v>12036500</v>
      </c>
      <c r="I185" s="78" t="s">
        <v>606</v>
      </c>
    </row>
    <row r="186" ht="16.5" customHeight="1">
      <c r="A186" s="55" t="s">
        <v>1517</v>
      </c>
      <c r="B186" s="55" t="n">
        <v>12035857</v>
      </c>
      <c r="C186" s="4" t="s">
        <v>1513</v>
      </c>
      <c r="G186" s="78" t="s">
        <v>604</v>
      </c>
      <c r="H186" s="86" t="n">
        <v>12036499</v>
      </c>
      <c r="I186" s="78" t="s">
        <v>604</v>
      </c>
    </row>
    <row r="187" ht="16.5" customHeight="1">
      <c r="A187" s="55" t="s">
        <v>1518</v>
      </c>
      <c r="B187" s="55" t="n">
        <v>12035874</v>
      </c>
      <c r="C187" s="4" t="s">
        <v>1513</v>
      </c>
      <c r="G187" s="78" t="s">
        <v>603</v>
      </c>
      <c r="H187" s="86" t="n">
        <v>12036498</v>
      </c>
      <c r="I187" s="78" t="s">
        <v>603</v>
      </c>
    </row>
    <row r="188" ht="16.5" customHeight="1">
      <c r="A188" s="55" t="s">
        <v>1519</v>
      </c>
      <c r="B188" s="55" t="n">
        <v>12036135</v>
      </c>
      <c r="C188" s="4" t="s">
        <v>1513</v>
      </c>
      <c r="G188" s="78" t="s">
        <v>305</v>
      </c>
      <c r="H188" s="86" t="n">
        <v>12036491</v>
      </c>
      <c r="I188" s="78" t="s">
        <v>305</v>
      </c>
    </row>
    <row r="189" ht="16.5" customHeight="1">
      <c r="A189" s="55" t="s">
        <v>1520</v>
      </c>
      <c r="B189" s="55" t="n">
        <v>12036151</v>
      </c>
      <c r="C189" s="4" t="s">
        <v>1513</v>
      </c>
      <c r="G189" s="78" t="s">
        <v>251</v>
      </c>
      <c r="H189" s="86" t="n">
        <v>12036488</v>
      </c>
      <c r="I189" s="78" t="s">
        <v>251</v>
      </c>
    </row>
    <row r="190" ht="16.5" customHeight="1">
      <c r="A190" s="55" t="s">
        <v>1521</v>
      </c>
      <c r="B190" s="55" t="n">
        <v>12036170</v>
      </c>
      <c r="C190" s="4" t="s">
        <v>1513</v>
      </c>
    </row>
    <row r="191" ht="16.5" customHeight="1">
      <c r="A191" s="55" t="s">
        <v>1522</v>
      </c>
      <c r="B191" s="55" t="n">
        <v>12036176</v>
      </c>
      <c r="C191" s="4" t="s">
        <v>1513</v>
      </c>
    </row>
    <row r="192" ht="16.5" customHeight="1">
      <c r="A192" s="55" t="s">
        <v>379</v>
      </c>
      <c r="B192" s="55" t="n">
        <v>12036218</v>
      </c>
      <c r="C192" s="4" t="s">
        <v>1513</v>
      </c>
    </row>
    <row r="193" ht="16.5" customHeight="1">
      <c r="A193" s="55" t="s">
        <v>1520</v>
      </c>
      <c r="B193" s="55" t="n">
        <v>12036219</v>
      </c>
      <c r="C193" s="4" t="s">
        <v>1513</v>
      </c>
    </row>
    <row r="194" ht="16.5" customHeight="1">
      <c r="A194" s="55" t="s">
        <v>1521</v>
      </c>
      <c r="B194" s="55" t="n">
        <v>12036220</v>
      </c>
      <c r="C194" s="4" t="s">
        <v>1513</v>
      </c>
    </row>
    <row r="195" ht="16.5" customHeight="1">
      <c r="A195" s="55" t="s">
        <v>352</v>
      </c>
      <c r="B195" s="55" t="n">
        <v>12036247</v>
      </c>
      <c r="C195" s="4" t="s">
        <v>1513</v>
      </c>
    </row>
    <row r="196" ht="16.5" customHeight="1">
      <c r="A196" s="55" t="s">
        <v>373</v>
      </c>
      <c r="B196" s="55" t="n">
        <v>12036260</v>
      </c>
      <c r="C196" s="4" t="s">
        <v>1513</v>
      </c>
    </row>
    <row r="197" ht="16.5" customHeight="1">
      <c r="A197" s="55" t="s">
        <v>1523</v>
      </c>
      <c r="B197" s="55" t="n">
        <v>12036266</v>
      </c>
      <c r="C197" s="4" t="s">
        <v>1513</v>
      </c>
    </row>
    <row r="198" ht="16.5" customHeight="1">
      <c r="A198" s="55" t="s">
        <v>1524</v>
      </c>
      <c r="B198" s="55" t="n">
        <v>12036267</v>
      </c>
      <c r="C198" s="4" t="s">
        <v>1513</v>
      </c>
    </row>
    <row r="199" ht="16.5" customHeight="1">
      <c r="A199" s="55" t="s">
        <v>587</v>
      </c>
      <c r="B199" s="55" t="n">
        <v>12036275</v>
      </c>
      <c r="C199" s="4" t="s">
        <v>1513</v>
      </c>
    </row>
    <row r="200" ht="16.5" customHeight="1">
      <c r="A200" s="55" t="s">
        <v>103</v>
      </c>
      <c r="B200" s="55" t="n">
        <v>12036280</v>
      </c>
      <c r="C200" s="4" t="s">
        <v>1513</v>
      </c>
    </row>
    <row r="201" ht="16.5" customHeight="1">
      <c r="A201" s="55" t="s">
        <v>195</v>
      </c>
      <c r="B201" s="55" t="n">
        <v>12036301</v>
      </c>
      <c r="C201" s="4" t="s">
        <v>1513</v>
      </c>
    </row>
    <row r="202" ht="16.5" customHeight="1">
      <c r="A202" s="55" t="s">
        <v>1525</v>
      </c>
      <c r="B202" s="55" t="n">
        <v>12036304</v>
      </c>
      <c r="C202" s="4" t="s">
        <v>1513</v>
      </c>
    </row>
    <row r="203" ht="16.5" customHeight="1">
      <c r="A203" s="55" t="s">
        <v>406</v>
      </c>
      <c r="B203" s="55" t="n">
        <v>12036306</v>
      </c>
      <c r="C203" s="4" t="s">
        <v>1513</v>
      </c>
    </row>
    <row r="204" ht="16.5" customHeight="1">
      <c r="A204" s="55" t="s">
        <v>605</v>
      </c>
      <c r="B204" s="55" t="n">
        <v>12036308</v>
      </c>
      <c r="C204" s="4" t="s">
        <v>1513</v>
      </c>
    </row>
    <row r="205" ht="16.5" customHeight="1">
      <c r="A205" s="55" t="s">
        <v>1526</v>
      </c>
      <c r="B205" s="55" t="n">
        <v>12036310</v>
      </c>
      <c r="C205" s="4" t="s">
        <v>1513</v>
      </c>
    </row>
    <row r="206" ht="16.5" customHeight="1">
      <c r="A206" s="55" t="s">
        <v>334</v>
      </c>
      <c r="B206" s="55" t="n">
        <v>12036335</v>
      </c>
      <c r="C206" s="4" t="s">
        <v>1513</v>
      </c>
    </row>
    <row r="207" ht="16.5" customHeight="1">
      <c r="A207" s="55" t="s">
        <v>228</v>
      </c>
      <c r="B207" s="55" t="n">
        <v>12036350</v>
      </c>
      <c r="C207" s="4" t="s">
        <v>1513</v>
      </c>
    </row>
    <row r="208" ht="16.5" customHeight="1">
      <c r="A208" s="55" t="s">
        <v>171</v>
      </c>
      <c r="B208" s="55" t="n">
        <v>12036366</v>
      </c>
      <c r="C208" s="4" t="s">
        <v>1513</v>
      </c>
    </row>
    <row r="209" ht="16.5" customHeight="1">
      <c r="A209" s="55" t="s">
        <v>1527</v>
      </c>
      <c r="B209" s="55" t="n">
        <v>12036377</v>
      </c>
      <c r="C209" s="4" t="s">
        <v>1513</v>
      </c>
    </row>
    <row r="210" ht="16.5" customHeight="1">
      <c r="A210" s="55" t="s">
        <v>1505</v>
      </c>
      <c r="B210" s="55" t="n">
        <v>12036398</v>
      </c>
      <c r="C210" s="4" t="s">
        <v>1513</v>
      </c>
    </row>
    <row r="211" ht="16.5" customHeight="1">
      <c r="A211" s="55" t="s">
        <v>1528</v>
      </c>
      <c r="B211" s="55" t="n">
        <v>12036407</v>
      </c>
      <c r="C211" s="4" t="s">
        <v>1513</v>
      </c>
    </row>
    <row r="212" ht="16.5" customHeight="1">
      <c r="A212" s="55" t="s">
        <v>1529</v>
      </c>
      <c r="B212" s="55" t="n">
        <v>12036438</v>
      </c>
      <c r="C212" s="4" t="s">
        <v>1513</v>
      </c>
    </row>
    <row r="213" ht="16.5" customHeight="1">
      <c r="A213" s="55" t="s">
        <v>1530</v>
      </c>
      <c r="B213" s="55" t="n">
        <v>12036439</v>
      </c>
      <c r="C213" s="4" t="s">
        <v>1513</v>
      </c>
    </row>
    <row r="214" ht="16.5" customHeight="1">
      <c r="A214" s="55" t="s">
        <v>1531</v>
      </c>
      <c r="B214" s="55" t="n">
        <v>12036444</v>
      </c>
      <c r="C214" s="4" t="s">
        <v>1513</v>
      </c>
    </row>
    <row r="215" ht="16.5" customHeight="1">
      <c r="A215" s="55" t="s">
        <v>1532</v>
      </c>
      <c r="B215" s="55" t="n">
        <v>12036452</v>
      </c>
      <c r="C215" s="4" t="s">
        <v>1513</v>
      </c>
    </row>
    <row r="216" ht="16.5" customHeight="1">
      <c r="A216" s="55" t="s">
        <v>398</v>
      </c>
      <c r="B216" s="55" t="n">
        <v>12036474</v>
      </c>
      <c r="C216" s="4" t="s">
        <v>1513</v>
      </c>
    </row>
    <row r="217" ht="16.5" customHeight="1">
      <c r="A217" s="55" t="s">
        <v>332</v>
      </c>
      <c r="B217" s="55" t="n">
        <v>12036477</v>
      </c>
      <c r="C217" s="4" t="s">
        <v>1513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0" ht="16.5" customHeight="1"/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3" activePane="bottomRight" state="frozen" xSplit="4" ySplit="2"/>
    </sheetView>
  </sheetViews>
  <sheetFormatPr baseColWidth="10" defaultColWidth="9.9990234375" defaultRowHeight="16.5" customHeight="1"/>
  <cols>
    <col min="1" max="1" width="8.080078125" customWidth="1"/>
    <col min="2" max="2" width="12.7060546875" customWidth="1"/>
    <col min="3" max="3" width="16.5146484375" customWidth="1"/>
    <col min="4" max="4" width="10.3154296875" customWidth="1"/>
    <col min="5" max="5" width="8.859375" hidden="1" customWidth="1"/>
    <col min="6" max="6" width="14.484375" hidden="1" customWidth="1"/>
    <col min="7" max="7" width="15.005859375" hidden="1" customWidth="1"/>
    <col min="8" max="9" width="15.1201171875" hidden="1" customWidth="1" style="81"/>
    <col min="10" max="10" width="25.6904296875" hidden="1" customWidth="1"/>
    <col min="11" max="11" width="34.4853515625" hidden="1" customWidth="1"/>
    <col min="12" max="12" width="32.07421875" hidden="1" customWidth="1"/>
    <col min="13" max="13" width="30.8759765625" hidden="1" customWidth="1"/>
    <col min="14" max="14" width="6.779296875" hidden="1" customWidth="1" style="61"/>
    <col min="15" max="17" width="12.568359375" hidden="1" customWidth="1" style="61"/>
    <col min="18" max="18" width="16.9248046875" hidden="1" customWidth="1" style="61"/>
    <col min="19" max="19" width="10.67578125" hidden="1" customWidth="1" style="61"/>
    <col min="20" max="20" width="4.3125" hidden="1" customWidth="1" style="128"/>
    <col min="21" max="21" width="7.623046875" hidden="1" style="128"/>
    <col min="22" max="32" width="4.3125" hidden="1" customWidth="1" style="128"/>
    <col min="33" max="34" width="4.20703125" hidden="1" customWidth="1" style="128"/>
    <col min="35" max="37" width="4.20703125" hidden="1" customWidth="1"/>
    <col min="38" max="38" width="18.0234375" customWidth="1"/>
    <col min="39" max="39" width="18.802734375" customWidth="1"/>
    <col min="40" max="42" width="4.20703125" customWidth="1"/>
    <col min="43" max="44" width="18.240234375" customWidth="1"/>
    <col min="45" max="45" width="35.4990234375"/>
    <col min="46" max="46" width="4.20703125" customWidth="1"/>
    <col min="47" max="47" width="11.373046875"/>
    <col min="48" max="48" width="11.373046875"/>
    <col min="49" max="49" width="9.8642578125" customWidth="1"/>
    <col min="50" max="50" width="7.79296875" customWidth="1"/>
    <col min="51" max="51" width="19.0810546875" customWidth="1"/>
    <col min="52" max="52" width="4.20703125" customWidth="1"/>
    <col min="53" max="54" width="4.3125" customWidth="1" style="128"/>
    <col min="55" max="60" width="4.20703125" customWidth="1"/>
    <col min="61" max="61" width="9.8642578125" customWidth="1"/>
    <col min="62" max="63" width="4.20703125" customWidth="1"/>
    <col min="64" max="68" width="4.20703125" customWidth="1"/>
    <col min="69" max="69" width="4.125" customWidth="1"/>
    <col min="70" max="70" width="4.20703125" customWidth="1" style="128"/>
  </cols>
  <sheetData>
    <row r="1" s="204" customFormat="1" ht="41.25" customHeight="1">
      <c r="A1" s="76"/>
      <c r="B1" s="76"/>
      <c r="C1" s="76"/>
      <c r="D1" s="76"/>
      <c r="E1" s="76"/>
      <c r="F1" s="76"/>
      <c r="G1" s="76"/>
      <c r="H1" s="20"/>
      <c r="I1" s="20"/>
      <c r="J1" s="76"/>
      <c r="K1" s="76"/>
      <c r="L1" s="76"/>
      <c r="M1" s="76"/>
      <c r="N1" s="215" t="s">
        <v>0</v>
      </c>
      <c r="O1" s="5"/>
      <c r="P1" s="5"/>
      <c r="Q1" s="5"/>
      <c r="R1" s="42"/>
      <c r="S1" s="42"/>
      <c r="T1" s="39" t="s">
        <v>1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70" t="s">
        <v>2</v>
      </c>
      <c r="AF1" s="59"/>
      <c r="AG1" s="59"/>
      <c r="AH1" s="59"/>
      <c r="AI1" s="59"/>
      <c r="AJ1" s="59"/>
      <c r="AK1" s="59"/>
      <c r="AL1" s="59"/>
      <c r="AM1" s="42"/>
      <c r="AN1" s="73" t="s">
        <v>1533</v>
      </c>
      <c r="AO1" s="72"/>
      <c r="AP1" s="72"/>
      <c r="AQ1" s="72"/>
      <c r="AR1" s="72" t="s">
        <v>4</v>
      </c>
      <c r="AS1" s="42"/>
      <c r="AT1" s="71" t="s">
        <v>5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42"/>
      <c r="BL1" s="110" t="s">
        <v>6</v>
      </c>
      <c r="BM1" s="5"/>
      <c r="BN1" s="5"/>
      <c r="BO1" s="5"/>
      <c r="BP1" s="5"/>
      <c r="BQ1" s="5"/>
      <c r="BR1" s="5"/>
      <c r="BS1" s="5"/>
      <c r="BT1" s="40"/>
    </row>
    <row r="2" s="204" customFormat="1" ht="122.25" customHeight="1">
      <c r="A2" s="76" t="s">
        <v>7</v>
      </c>
      <c r="B2" s="76" t="s">
        <v>8</v>
      </c>
      <c r="C2" s="76" t="s">
        <v>9</v>
      </c>
      <c r="D2" s="76" t="s">
        <v>10</v>
      </c>
      <c r="E2" s="76" t="s">
        <v>12</v>
      </c>
      <c r="F2" s="76" t="s">
        <v>13</v>
      </c>
      <c r="G2" s="76" t="s">
        <v>14</v>
      </c>
      <c r="H2" s="20" t="s">
        <v>1534</v>
      </c>
      <c r="I2" s="20" t="s">
        <v>16</v>
      </c>
      <c r="J2" s="76" t="s">
        <v>17</v>
      </c>
      <c r="K2" s="76" t="s">
        <v>18</v>
      </c>
      <c r="L2" s="76" t="s">
        <v>19</v>
      </c>
      <c r="M2" s="76" t="s">
        <v>20</v>
      </c>
      <c r="N2" s="109" t="s">
        <v>21</v>
      </c>
      <c r="O2" s="109" t="s">
        <v>22</v>
      </c>
      <c r="P2" s="109" t="s">
        <v>23</v>
      </c>
      <c r="Q2" s="109" t="s">
        <v>24</v>
      </c>
      <c r="R2" s="42" t="s">
        <v>1535</v>
      </c>
      <c r="S2" s="42" t="s">
        <v>1536</v>
      </c>
      <c r="T2" s="216" t="s">
        <v>27</v>
      </c>
      <c r="U2" s="39" t="s">
        <v>28</v>
      </c>
      <c r="V2" s="217" t="s">
        <v>29</v>
      </c>
      <c r="W2" s="218" t="s">
        <v>30</v>
      </c>
      <c r="X2" s="219" t="s">
        <v>31</v>
      </c>
      <c r="Y2" s="220" t="s">
        <v>32</v>
      </c>
      <c r="Z2" s="39" t="s">
        <v>33</v>
      </c>
      <c r="AA2" s="39" t="s">
        <v>34</v>
      </c>
      <c r="AB2" s="39" t="s">
        <v>35</v>
      </c>
      <c r="AC2" s="39" t="s">
        <v>36</v>
      </c>
      <c r="AD2" s="39" t="s">
        <v>37</v>
      </c>
      <c r="AE2" s="46" t="s">
        <v>41</v>
      </c>
      <c r="AF2" s="46" t="s">
        <v>42</v>
      </c>
      <c r="AG2" s="45" t="s">
        <v>44</v>
      </c>
      <c r="AH2" s="45" t="s">
        <v>45</v>
      </c>
      <c r="AI2" s="45" t="s">
        <v>46</v>
      </c>
      <c r="AJ2" s="45" t="s">
        <v>47</v>
      </c>
      <c r="AK2" s="45" t="s">
        <v>48</v>
      </c>
      <c r="AL2" s="45" t="s">
        <v>49</v>
      </c>
      <c r="AM2" s="42" t="s">
        <v>50</v>
      </c>
      <c r="AN2" s="45" t="s">
        <v>51</v>
      </c>
      <c r="AO2" s="45" t="s">
        <v>52</v>
      </c>
      <c r="AP2" s="45" t="s">
        <v>53</v>
      </c>
      <c r="AQ2" s="45" t="s">
        <v>54</v>
      </c>
      <c r="AR2" s="79" t="s">
        <v>55</v>
      </c>
      <c r="AS2" s="42" t="s">
        <v>56</v>
      </c>
      <c r="AT2" s="45" t="s">
        <v>57</v>
      </c>
      <c r="AU2" s="45" t="s">
        <v>58</v>
      </c>
      <c r="AV2" s="45" t="s">
        <v>59</v>
      </c>
      <c r="AW2" s="42" t="s">
        <v>60</v>
      </c>
      <c r="AX2" s="45" t="s">
        <v>61</v>
      </c>
      <c r="AY2" s="42" t="s">
        <v>1537</v>
      </c>
      <c r="AZ2" s="205" t="s">
        <v>64</v>
      </c>
      <c r="BA2" s="205" t="s">
        <v>66</v>
      </c>
      <c r="BB2" s="205" t="s">
        <v>67</v>
      </c>
      <c r="BC2" s="205" t="s">
        <v>68</v>
      </c>
      <c r="BD2" s="110" t="s">
        <v>74</v>
      </c>
      <c r="BE2" s="110" t="s">
        <v>75</v>
      </c>
      <c r="BF2" s="205" t="s">
        <v>76</v>
      </c>
      <c r="BG2" s="205" t="s">
        <v>77</v>
      </c>
      <c r="BH2" s="205" t="s">
        <v>78</v>
      </c>
      <c r="BI2" s="205" t="s">
        <v>79</v>
      </c>
      <c r="BJ2" s="205" t="s">
        <v>80</v>
      </c>
      <c r="BK2" s="42" t="s">
        <v>91</v>
      </c>
      <c r="BL2" s="110" t="s">
        <v>92</v>
      </c>
      <c r="BM2" s="110" t="s">
        <v>93</v>
      </c>
      <c r="BN2" s="110" t="s">
        <v>94</v>
      </c>
      <c r="BO2" s="110" t="s">
        <v>95</v>
      </c>
      <c r="BP2" s="110" t="s">
        <v>96</v>
      </c>
      <c r="BQ2" s="110" t="s">
        <v>97</v>
      </c>
      <c r="BR2" s="110" t="s">
        <v>98</v>
      </c>
      <c r="BS2" s="110" t="s">
        <v>99</v>
      </c>
      <c r="BT2" s="40" t="s">
        <v>100</v>
      </c>
    </row>
    <row r="3" s="50" customFormat="1" ht="16.5" customHeight="1">
      <c r="A3" s="129" t="n">
        <v>1</v>
      </c>
      <c r="B3" s="129" t="s">
        <v>103</v>
      </c>
      <c r="C3" s="129" t="s">
        <v>104</v>
      </c>
      <c r="D3" s="130" t="s">
        <v>105</v>
      </c>
      <c r="E3" s="129" t="s">
        <v>107</v>
      </c>
      <c r="F3" s="129" t="s">
        <v>107</v>
      </c>
      <c r="G3" s="129" t="s">
        <v>108</v>
      </c>
      <c r="H3" s="131" t="s">
        <v>107</v>
      </c>
      <c r="I3" s="131" t="s">
        <v>109</v>
      </c>
      <c r="J3" s="132" t="s">
        <v>110</v>
      </c>
      <c r="K3" s="129"/>
      <c r="L3" s="129"/>
      <c r="M3" s="129"/>
      <c r="N3" s="62" t="n">
        <v>3</v>
      </c>
      <c r="O3" s="62" t="s">
        <v>1538</v>
      </c>
      <c r="P3" s="62"/>
      <c r="Q3" s="62"/>
      <c r="R3" s="62"/>
      <c r="S3" s="62" t="s">
        <v>112</v>
      </c>
      <c r="T3" s="47" t="s">
        <v>113</v>
      </c>
      <c r="U3" s="47"/>
      <c r="V3" s="47" t="s">
        <v>113</v>
      </c>
      <c r="W3" s="47"/>
      <c r="X3" s="47"/>
      <c r="Y3" s="47" t="s">
        <v>113</v>
      </c>
      <c r="Z3" s="47"/>
      <c r="AA3" s="47"/>
      <c r="AB3" s="47"/>
      <c r="AC3" s="47"/>
      <c r="AD3" s="47"/>
      <c r="AE3" s="47"/>
      <c r="AF3" s="47"/>
      <c r="AG3" s="129"/>
      <c r="AH3" s="129"/>
      <c r="AI3" s="129"/>
      <c r="AJ3" s="129"/>
      <c r="AK3" s="129"/>
      <c r="AL3" s="129" t="s">
        <v>113</v>
      </c>
      <c r="AM3" s="129"/>
      <c r="AN3" s="129"/>
      <c r="AO3" s="129"/>
      <c r="AP3" s="129"/>
      <c r="AQ3" s="129" t="s">
        <v>113</v>
      </c>
      <c r="AR3" s="129"/>
      <c r="AS3" s="129"/>
      <c r="AT3" s="129" t="s">
        <v>113</v>
      </c>
      <c r="AU3" s="129"/>
      <c r="AV3" s="129" t="s">
        <v>113</v>
      </c>
      <c r="AW3" s="129" t="s">
        <v>112</v>
      </c>
      <c r="AX3" s="129" t="s">
        <v>113</v>
      </c>
      <c r="AY3" s="129" t="s">
        <v>114</v>
      </c>
      <c r="AZ3" s="129"/>
      <c r="BA3" s="129"/>
      <c r="BB3" s="129"/>
      <c r="BC3" s="129"/>
      <c r="BD3" s="129"/>
      <c r="BE3" s="129"/>
      <c r="BF3" s="129"/>
      <c r="BG3" s="129"/>
      <c r="BH3" s="129"/>
      <c r="BI3" s="129" t="s">
        <v>113</v>
      </c>
      <c r="BJ3" s="129" t="s">
        <v>113</v>
      </c>
      <c r="BK3" s="129"/>
      <c r="BL3" s="129"/>
      <c r="BM3" s="129"/>
      <c r="BN3" s="129"/>
      <c r="BO3" s="129"/>
      <c r="BP3" s="129"/>
      <c r="BQ3" s="129"/>
      <c r="BR3" s="129"/>
      <c r="BS3" s="129"/>
      <c r="BT3" s="129" t="n">
        <f>COUNTIF(T3:BS3,"=√")</f>
        <v>10</v>
      </c>
    </row>
    <row r="4" s="50" customFormat="1" ht="16.5" customHeight="1">
      <c r="A4" s="129" t="n">
        <v>2</v>
      </c>
      <c r="B4" s="129" t="s">
        <v>103</v>
      </c>
      <c r="C4" s="129" t="s">
        <v>104</v>
      </c>
      <c r="D4" s="133" t="s">
        <v>115</v>
      </c>
      <c r="E4" s="129" t="s">
        <v>116</v>
      </c>
      <c r="F4" s="129" t="s">
        <v>107</v>
      </c>
      <c r="G4" s="129" t="s">
        <v>108</v>
      </c>
      <c r="H4" s="131" t="s">
        <v>107</v>
      </c>
      <c r="I4" s="131" t="n">
        <v>12036284</v>
      </c>
      <c r="J4" s="129"/>
      <c r="K4" s="129" t="s">
        <v>117</v>
      </c>
      <c r="L4" s="129" t="s">
        <v>118</v>
      </c>
      <c r="M4" s="129"/>
      <c r="N4" s="62" t="n">
        <v>3</v>
      </c>
      <c r="O4" s="62"/>
      <c r="P4" s="62"/>
      <c r="Q4" s="62"/>
      <c r="R4" s="62"/>
      <c r="S4" s="62"/>
      <c r="T4" s="47" t="s">
        <v>119</v>
      </c>
      <c r="U4" s="47" t="s">
        <v>113</v>
      </c>
      <c r="V4" s="47"/>
      <c r="W4" s="47"/>
      <c r="X4" s="47"/>
      <c r="Y4" s="47" t="s">
        <v>113</v>
      </c>
      <c r="Z4" s="47"/>
      <c r="AA4" s="47"/>
      <c r="AB4" s="47"/>
      <c r="AC4" s="47"/>
      <c r="AD4" s="47"/>
      <c r="AE4" s="47"/>
      <c r="AF4" s="47"/>
      <c r="AG4" s="129"/>
      <c r="AH4" s="129"/>
      <c r="AI4" s="129"/>
      <c r="AJ4" s="129"/>
      <c r="AK4" s="129"/>
      <c r="AL4" s="129" t="s">
        <v>113</v>
      </c>
      <c r="AM4" s="129"/>
      <c r="AN4" s="129"/>
      <c r="AO4" s="129"/>
      <c r="AP4" s="129"/>
      <c r="AQ4" s="129" t="s">
        <v>113</v>
      </c>
      <c r="AR4" s="129"/>
      <c r="AS4" s="129"/>
      <c r="AT4" s="129" t="s">
        <v>113</v>
      </c>
      <c r="AU4" s="129"/>
      <c r="AV4" s="129" t="s">
        <v>113</v>
      </c>
      <c r="AW4" s="129" t="s">
        <v>112</v>
      </c>
      <c r="AX4" s="129" t="s">
        <v>113</v>
      </c>
      <c r="AY4" s="129" t="s">
        <v>120</v>
      </c>
      <c r="AZ4" s="129"/>
      <c r="BA4" s="129"/>
      <c r="BB4" s="129"/>
      <c r="BC4" s="129"/>
      <c r="BD4" s="129"/>
      <c r="BE4" s="129"/>
      <c r="BF4" s="129"/>
      <c r="BG4" s="129"/>
      <c r="BH4" s="129"/>
      <c r="BI4" s="129" t="s">
        <v>113</v>
      </c>
      <c r="BJ4" s="129"/>
      <c r="BK4" s="129"/>
      <c r="BL4" s="129"/>
      <c r="BM4" s="129"/>
      <c r="BN4" s="129"/>
      <c r="BO4" s="129"/>
      <c r="BP4" s="129"/>
      <c r="BQ4" s="129"/>
      <c r="BR4" s="129"/>
      <c r="BS4" s="129"/>
      <c r="BT4" s="129" t="n">
        <f>COUNTIF(T4:BS4,"=√")</f>
        <v>8</v>
      </c>
    </row>
    <row r="5" s="50" customFormat="1" ht="16.5" customHeight="1">
      <c r="A5" s="129" t="n">
        <v>3</v>
      </c>
      <c r="B5" s="129" t="s">
        <v>103</v>
      </c>
      <c r="C5" s="129" t="s">
        <v>104</v>
      </c>
      <c r="D5" s="133" t="s">
        <v>121</v>
      </c>
      <c r="E5" s="129"/>
      <c r="F5" s="129" t="s">
        <v>107</v>
      </c>
      <c r="G5" s="129" t="s">
        <v>122</v>
      </c>
      <c r="H5" s="131" t="s">
        <v>107</v>
      </c>
      <c r="I5" s="131" t="s">
        <v>123</v>
      </c>
      <c r="J5" s="129"/>
      <c r="K5" s="129"/>
      <c r="L5" s="129"/>
      <c r="M5" s="129"/>
      <c r="N5" s="62"/>
      <c r="O5" s="62"/>
      <c r="P5" s="62"/>
      <c r="Q5" s="62"/>
      <c r="R5" s="62" t="s">
        <v>124</v>
      </c>
      <c r="S5" s="62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129"/>
      <c r="AH5" s="129"/>
      <c r="AI5" s="129"/>
      <c r="AJ5" s="129" t="s">
        <v>113</v>
      </c>
      <c r="AK5" s="129" t="s">
        <v>113</v>
      </c>
      <c r="AL5" s="129" t="s">
        <v>113</v>
      </c>
      <c r="AM5" s="129" t="s">
        <v>125</v>
      </c>
      <c r="AN5" s="129" t="s">
        <v>113</v>
      </c>
      <c r="AO5" s="129" t="s">
        <v>113</v>
      </c>
      <c r="AP5" s="129"/>
      <c r="AQ5" s="129" t="s">
        <v>113</v>
      </c>
      <c r="AR5" s="129"/>
      <c r="AS5" s="129" t="s">
        <v>126</v>
      </c>
      <c r="AT5" s="129"/>
      <c r="AU5" s="129"/>
      <c r="AV5" s="129"/>
      <c r="AW5" s="129"/>
      <c r="AX5" s="129" t="s">
        <v>113</v>
      </c>
      <c r="AY5" s="129" t="s">
        <v>127</v>
      </c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29"/>
      <c r="BK5" s="129"/>
      <c r="BL5" s="129"/>
      <c r="BM5" s="129"/>
      <c r="BN5" s="129"/>
      <c r="BO5" s="129"/>
      <c r="BP5" s="129"/>
      <c r="BQ5" s="129"/>
      <c r="BR5" s="129"/>
      <c r="BS5" s="129"/>
      <c r="BT5" s="129" t="n">
        <f>COUNTIF(T5:BS5,"=√")</f>
        <v>7</v>
      </c>
    </row>
    <row r="6" s="50" customFormat="1" ht="16.5" customHeight="1">
      <c r="A6" s="129" t="n">
        <v>4</v>
      </c>
      <c r="B6" s="129" t="s">
        <v>103</v>
      </c>
      <c r="C6" s="129" t="s">
        <v>104</v>
      </c>
      <c r="D6" s="133" t="s">
        <v>129</v>
      </c>
      <c r="E6" s="129" t="s">
        <v>107</v>
      </c>
      <c r="F6" s="129" t="s">
        <v>107</v>
      </c>
      <c r="G6" s="129" t="s">
        <v>122</v>
      </c>
      <c r="H6" s="131" t="s">
        <v>107</v>
      </c>
      <c r="I6" s="131" t="n">
        <v>12036349</v>
      </c>
      <c r="J6" s="129"/>
      <c r="K6" s="129"/>
      <c r="L6" s="129"/>
      <c r="M6" s="129"/>
      <c r="N6" s="62" t="n">
        <v>3</v>
      </c>
      <c r="O6" s="62" t="s">
        <v>111</v>
      </c>
      <c r="P6" s="62"/>
      <c r="Q6" s="62"/>
      <c r="R6" s="62" t="s">
        <v>124</v>
      </c>
      <c r="S6" s="62" t="s">
        <v>112</v>
      </c>
      <c r="T6" s="47" t="s">
        <v>113</v>
      </c>
      <c r="U6" s="47"/>
      <c r="V6" s="47" t="s">
        <v>113</v>
      </c>
      <c r="W6" s="47"/>
      <c r="X6" s="47"/>
      <c r="Y6" s="47" t="s">
        <v>113</v>
      </c>
      <c r="Z6" s="47"/>
      <c r="AA6" s="47"/>
      <c r="AB6" s="47"/>
      <c r="AC6" s="47"/>
      <c r="AD6" s="47"/>
      <c r="AE6" s="47"/>
      <c r="AF6" s="47"/>
      <c r="AG6" s="129"/>
      <c r="AH6" s="129"/>
      <c r="AI6" s="129"/>
      <c r="AJ6" s="129"/>
      <c r="AK6" s="129"/>
      <c r="AL6" s="129" t="s">
        <v>113</v>
      </c>
      <c r="AM6" s="129"/>
      <c r="AN6" s="129"/>
      <c r="AO6" s="129"/>
      <c r="AP6" s="129"/>
      <c r="AQ6" s="129" t="s">
        <v>113</v>
      </c>
      <c r="AR6" s="129"/>
      <c r="AS6" s="129" t="s">
        <v>112</v>
      </c>
      <c r="AT6" s="129"/>
      <c r="AU6" s="129"/>
      <c r="AV6" s="129"/>
      <c r="AW6" s="129"/>
      <c r="AX6" s="129" t="s">
        <v>113</v>
      </c>
      <c r="AY6" s="129" t="s">
        <v>120</v>
      </c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29"/>
      <c r="BK6" s="129"/>
      <c r="BL6" s="129"/>
      <c r="BM6" s="129"/>
      <c r="BN6" s="129"/>
      <c r="BO6" s="129"/>
      <c r="BP6" s="129"/>
      <c r="BQ6" s="129"/>
      <c r="BR6" s="129"/>
      <c r="BS6" s="129"/>
      <c r="BT6" s="129" t="n">
        <f>COUNTIF(T6:BS6,"=√")</f>
        <v>6</v>
      </c>
    </row>
    <row r="7" s="50" customFormat="1" ht="16.5" customHeight="1">
      <c r="A7" s="129" t="n">
        <v>231</v>
      </c>
      <c r="B7" s="129" t="s">
        <v>103</v>
      </c>
      <c r="C7" s="129" t="s">
        <v>132</v>
      </c>
      <c r="D7" s="134" t="s">
        <v>133</v>
      </c>
      <c r="E7" s="129"/>
      <c r="F7" s="129" t="s">
        <v>134</v>
      </c>
      <c r="G7" s="129" t="s">
        <v>135</v>
      </c>
      <c r="H7" s="131"/>
      <c r="I7" s="135" t="n">
        <v>12036136</v>
      </c>
      <c r="J7" s="129"/>
      <c r="K7" s="129"/>
      <c r="L7" s="129"/>
      <c r="M7" s="129"/>
      <c r="N7" s="129"/>
      <c r="O7" s="129"/>
      <c r="P7" s="129"/>
      <c r="Q7" s="129"/>
      <c r="R7" s="129" t="s">
        <v>137</v>
      </c>
      <c r="S7" s="129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  <c r="BM7" s="129"/>
      <c r="BN7" s="129"/>
      <c r="BO7" s="129"/>
      <c r="BP7" s="129"/>
      <c r="BQ7" s="129"/>
      <c r="BR7" s="129"/>
      <c r="BS7" s="129"/>
      <c r="BT7" s="129" t="n">
        <f>COUNTIF(T7:BS7,"=√")</f>
        <v>0</v>
      </c>
    </row>
    <row r="8" s="50" customFormat="1" ht="16.5" customHeight="1">
      <c r="A8" s="129" t="n">
        <v>232</v>
      </c>
      <c r="B8" s="129" t="s">
        <v>103</v>
      </c>
      <c r="C8" s="129" t="s">
        <v>132</v>
      </c>
      <c r="D8" s="134" t="s">
        <v>138</v>
      </c>
      <c r="E8" s="129"/>
      <c r="F8" s="129" t="s">
        <v>134</v>
      </c>
      <c r="G8" s="129" t="s">
        <v>135</v>
      </c>
      <c r="H8" s="131"/>
      <c r="I8" s="135" t="n">
        <v>12036141</v>
      </c>
      <c r="J8" s="129"/>
      <c r="K8" s="129"/>
      <c r="L8" s="129"/>
      <c r="M8" s="129"/>
      <c r="N8" s="129"/>
      <c r="O8" s="129"/>
      <c r="P8" s="129"/>
      <c r="Q8" s="129"/>
      <c r="R8" s="129" t="s">
        <v>137</v>
      </c>
      <c r="S8" s="129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29"/>
      <c r="BL8" s="129"/>
      <c r="BM8" s="129"/>
      <c r="BN8" s="129"/>
      <c r="BO8" s="129"/>
      <c r="BP8" s="129"/>
      <c r="BQ8" s="129"/>
      <c r="BR8" s="129"/>
      <c r="BS8" s="129"/>
      <c r="BT8" s="129" t="n">
        <f>COUNTIF(T8:BS8,"=√")</f>
        <v>0</v>
      </c>
    </row>
    <row r="9" s="50" customFormat="1" ht="16.5" customHeight="1">
      <c r="A9" s="129" t="n">
        <v>233</v>
      </c>
      <c r="B9" s="129" t="s">
        <v>103</v>
      </c>
      <c r="C9" s="129" t="s">
        <v>132</v>
      </c>
      <c r="D9" s="134" t="s">
        <v>139</v>
      </c>
      <c r="E9" s="129"/>
      <c r="F9" s="129" t="s">
        <v>134</v>
      </c>
      <c r="G9" s="129" t="s">
        <v>135</v>
      </c>
      <c r="H9" s="131"/>
      <c r="I9" s="135" t="n">
        <v>12036145</v>
      </c>
      <c r="J9" s="129"/>
      <c r="K9" s="129"/>
      <c r="L9" s="129"/>
      <c r="M9" s="129"/>
      <c r="N9" s="129"/>
      <c r="O9" s="129"/>
      <c r="P9" s="129"/>
      <c r="Q9" s="129"/>
      <c r="R9" s="129" t="s">
        <v>137</v>
      </c>
      <c r="S9" s="129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129"/>
      <c r="AH9" s="129"/>
      <c r="AI9" s="129"/>
      <c r="AJ9" s="129"/>
      <c r="AK9" s="129"/>
      <c r="AL9" s="129"/>
      <c r="AM9" s="129"/>
      <c r="AN9" s="129"/>
      <c r="AO9" s="129"/>
      <c r="AP9" s="129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29"/>
      <c r="BK9" s="129"/>
      <c r="BL9" s="129"/>
      <c r="BM9" s="129"/>
      <c r="BN9" s="129"/>
      <c r="BO9" s="129"/>
      <c r="BP9" s="129"/>
      <c r="BQ9" s="129"/>
      <c r="BR9" s="129"/>
      <c r="BS9" s="129"/>
      <c r="BT9" s="129" t="n">
        <f>COUNTIF(T9:BS9,"=√")</f>
        <v>0</v>
      </c>
    </row>
    <row r="10" s="50" customFormat="1" ht="16.5" customHeight="1">
      <c r="A10" s="129" t="n">
        <v>234</v>
      </c>
      <c r="B10" s="129" t="s">
        <v>103</v>
      </c>
      <c r="C10" s="129" t="s">
        <v>132</v>
      </c>
      <c r="D10" s="134" t="s">
        <v>140</v>
      </c>
      <c r="E10" s="129"/>
      <c r="F10" s="129" t="s">
        <v>134</v>
      </c>
      <c r="G10" s="129" t="s">
        <v>135</v>
      </c>
      <c r="H10" s="131"/>
      <c r="I10" s="135" t="n">
        <v>12036146</v>
      </c>
      <c r="J10" s="129"/>
      <c r="K10" s="129"/>
      <c r="L10" s="129"/>
      <c r="M10" s="129"/>
      <c r="N10" s="129"/>
      <c r="O10" s="129"/>
      <c r="P10" s="129"/>
      <c r="Q10" s="129"/>
      <c r="R10" s="129" t="s">
        <v>137</v>
      </c>
      <c r="S10" s="129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 t="n">
        <f>COUNTIF(T10:BS10,"=√")</f>
        <v>0</v>
      </c>
    </row>
    <row r="11" s="50" customFormat="1" ht="16.5" customHeight="1">
      <c r="A11" s="129" t="n">
        <v>235</v>
      </c>
      <c r="B11" s="129" t="s">
        <v>103</v>
      </c>
      <c r="C11" s="129" t="s">
        <v>141</v>
      </c>
      <c r="D11" s="134" t="s">
        <v>142</v>
      </c>
      <c r="E11" s="129"/>
      <c r="F11" s="129" t="s">
        <v>134</v>
      </c>
      <c r="G11" s="129" t="s">
        <v>108</v>
      </c>
      <c r="H11" s="131"/>
      <c r="I11" s="135" t="s">
        <v>143</v>
      </c>
      <c r="J11" s="129"/>
      <c r="K11" s="129"/>
      <c r="L11" s="129"/>
      <c r="M11" s="129"/>
      <c r="N11" s="129"/>
      <c r="O11" s="129"/>
      <c r="P11" s="129"/>
      <c r="Q11" s="129"/>
      <c r="R11" s="129" t="s">
        <v>137</v>
      </c>
      <c r="S11" s="129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129" t="s">
        <v>113</v>
      </c>
      <c r="AH11" s="129" t="s">
        <v>113</v>
      </c>
      <c r="AI11" s="129"/>
      <c r="AJ11" s="129" t="s">
        <v>113</v>
      </c>
      <c r="AK11" s="129" t="s">
        <v>113</v>
      </c>
      <c r="AL11" s="129" t="s">
        <v>113</v>
      </c>
      <c r="AM11" s="129" t="s">
        <v>125</v>
      </c>
      <c r="AN11" s="129" t="s">
        <v>113</v>
      </c>
      <c r="AO11" s="129" t="s">
        <v>113</v>
      </c>
      <c r="AP11" s="129" t="s">
        <v>113</v>
      </c>
      <c r="AQ11" s="129" t="s">
        <v>113</v>
      </c>
      <c r="AR11" s="129"/>
      <c r="AS11" s="129" t="s">
        <v>125</v>
      </c>
      <c r="AT11" s="129"/>
      <c r="AU11" s="129"/>
      <c r="AV11" s="129"/>
      <c r="AW11" s="129"/>
      <c r="AX11" s="129" t="s">
        <v>113</v>
      </c>
      <c r="AY11" s="129" t="s">
        <v>125</v>
      </c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 t="n">
        <f>COUNTIF(T11:BS11,"=√")</f>
        <v>10</v>
      </c>
    </row>
    <row r="12" s="50" customFormat="1" ht="16.5" customHeight="1">
      <c r="A12" s="129" t="n">
        <v>236</v>
      </c>
      <c r="B12" s="129" t="s">
        <v>103</v>
      </c>
      <c r="C12" s="129" t="s">
        <v>141</v>
      </c>
      <c r="D12" s="134" t="s">
        <v>144</v>
      </c>
      <c r="E12" s="129"/>
      <c r="F12" s="129" t="s">
        <v>134</v>
      </c>
      <c r="G12" s="129" t="s">
        <v>135</v>
      </c>
      <c r="H12" s="131"/>
      <c r="I12" s="135" t="s">
        <v>145</v>
      </c>
      <c r="J12" s="129"/>
      <c r="K12" s="129"/>
      <c r="L12" s="129"/>
      <c r="M12" s="129"/>
      <c r="N12" s="129"/>
      <c r="O12" s="129"/>
      <c r="P12" s="129"/>
      <c r="Q12" s="129"/>
      <c r="R12" s="129" t="s">
        <v>137</v>
      </c>
      <c r="S12" s="129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 t="n">
        <f>COUNTIF(T12:BS12,"=√")</f>
        <v>0</v>
      </c>
    </row>
    <row r="13" s="50" customFormat="1" ht="16.5" customHeight="1">
      <c r="A13" s="129" t="n">
        <v>237</v>
      </c>
      <c r="B13" s="129" t="s">
        <v>103</v>
      </c>
      <c r="C13" s="129" t="s">
        <v>141</v>
      </c>
      <c r="D13" s="134" t="s">
        <v>147</v>
      </c>
      <c r="E13" s="129"/>
      <c r="F13" s="129" t="s">
        <v>134</v>
      </c>
      <c r="G13" s="129" t="s">
        <v>122</v>
      </c>
      <c r="H13" s="131"/>
      <c r="I13" s="135" t="n">
        <v>12036482</v>
      </c>
      <c r="J13" s="129"/>
      <c r="K13" s="129"/>
      <c r="L13" s="129"/>
      <c r="M13" s="129"/>
      <c r="N13" s="129"/>
      <c r="O13" s="129"/>
      <c r="P13" s="129"/>
      <c r="Q13" s="129"/>
      <c r="R13" s="129" t="s">
        <v>137</v>
      </c>
      <c r="S13" s="129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 t="n">
        <f>COUNTIF(T13:BS13,"=√")</f>
        <v>0</v>
      </c>
    </row>
    <row r="14" s="50" customFormat="1" ht="16.5" customHeight="1">
      <c r="A14" s="129" t="n">
        <v>238</v>
      </c>
      <c r="B14" s="129" t="s">
        <v>103</v>
      </c>
      <c r="C14" s="129" t="s">
        <v>141</v>
      </c>
      <c r="D14" s="134" t="s">
        <v>148</v>
      </c>
      <c r="E14" s="129"/>
      <c r="F14" s="129" t="s">
        <v>134</v>
      </c>
      <c r="G14" s="129" t="s">
        <v>122</v>
      </c>
      <c r="H14" s="131"/>
      <c r="I14" s="135" t="n">
        <v>12035897</v>
      </c>
      <c r="J14" s="129"/>
      <c r="K14" s="129"/>
      <c r="L14" s="129"/>
      <c r="M14" s="129"/>
      <c r="N14" s="129"/>
      <c r="O14" s="129"/>
      <c r="P14" s="129"/>
      <c r="Q14" s="129"/>
      <c r="R14" s="129" t="s">
        <v>137</v>
      </c>
      <c r="S14" s="129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 t="n">
        <f>COUNTIF(T14:BS14,"=√")</f>
        <v>0</v>
      </c>
    </row>
    <row r="15" s="50" customFormat="1" ht="16.5" customHeight="1">
      <c r="A15" s="129" t="n">
        <v>5</v>
      </c>
      <c r="B15" s="129" t="s">
        <v>103</v>
      </c>
      <c r="C15" s="129" t="s">
        <v>141</v>
      </c>
      <c r="D15" s="134" t="s">
        <v>150</v>
      </c>
      <c r="E15" s="129"/>
      <c r="F15" s="129" t="s">
        <v>107</v>
      </c>
      <c r="G15" s="129" t="s">
        <v>122</v>
      </c>
      <c r="H15" s="131" t="s">
        <v>107</v>
      </c>
      <c r="I15" s="131" t="n">
        <v>12036463</v>
      </c>
      <c r="J15" s="129"/>
      <c r="K15" s="129"/>
      <c r="L15" s="129"/>
      <c r="M15" s="129"/>
      <c r="N15" s="62"/>
      <c r="O15" s="62"/>
      <c r="P15" s="62"/>
      <c r="Q15" s="62"/>
      <c r="R15" s="62" t="s">
        <v>137</v>
      </c>
      <c r="S15" s="62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129" t="s">
        <v>113</v>
      </c>
      <c r="AH15" s="129"/>
      <c r="AI15" s="129"/>
      <c r="AJ15" s="129" t="s">
        <v>113</v>
      </c>
      <c r="AK15" s="129"/>
      <c r="AL15" s="129" t="s">
        <v>113</v>
      </c>
      <c r="AM15" s="129" t="s">
        <v>114</v>
      </c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 t="s">
        <v>113</v>
      </c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 t="n">
        <f>COUNTIF(T15:BS15,"=√")</f>
        <v>4</v>
      </c>
    </row>
    <row r="16" s="50" customFormat="1" ht="16.5" customHeight="1">
      <c r="A16" s="129" t="n">
        <v>6</v>
      </c>
      <c r="B16" s="129" t="s">
        <v>103</v>
      </c>
      <c r="C16" s="129" t="s">
        <v>141</v>
      </c>
      <c r="D16" s="134" t="s">
        <v>151</v>
      </c>
      <c r="E16" s="129"/>
      <c r="F16" s="129"/>
      <c r="G16" s="129" t="s">
        <v>122</v>
      </c>
      <c r="H16" s="131" t="s">
        <v>107</v>
      </c>
      <c r="I16" s="131" t="n">
        <v>12036464</v>
      </c>
      <c r="J16" s="129"/>
      <c r="K16" s="129"/>
      <c r="L16" s="129"/>
      <c r="M16" s="129"/>
      <c r="N16" s="62"/>
      <c r="O16" s="62"/>
      <c r="P16" s="62"/>
      <c r="Q16" s="62"/>
      <c r="R16" s="62" t="s">
        <v>137</v>
      </c>
      <c r="S16" s="62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129" t="s">
        <v>113</v>
      </c>
      <c r="AH16" s="129"/>
      <c r="AI16" s="129"/>
      <c r="AJ16" s="129" t="s">
        <v>113</v>
      </c>
      <c r="AK16" s="129"/>
      <c r="AL16" s="129" t="s">
        <v>113</v>
      </c>
      <c r="AM16" s="129" t="s">
        <v>114</v>
      </c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 t="s">
        <v>113</v>
      </c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 t="n">
        <f>COUNTIF(T16:BS16,"=√")</f>
        <v>4</v>
      </c>
    </row>
    <row r="17" s="50" customFormat="1" ht="16.5" customHeight="1">
      <c r="A17" s="129" t="n">
        <v>240</v>
      </c>
      <c r="B17" s="129" t="s">
        <v>103</v>
      </c>
      <c r="C17" s="129" t="s">
        <v>141</v>
      </c>
      <c r="D17" s="134" t="s">
        <v>152</v>
      </c>
      <c r="E17" s="129"/>
      <c r="F17" s="129" t="s">
        <v>134</v>
      </c>
      <c r="G17" s="129" t="s">
        <v>122</v>
      </c>
      <c r="H17" s="131"/>
      <c r="I17" s="135" t="n">
        <v>12036163</v>
      </c>
      <c r="J17" s="129"/>
      <c r="K17" s="129"/>
      <c r="L17" s="129"/>
      <c r="M17" s="129"/>
      <c r="N17" s="129"/>
      <c r="O17" s="129"/>
      <c r="P17" s="129"/>
      <c r="Q17" s="129"/>
      <c r="R17" s="129" t="s">
        <v>137</v>
      </c>
      <c r="S17" s="129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 t="n">
        <f>COUNTIF(T17:BS17,"=√")</f>
        <v>0</v>
      </c>
    </row>
    <row r="18" s="50" customFormat="1" ht="16.5" customHeight="1">
      <c r="A18" s="129" t="n">
        <v>241</v>
      </c>
      <c r="B18" s="129" t="s">
        <v>103</v>
      </c>
      <c r="C18" s="129" t="s">
        <v>141</v>
      </c>
      <c r="D18" s="134" t="s">
        <v>153</v>
      </c>
      <c r="E18" s="129"/>
      <c r="F18" s="129" t="s">
        <v>134</v>
      </c>
      <c r="G18" s="129" t="s">
        <v>122</v>
      </c>
      <c r="H18" s="131"/>
      <c r="I18" s="135" t="n">
        <v>12036389</v>
      </c>
      <c r="J18" s="129"/>
      <c r="K18" s="129"/>
      <c r="L18" s="129"/>
      <c r="M18" s="129"/>
      <c r="N18" s="129"/>
      <c r="O18" s="129"/>
      <c r="P18" s="129"/>
      <c r="Q18" s="129"/>
      <c r="R18" s="129" t="s">
        <v>137</v>
      </c>
      <c r="S18" s="129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 t="n">
        <f>COUNTIF(T18:BS18,"=√")</f>
        <v>0</v>
      </c>
    </row>
    <row r="19" s="50" customFormat="1" ht="16.5" customHeight="1">
      <c r="A19" s="90" t="n">
        <v>7</v>
      </c>
      <c r="B19" s="90" t="s">
        <v>103</v>
      </c>
      <c r="C19" s="90" t="s">
        <v>141</v>
      </c>
      <c r="D19" s="80" t="s">
        <v>155</v>
      </c>
      <c r="E19" s="129"/>
      <c r="F19" s="129" t="s">
        <v>107</v>
      </c>
      <c r="G19" s="129" t="s">
        <v>122</v>
      </c>
      <c r="H19" s="131" t="s">
        <v>107</v>
      </c>
      <c r="I19" s="131" t="n">
        <v>12036492</v>
      </c>
      <c r="J19" s="129"/>
      <c r="K19" s="129"/>
      <c r="L19" s="129"/>
      <c r="M19" s="129"/>
      <c r="N19" s="62"/>
      <c r="O19" s="62"/>
      <c r="P19" s="62"/>
      <c r="Q19" s="62"/>
      <c r="R19" s="62" t="s">
        <v>137</v>
      </c>
      <c r="S19" s="62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129" t="s">
        <v>113</v>
      </c>
      <c r="AH19" s="129"/>
      <c r="AI19" s="129"/>
      <c r="AJ19" s="129"/>
      <c r="AK19" s="129"/>
      <c r="AL19" s="129" t="s">
        <v>113</v>
      </c>
      <c r="AM19" s="129" t="s">
        <v>156</v>
      </c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 t="s">
        <v>113</v>
      </c>
      <c r="AY19" s="129" t="s">
        <v>125</v>
      </c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 t="n">
        <f>COUNTIF(T19:BS19,"=√")</f>
        <v>3</v>
      </c>
    </row>
    <row r="20" s="50" customFormat="1" ht="16.5" customHeight="1">
      <c r="A20" s="129" t="n">
        <v>8</v>
      </c>
      <c r="B20" s="129" t="s">
        <v>157</v>
      </c>
      <c r="C20" s="129" t="s">
        <v>158</v>
      </c>
      <c r="D20" s="134" t="s">
        <v>159</v>
      </c>
      <c r="E20" s="129" t="s">
        <v>107</v>
      </c>
      <c r="F20" s="129" t="s">
        <v>107</v>
      </c>
      <c r="G20" s="129" t="s">
        <v>135</v>
      </c>
      <c r="H20" s="131" t="s">
        <v>107</v>
      </c>
      <c r="I20" s="136" t="n">
        <v>12036297</v>
      </c>
      <c r="J20" s="129"/>
      <c r="K20" s="129"/>
      <c r="L20" s="129"/>
      <c r="M20" s="129"/>
      <c r="N20" s="62" t="n">
        <v>3</v>
      </c>
      <c r="O20" s="62"/>
      <c r="P20" s="62"/>
      <c r="Q20" s="62"/>
      <c r="R20" s="62"/>
      <c r="S20" s="62" t="s">
        <v>120</v>
      </c>
      <c r="T20" s="47" t="s">
        <v>113</v>
      </c>
      <c r="U20" s="47"/>
      <c r="V20" s="47" t="s">
        <v>113</v>
      </c>
      <c r="W20" s="47" t="s">
        <v>113</v>
      </c>
      <c r="X20" s="47"/>
      <c r="Y20" s="47" t="s">
        <v>113</v>
      </c>
      <c r="Z20" s="47"/>
      <c r="AA20" s="47"/>
      <c r="AB20" s="47" t="s">
        <v>113</v>
      </c>
      <c r="AC20" s="47"/>
      <c r="AD20" s="47"/>
      <c r="AE20" s="47"/>
      <c r="AF20" s="47"/>
      <c r="AG20" s="129" t="s">
        <v>113</v>
      </c>
      <c r="AH20" s="129" t="s">
        <v>113</v>
      </c>
      <c r="AI20" s="129"/>
      <c r="AJ20" s="129" t="s">
        <v>113</v>
      </c>
      <c r="AK20" s="129" t="s">
        <v>113</v>
      </c>
      <c r="AL20" s="129" t="s">
        <v>113</v>
      </c>
      <c r="AM20" s="129"/>
      <c r="AN20" s="129" t="s">
        <v>113</v>
      </c>
      <c r="AO20" s="129" t="s">
        <v>113</v>
      </c>
      <c r="AP20" s="129" t="s">
        <v>113</v>
      </c>
      <c r="AQ20" s="129" t="s">
        <v>113</v>
      </c>
      <c r="AR20" s="129" t="s">
        <v>113</v>
      </c>
      <c r="AS20" s="129" t="s">
        <v>160</v>
      </c>
      <c r="AT20" s="129" t="s">
        <v>113</v>
      </c>
      <c r="AU20" s="129" t="s">
        <v>113</v>
      </c>
      <c r="AV20" s="129" t="s">
        <v>113</v>
      </c>
      <c r="AW20" s="129" t="s">
        <v>120</v>
      </c>
      <c r="AX20" s="129" t="s">
        <v>113</v>
      </c>
      <c r="AY20" s="129"/>
      <c r="AZ20" s="129"/>
      <c r="BA20" s="129"/>
      <c r="BB20" s="129"/>
      <c r="BC20" s="129"/>
      <c r="BD20" s="129" t="s">
        <v>113</v>
      </c>
      <c r="BE20" s="129"/>
      <c r="BF20" s="129" t="s">
        <v>113</v>
      </c>
      <c r="BG20" s="129" t="s">
        <v>113</v>
      </c>
      <c r="BH20" s="129"/>
      <c r="BI20" s="129"/>
      <c r="BJ20" s="129"/>
      <c r="BK20" s="129"/>
      <c r="BL20" s="129"/>
      <c r="BM20" s="129"/>
      <c r="BN20" s="129"/>
      <c r="BO20" s="129"/>
      <c r="BP20" s="129"/>
      <c r="BQ20" s="129"/>
      <c r="BR20" s="129"/>
      <c r="BS20" s="129"/>
      <c r="BT20" s="129" t="n">
        <f>COUNTIF(T20:BS20,"=√")</f>
        <v>22</v>
      </c>
    </row>
    <row r="21" s="50" customFormat="1" ht="16.5" customHeight="1">
      <c r="A21" s="129" t="n">
        <v>9</v>
      </c>
      <c r="B21" s="129" t="s">
        <v>157</v>
      </c>
      <c r="C21" s="129" t="s">
        <v>158</v>
      </c>
      <c r="D21" s="129" t="s">
        <v>163</v>
      </c>
      <c r="E21" s="129"/>
      <c r="F21" s="129" t="s">
        <v>107</v>
      </c>
      <c r="G21" s="129" t="s">
        <v>135</v>
      </c>
      <c r="H21" s="131" t="s">
        <v>107</v>
      </c>
      <c r="I21" s="135"/>
      <c r="J21" s="129" t="s">
        <v>164</v>
      </c>
      <c r="K21" s="129"/>
      <c r="L21" s="129"/>
      <c r="M21" s="129"/>
      <c r="N21" s="62"/>
      <c r="O21" s="62"/>
      <c r="P21" s="62"/>
      <c r="Q21" s="62"/>
      <c r="R21" s="62"/>
      <c r="S21" s="62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 t="s">
        <v>113</v>
      </c>
      <c r="AV21" s="129" t="s">
        <v>113</v>
      </c>
      <c r="AW21" s="129"/>
      <c r="AX21" s="129"/>
      <c r="AY21" s="129"/>
      <c r="AZ21" s="129"/>
      <c r="BA21" s="129"/>
      <c r="BB21" s="129"/>
      <c r="BC21" s="129"/>
      <c r="BD21" s="129" t="s">
        <v>113</v>
      </c>
      <c r="BE21" s="129"/>
      <c r="BF21" s="129"/>
      <c r="BG21" s="129"/>
      <c r="BH21" s="129"/>
      <c r="BI21" s="129"/>
      <c r="BJ21" s="129"/>
      <c r="BK21" s="129"/>
      <c r="BL21" s="129"/>
      <c r="BM21" s="129"/>
      <c r="BN21" s="129"/>
      <c r="BO21" s="129"/>
      <c r="BP21" s="129"/>
      <c r="BQ21" s="129"/>
      <c r="BR21" s="129"/>
      <c r="BS21" s="129"/>
      <c r="BT21" s="129" t="n">
        <f>COUNTIF(T21:BS21,"=√")</f>
        <v>3</v>
      </c>
    </row>
    <row r="22" s="50" customFormat="1" ht="16.5" customHeight="1">
      <c r="A22" s="129" t="n">
        <v>10</v>
      </c>
      <c r="B22" s="129" t="s">
        <v>157</v>
      </c>
      <c r="C22" s="129" t="s">
        <v>158</v>
      </c>
      <c r="D22" s="129" t="s">
        <v>165</v>
      </c>
      <c r="E22" s="129"/>
      <c r="F22" s="129" t="s">
        <v>107</v>
      </c>
      <c r="G22" s="129" t="s">
        <v>135</v>
      </c>
      <c r="H22" s="131" t="s">
        <v>107</v>
      </c>
      <c r="I22" s="135"/>
      <c r="J22" s="129"/>
      <c r="K22" s="129"/>
      <c r="L22" s="129"/>
      <c r="M22" s="129"/>
      <c r="N22" s="62"/>
      <c r="O22" s="62"/>
      <c r="P22" s="62"/>
      <c r="Q22" s="62"/>
      <c r="R22" s="62"/>
      <c r="S22" s="62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  <c r="AV22" s="129"/>
      <c r="AW22" s="129"/>
      <c r="AX22" s="129"/>
      <c r="AY22" s="129"/>
      <c r="AZ22" s="129"/>
      <c r="BA22" s="129"/>
      <c r="BB22" s="129"/>
      <c r="BC22" s="129"/>
      <c r="BD22" s="129"/>
      <c r="BE22" s="129" t="s">
        <v>113</v>
      </c>
      <c r="BF22" s="129"/>
      <c r="BG22" s="129"/>
      <c r="BH22" s="129"/>
      <c r="BI22" s="129"/>
      <c r="BJ22" s="129"/>
      <c r="BK22" s="129"/>
      <c r="BL22" s="129"/>
      <c r="BM22" s="129"/>
      <c r="BN22" s="129"/>
      <c r="BO22" s="129"/>
      <c r="BP22" s="129"/>
      <c r="BQ22" s="129"/>
      <c r="BR22" s="129"/>
      <c r="BS22" s="129"/>
      <c r="BT22" s="129" t="n">
        <f>COUNTIF(T22:BS22,"=√")</f>
        <v>1</v>
      </c>
    </row>
    <row r="23" s="50" customFormat="1" ht="16.5" customHeight="1">
      <c r="A23" s="129" t="n">
        <v>11</v>
      </c>
      <c r="B23" s="129" t="s">
        <v>157</v>
      </c>
      <c r="C23" s="129" t="s">
        <v>158</v>
      </c>
      <c r="D23" s="129" t="s">
        <v>75</v>
      </c>
      <c r="E23" s="129"/>
      <c r="F23" s="129" t="s">
        <v>107</v>
      </c>
      <c r="G23" s="129" t="s">
        <v>135</v>
      </c>
      <c r="H23" s="131" t="s">
        <v>107</v>
      </c>
      <c r="I23" s="135"/>
      <c r="J23" s="129"/>
      <c r="K23" s="129"/>
      <c r="L23" s="129"/>
      <c r="M23" s="129"/>
      <c r="N23" s="62"/>
      <c r="O23" s="62"/>
      <c r="P23" s="62"/>
      <c r="Q23" s="62"/>
      <c r="R23" s="62"/>
      <c r="S23" s="62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129"/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29"/>
      <c r="AT23" s="129"/>
      <c r="AU23" s="129"/>
      <c r="AV23" s="129"/>
      <c r="AW23" s="129"/>
      <c r="AX23" s="129"/>
      <c r="AY23" s="129"/>
      <c r="AZ23" s="129"/>
      <c r="BA23" s="129"/>
      <c r="BB23" s="129"/>
      <c r="BC23" s="129"/>
      <c r="BD23" s="129"/>
      <c r="BE23" s="129" t="s">
        <v>113</v>
      </c>
      <c r="BF23" s="129"/>
      <c r="BG23" s="129"/>
      <c r="BH23" s="129"/>
      <c r="BI23" s="129"/>
      <c r="BJ23" s="129"/>
      <c r="BK23" s="129" t="s">
        <v>114</v>
      </c>
      <c r="BL23" s="129"/>
      <c r="BM23" s="129"/>
      <c r="BN23" s="129"/>
      <c r="BO23" s="129"/>
      <c r="BP23" s="129"/>
      <c r="BQ23" s="129"/>
      <c r="BR23" s="129"/>
      <c r="BS23" s="129"/>
      <c r="BT23" s="129" t="n">
        <f>COUNTIF(T23:BS23,"=√")</f>
        <v>1</v>
      </c>
    </row>
    <row r="24" s="50" customFormat="1" ht="16.5" customHeight="1">
      <c r="A24" s="129" t="n">
        <v>12</v>
      </c>
      <c r="B24" s="129" t="s">
        <v>157</v>
      </c>
      <c r="C24" s="129" t="s">
        <v>158</v>
      </c>
      <c r="D24" s="154" t="s">
        <v>166</v>
      </c>
      <c r="E24" s="129"/>
      <c r="F24" s="129" t="s">
        <v>107</v>
      </c>
      <c r="G24" s="129" t="s">
        <v>135</v>
      </c>
      <c r="H24" s="131" t="s">
        <v>107</v>
      </c>
      <c r="I24" s="135" t="n">
        <v>12036299</v>
      </c>
      <c r="J24" s="129"/>
      <c r="K24" s="129" t="s">
        <v>167</v>
      </c>
      <c r="L24" s="129" t="s">
        <v>168</v>
      </c>
      <c r="M24" s="129"/>
      <c r="N24" s="62"/>
      <c r="O24" s="62"/>
      <c r="P24" s="62"/>
      <c r="Q24" s="62"/>
      <c r="R24" s="62"/>
      <c r="S24" s="62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129"/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29"/>
      <c r="AT24" s="129"/>
      <c r="AU24" s="129"/>
      <c r="AV24" s="129"/>
      <c r="AW24" s="129"/>
      <c r="AX24" s="129"/>
      <c r="AY24" s="129"/>
      <c r="AZ24" s="129"/>
      <c r="BA24" s="129"/>
      <c r="BB24" s="129"/>
      <c r="BC24" s="129"/>
      <c r="BD24" s="129" t="s">
        <v>113</v>
      </c>
      <c r="BE24" s="129"/>
      <c r="BF24" s="129"/>
      <c r="BG24" s="129"/>
      <c r="BH24" s="129"/>
      <c r="BI24" s="129"/>
      <c r="BJ24" s="129"/>
      <c r="BK24" s="129"/>
      <c r="BL24" s="129"/>
      <c r="BM24" s="129"/>
      <c r="BN24" s="129"/>
      <c r="BO24" s="129"/>
      <c r="BP24" s="129"/>
      <c r="BQ24" s="129"/>
      <c r="BR24" s="129"/>
      <c r="BS24" s="129"/>
      <c r="BT24" s="129" t="n">
        <f>COUNTIF(T24:BS24,"=√")</f>
        <v>1</v>
      </c>
    </row>
    <row r="25" s="50" customFormat="1" ht="16.5" customHeight="1">
      <c r="A25" s="129" t="n">
        <v>13</v>
      </c>
      <c r="B25" s="129" t="s">
        <v>157</v>
      </c>
      <c r="C25" s="129" t="s">
        <v>158</v>
      </c>
      <c r="D25" s="134" t="s">
        <v>169</v>
      </c>
      <c r="E25" s="129"/>
      <c r="F25" s="129" t="s">
        <v>107</v>
      </c>
      <c r="G25" s="129" t="s">
        <v>122</v>
      </c>
      <c r="H25" s="131" t="s">
        <v>107</v>
      </c>
      <c r="I25" s="131" t="n">
        <v>12036305</v>
      </c>
      <c r="J25" s="129"/>
      <c r="K25" s="129"/>
      <c r="L25" s="129"/>
      <c r="M25" s="129"/>
      <c r="N25" s="62"/>
      <c r="O25" s="62"/>
      <c r="P25" s="62"/>
      <c r="Q25" s="62"/>
      <c r="R25" s="62" t="s">
        <v>137</v>
      </c>
      <c r="S25" s="62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129"/>
      <c r="AH25" s="129"/>
      <c r="AI25" s="129"/>
      <c r="AJ25" s="129"/>
      <c r="AK25" s="129"/>
      <c r="AL25" s="129"/>
      <c r="AM25" s="129"/>
      <c r="AN25" s="129"/>
      <c r="AO25" s="129"/>
      <c r="AP25" s="129"/>
      <c r="AQ25" s="129"/>
      <c r="AR25" s="129"/>
      <c r="AS25" s="129"/>
      <c r="AT25" s="129"/>
      <c r="AU25" s="129"/>
      <c r="AV25" s="129"/>
      <c r="AW25" s="129"/>
      <c r="AX25" s="129"/>
      <c r="AY25" s="129"/>
      <c r="AZ25" s="129"/>
      <c r="BA25" s="129"/>
      <c r="BB25" s="129"/>
      <c r="BC25" s="129"/>
      <c r="BD25" s="129"/>
      <c r="BE25" s="129"/>
      <c r="BF25" s="129" t="s">
        <v>113</v>
      </c>
      <c r="BG25" s="129" t="s">
        <v>113</v>
      </c>
      <c r="BH25" s="129"/>
      <c r="BI25" s="129"/>
      <c r="BJ25" s="129"/>
      <c r="BK25" s="129"/>
      <c r="BL25" s="129"/>
      <c r="BM25" s="129"/>
      <c r="BN25" s="129"/>
      <c r="BO25" s="129"/>
      <c r="BP25" s="129"/>
      <c r="BQ25" s="129"/>
      <c r="BR25" s="129"/>
      <c r="BS25" s="129"/>
      <c r="BT25" s="129" t="n">
        <f>COUNTIF(T25:BS25,"=√")</f>
        <v>2</v>
      </c>
    </row>
    <row r="26" s="50" customFormat="1" ht="16.5" customHeight="1">
      <c r="A26" s="129" t="n">
        <v>14</v>
      </c>
      <c r="B26" s="129" t="s">
        <v>157</v>
      </c>
      <c r="C26" s="129" t="s">
        <v>170</v>
      </c>
      <c r="D26" s="134" t="s">
        <v>171</v>
      </c>
      <c r="E26" s="129"/>
      <c r="F26" s="129" t="s">
        <v>107</v>
      </c>
      <c r="G26" s="129" t="s">
        <v>122</v>
      </c>
      <c r="H26" s="131" t="s">
        <v>107</v>
      </c>
      <c r="I26" s="131" t="n">
        <v>12036368</v>
      </c>
      <c r="J26" s="129"/>
      <c r="K26" s="129"/>
      <c r="L26" s="129"/>
      <c r="M26" s="129"/>
      <c r="N26" s="62"/>
      <c r="O26" s="62"/>
      <c r="P26" s="62"/>
      <c r="Q26" s="62"/>
      <c r="R26" s="62" t="s">
        <v>137</v>
      </c>
      <c r="S26" s="62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129"/>
      <c r="AH26" s="129"/>
      <c r="AI26" s="129"/>
      <c r="AJ26" s="129"/>
      <c r="AK26" s="129"/>
      <c r="AL26" s="129"/>
      <c r="AM26" s="129"/>
      <c r="AN26" s="129"/>
      <c r="AO26" s="129"/>
      <c r="AP26" s="129"/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29"/>
      <c r="BD26" s="129"/>
      <c r="BE26" s="129"/>
      <c r="BF26" s="129"/>
      <c r="BG26" s="129"/>
      <c r="BH26" s="129" t="s">
        <v>113</v>
      </c>
      <c r="BI26" s="129"/>
      <c r="BJ26" s="129"/>
      <c r="BK26" s="129"/>
      <c r="BL26" s="129"/>
      <c r="BM26" s="129"/>
      <c r="BN26" s="129"/>
      <c r="BO26" s="129"/>
      <c r="BP26" s="129"/>
      <c r="BQ26" s="129"/>
      <c r="BR26" s="129"/>
      <c r="BS26" s="129"/>
      <c r="BT26" s="129" t="n">
        <f>COUNTIF(T26:BS26,"=√")</f>
        <v>1</v>
      </c>
    </row>
    <row r="27" s="50" customFormat="1" ht="16.5" customHeight="1">
      <c r="A27" s="82" t="n">
        <v>15</v>
      </c>
      <c r="B27" s="82" t="s">
        <v>157</v>
      </c>
      <c r="C27" s="82" t="s">
        <v>170</v>
      </c>
      <c r="D27" s="83" t="s">
        <v>173</v>
      </c>
      <c r="E27" s="129"/>
      <c r="F27" s="129" t="s">
        <v>107</v>
      </c>
      <c r="G27" s="129" t="s">
        <v>122</v>
      </c>
      <c r="H27" s="131" t="s">
        <v>107</v>
      </c>
      <c r="I27" s="131" t="n">
        <v>12036367</v>
      </c>
      <c r="J27" s="129"/>
      <c r="K27" s="129"/>
      <c r="L27" s="129"/>
      <c r="M27" s="129"/>
      <c r="N27" s="62"/>
      <c r="O27" s="62"/>
      <c r="P27" s="62"/>
      <c r="Q27" s="62"/>
      <c r="R27" s="62" t="s">
        <v>124</v>
      </c>
      <c r="S27" s="62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  <c r="AW27" s="129"/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 t="s">
        <v>113</v>
      </c>
      <c r="BI27" s="129"/>
      <c r="BJ27" s="129"/>
      <c r="BK27" s="129"/>
      <c r="BL27" s="129"/>
      <c r="BM27" s="129"/>
      <c r="BN27" s="129"/>
      <c r="BO27" s="129"/>
      <c r="BP27" s="129"/>
      <c r="BQ27" s="129"/>
      <c r="BR27" s="129"/>
      <c r="BS27" s="129"/>
      <c r="BT27" s="129" t="n">
        <f>COUNTIF(T27:BS27,"=√")</f>
        <v>1</v>
      </c>
    </row>
    <row r="28" s="50" customFormat="1" ht="16.5" customHeight="1">
      <c r="A28" s="82" t="n">
        <v>16</v>
      </c>
      <c r="B28" s="82" t="s">
        <v>157</v>
      </c>
      <c r="C28" s="82" t="s">
        <v>170</v>
      </c>
      <c r="D28" s="83" t="s">
        <v>174</v>
      </c>
      <c r="E28" s="129"/>
      <c r="F28" s="129" t="s">
        <v>107</v>
      </c>
      <c r="G28" s="129" t="s">
        <v>122</v>
      </c>
      <c r="H28" s="131"/>
      <c r="I28" s="131" t="n">
        <v>12036369</v>
      </c>
      <c r="J28" s="129"/>
      <c r="K28" s="137"/>
      <c r="L28" s="129"/>
      <c r="M28" s="129"/>
      <c r="N28" s="62"/>
      <c r="O28" s="62"/>
      <c r="P28" s="62"/>
      <c r="Q28" s="62"/>
      <c r="R28" s="62" t="s">
        <v>124</v>
      </c>
      <c r="S28" s="62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W28" s="129"/>
      <c r="AX28" s="129"/>
      <c r="AY28" s="129"/>
      <c r="AZ28" s="129"/>
      <c r="BA28" s="129"/>
      <c r="BB28" s="129"/>
      <c r="BC28" s="129"/>
      <c r="BD28" s="129"/>
      <c r="BE28" s="129"/>
      <c r="BF28" s="129"/>
      <c r="BG28" s="129"/>
      <c r="BH28" s="129" t="s">
        <v>113</v>
      </c>
      <c r="BI28" s="129"/>
      <c r="BJ28" s="129"/>
      <c r="BK28" s="129"/>
      <c r="BL28" s="129"/>
      <c r="BM28" s="129"/>
      <c r="BN28" s="129"/>
      <c r="BO28" s="129"/>
      <c r="BP28" s="129"/>
      <c r="BQ28" s="129"/>
      <c r="BR28" s="129"/>
      <c r="BS28" s="129"/>
      <c r="BT28" s="129" t="n">
        <f>COUNTIF(T28:BS28,"=√")</f>
        <v>1</v>
      </c>
    </row>
    <row r="29" s="50" customFormat="1" ht="16.5" customHeight="1">
      <c r="A29" s="82" t="n">
        <v>17</v>
      </c>
      <c r="B29" s="82" t="s">
        <v>157</v>
      </c>
      <c r="C29" s="82" t="s">
        <v>170</v>
      </c>
      <c r="D29" s="83" t="s">
        <v>175</v>
      </c>
      <c r="E29" s="129"/>
      <c r="F29" s="129" t="s">
        <v>107</v>
      </c>
      <c r="G29" s="129" t="s">
        <v>122</v>
      </c>
      <c r="H29" s="131"/>
      <c r="I29" s="131" t="n">
        <v>12036373</v>
      </c>
      <c r="J29" s="129"/>
      <c r="K29" s="137"/>
      <c r="L29" s="129"/>
      <c r="M29" s="129"/>
      <c r="N29" s="62"/>
      <c r="O29" s="62"/>
      <c r="P29" s="62"/>
      <c r="Q29" s="62"/>
      <c r="R29" s="62" t="s">
        <v>124</v>
      </c>
      <c r="S29" s="62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129"/>
      <c r="AY29" s="129"/>
      <c r="AZ29" s="129"/>
      <c r="BA29" s="129"/>
      <c r="BB29" s="129"/>
      <c r="BC29" s="129"/>
      <c r="BD29" s="129"/>
      <c r="BE29" s="129"/>
      <c r="BF29" s="129"/>
      <c r="BG29" s="129"/>
      <c r="BH29" s="129" t="s">
        <v>113</v>
      </c>
      <c r="BI29" s="129"/>
      <c r="BJ29" s="129"/>
      <c r="BK29" s="129"/>
      <c r="BL29" s="129"/>
      <c r="BM29" s="129"/>
      <c r="BN29" s="129"/>
      <c r="BO29" s="129"/>
      <c r="BP29" s="129"/>
      <c r="BQ29" s="129"/>
      <c r="BR29" s="129"/>
      <c r="BS29" s="129"/>
      <c r="BT29" s="129" t="n">
        <f>COUNTIF(T29:BS29,"=√")</f>
        <v>1</v>
      </c>
    </row>
    <row r="30" s="50" customFormat="1" ht="16.5" customHeight="1">
      <c r="A30" s="129" t="n">
        <v>242</v>
      </c>
      <c r="B30" s="129" t="s">
        <v>157</v>
      </c>
      <c r="C30" s="129" t="s">
        <v>176</v>
      </c>
      <c r="D30" s="129" t="s">
        <v>177</v>
      </c>
      <c r="E30" s="129"/>
      <c r="F30" s="129" t="s">
        <v>134</v>
      </c>
      <c r="G30" s="129" t="s">
        <v>178</v>
      </c>
      <c r="H30" s="131"/>
      <c r="I30" s="131"/>
      <c r="J30" s="129"/>
      <c r="K30" s="129" t="s">
        <v>179</v>
      </c>
      <c r="L30" s="129"/>
      <c r="M30" s="129"/>
      <c r="N30" s="129"/>
      <c r="O30" s="129"/>
      <c r="P30" s="129"/>
      <c r="Q30" s="129"/>
      <c r="R30" s="129"/>
      <c r="S30" s="129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129"/>
      <c r="BL30" s="129"/>
      <c r="BM30" s="129"/>
      <c r="BN30" s="129"/>
      <c r="BO30" s="129"/>
      <c r="BP30" s="129"/>
      <c r="BQ30" s="129"/>
      <c r="BR30" s="129"/>
      <c r="BS30" s="129"/>
      <c r="BT30" s="129" t="n">
        <f>COUNTIF(T30:BS30,"=√")</f>
        <v>0</v>
      </c>
    </row>
    <row r="31" s="50" customFormat="1" ht="16.5" customHeight="1">
      <c r="A31" s="129" t="n">
        <v>18</v>
      </c>
      <c r="B31" s="129" t="s">
        <v>157</v>
      </c>
      <c r="C31" s="129" t="s">
        <v>180</v>
      </c>
      <c r="D31" s="129" t="s">
        <v>181</v>
      </c>
      <c r="E31" s="129" t="s">
        <v>107</v>
      </c>
      <c r="F31" s="129" t="s">
        <v>107</v>
      </c>
      <c r="G31" s="129" t="s">
        <v>135</v>
      </c>
      <c r="H31" s="131" t="s">
        <v>107</v>
      </c>
      <c r="I31" s="138" t="n">
        <v>12036465</v>
      </c>
      <c r="J31" s="138" t="n">
        <v>12036466</v>
      </c>
      <c r="K31" s="129" t="s">
        <v>180</v>
      </c>
      <c r="L31" s="129"/>
      <c r="M31" s="129"/>
      <c r="N31" s="62" t="n">
        <v>3</v>
      </c>
      <c r="O31" s="62"/>
      <c r="P31" s="62"/>
      <c r="Q31" s="62"/>
      <c r="R31" s="62"/>
      <c r="S31" s="62"/>
      <c r="T31" s="47" t="s">
        <v>113</v>
      </c>
      <c r="U31" s="47"/>
      <c r="V31" s="47" t="s">
        <v>113</v>
      </c>
      <c r="W31" s="47" t="s">
        <v>113</v>
      </c>
      <c r="X31" s="47"/>
      <c r="Y31" s="47" t="s">
        <v>113</v>
      </c>
      <c r="Z31" s="47"/>
      <c r="AA31" s="47"/>
      <c r="AB31" s="47"/>
      <c r="AC31" s="47"/>
      <c r="AD31" s="47"/>
      <c r="AE31" s="47" t="s">
        <v>113</v>
      </c>
      <c r="AF31" s="47"/>
      <c r="AG31" s="129"/>
      <c r="AH31" s="129"/>
      <c r="AI31" s="129"/>
      <c r="AJ31" s="129"/>
      <c r="AK31" s="129"/>
      <c r="AL31" s="129" t="s">
        <v>113</v>
      </c>
      <c r="AM31" s="129"/>
      <c r="AN31" s="129" t="s">
        <v>113</v>
      </c>
      <c r="AO31" s="129" t="s">
        <v>113</v>
      </c>
      <c r="AP31" s="129" t="s">
        <v>113</v>
      </c>
      <c r="AQ31" s="129" t="s">
        <v>113</v>
      </c>
      <c r="AR31" s="129" t="s">
        <v>113</v>
      </c>
      <c r="AS31" s="129" t="s">
        <v>182</v>
      </c>
      <c r="AT31" s="129" t="s">
        <v>113</v>
      </c>
      <c r="AU31" s="129" t="s">
        <v>113</v>
      </c>
      <c r="AV31" s="129" t="s">
        <v>113</v>
      </c>
      <c r="AW31" s="129"/>
      <c r="AX31" s="129" t="s">
        <v>113</v>
      </c>
      <c r="AY31" s="129" t="s">
        <v>120</v>
      </c>
      <c r="AZ31" s="129"/>
      <c r="BA31" s="129"/>
      <c r="BB31" s="129"/>
      <c r="BC31" s="129"/>
      <c r="BD31" s="129"/>
      <c r="BE31" s="129"/>
      <c r="BF31" s="129"/>
      <c r="BG31" s="129"/>
      <c r="BH31" s="129"/>
      <c r="BI31" s="129"/>
      <c r="BJ31" s="129"/>
      <c r="BK31" s="129"/>
      <c r="BL31" s="129"/>
      <c r="BM31" s="129"/>
      <c r="BN31" s="129"/>
      <c r="BO31" s="129"/>
      <c r="BP31" s="129"/>
      <c r="BQ31" s="129"/>
      <c r="BR31" s="129"/>
      <c r="BS31" s="129"/>
      <c r="BT31" s="129" t="n">
        <f>COUNTIF(T31:BS31,"=√")</f>
        <v>15</v>
      </c>
    </row>
    <row r="32" s="50" customFormat="1" ht="16.5" customHeight="1">
      <c r="A32" s="129" t="n">
        <v>19</v>
      </c>
      <c r="B32" s="129" t="s">
        <v>157</v>
      </c>
      <c r="C32" s="129" t="s">
        <v>185</v>
      </c>
      <c r="D32" s="129" t="s">
        <v>43</v>
      </c>
      <c r="E32" s="129" t="s">
        <v>107</v>
      </c>
      <c r="F32" s="129" t="s">
        <v>107</v>
      </c>
      <c r="G32" s="129" t="s">
        <v>135</v>
      </c>
      <c r="H32" s="131" t="s">
        <v>107</v>
      </c>
      <c r="I32" s="131" t="n">
        <v>12036152</v>
      </c>
      <c r="J32" s="5" t="s">
        <v>186</v>
      </c>
      <c r="K32" s="129" t="s">
        <v>43</v>
      </c>
      <c r="L32" s="129"/>
      <c r="M32" s="129"/>
      <c r="N32" s="62" t="n">
        <v>3</v>
      </c>
      <c r="O32" s="62"/>
      <c r="P32" s="62"/>
      <c r="Q32" s="62"/>
      <c r="R32" s="62"/>
      <c r="S32" s="62"/>
      <c r="T32" s="47" t="s">
        <v>113</v>
      </c>
      <c r="U32" s="47"/>
      <c r="V32" s="47" t="s">
        <v>113</v>
      </c>
      <c r="W32" s="47" t="s">
        <v>113</v>
      </c>
      <c r="X32" s="47" t="s">
        <v>113</v>
      </c>
      <c r="Y32" s="47" t="s">
        <v>113</v>
      </c>
      <c r="Z32" s="47"/>
      <c r="AA32" s="47"/>
      <c r="AB32" s="47"/>
      <c r="AC32" s="47"/>
      <c r="AD32" s="47"/>
      <c r="AE32" s="47"/>
      <c r="AF32" s="47" t="s">
        <v>113</v>
      </c>
      <c r="AG32" s="129"/>
      <c r="AH32" s="129"/>
      <c r="AI32" s="129"/>
      <c r="AJ32" s="129"/>
      <c r="AK32" s="129"/>
      <c r="AL32" s="129" t="s">
        <v>113</v>
      </c>
      <c r="AM32" s="129"/>
      <c r="AN32" s="129" t="s">
        <v>113</v>
      </c>
      <c r="AO32" s="129" t="s">
        <v>113</v>
      </c>
      <c r="AP32" s="129" t="s">
        <v>113</v>
      </c>
      <c r="AQ32" s="129" t="s">
        <v>113</v>
      </c>
      <c r="AR32" s="129" t="s">
        <v>113</v>
      </c>
      <c r="AS32" s="129" t="s">
        <v>182</v>
      </c>
      <c r="AT32" s="129" t="s">
        <v>113</v>
      </c>
      <c r="AU32" s="129" t="s">
        <v>113</v>
      </c>
      <c r="AV32" s="129" t="s">
        <v>113</v>
      </c>
      <c r="AW32" s="129"/>
      <c r="AX32" s="129" t="s">
        <v>113</v>
      </c>
      <c r="AY32" s="129"/>
      <c r="AZ32" s="129"/>
      <c r="BA32" s="129"/>
      <c r="BB32" s="129"/>
      <c r="BC32" s="129"/>
      <c r="BD32" s="129"/>
      <c r="BE32" s="129"/>
      <c r="BF32" s="129"/>
      <c r="BG32" s="129"/>
      <c r="BH32" s="129"/>
      <c r="BI32" s="129"/>
      <c r="BJ32" s="129"/>
      <c r="BK32" s="129"/>
      <c r="BL32" s="129"/>
      <c r="BM32" s="129"/>
      <c r="BN32" s="129"/>
      <c r="BO32" s="129"/>
      <c r="BP32" s="129"/>
      <c r="BQ32" s="129"/>
      <c r="BR32" s="129"/>
      <c r="BS32" s="129"/>
      <c r="BT32" s="129" t="n">
        <f>COUNTIF(T32:BS32,"=√")</f>
        <v>16</v>
      </c>
    </row>
    <row r="33" s="50" customFormat="1" ht="16.5" customHeight="1">
      <c r="A33" s="129" t="n">
        <v>20</v>
      </c>
      <c r="B33" s="129" t="s">
        <v>157</v>
      </c>
      <c r="C33" s="129" t="s">
        <v>185</v>
      </c>
      <c r="D33" s="129" t="s">
        <v>43</v>
      </c>
      <c r="E33" s="129"/>
      <c r="F33" s="129" t="s">
        <v>188</v>
      </c>
      <c r="G33" s="129" t="s">
        <v>178</v>
      </c>
      <c r="H33" s="131"/>
      <c r="I33" s="131"/>
      <c r="J33" s="129" t="s">
        <v>189</v>
      </c>
      <c r="K33" s="129"/>
      <c r="L33" s="129"/>
      <c r="M33" s="129"/>
      <c r="N33" s="129"/>
      <c r="O33" s="129"/>
      <c r="P33" s="129"/>
      <c r="Q33" s="129"/>
      <c r="R33" s="129"/>
      <c r="S33" s="129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129"/>
      <c r="AH33" s="129"/>
      <c r="AI33" s="129"/>
      <c r="AJ33" s="129"/>
      <c r="AK33" s="129"/>
      <c r="AL33" s="129"/>
      <c r="AM33" s="129"/>
      <c r="AN33" s="129"/>
      <c r="AO33" s="129" t="s">
        <v>113</v>
      </c>
      <c r="AP33" s="129" t="s">
        <v>113</v>
      </c>
      <c r="AQ33" s="129" t="s">
        <v>113</v>
      </c>
      <c r="AR33" s="129"/>
      <c r="AS33" s="129" t="s">
        <v>182</v>
      </c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29"/>
      <c r="BM33" s="129"/>
      <c r="BN33" s="129"/>
      <c r="BO33" s="129"/>
      <c r="BP33" s="129"/>
      <c r="BQ33" s="129"/>
      <c r="BR33" s="129"/>
      <c r="BS33" s="129"/>
      <c r="BT33" s="129" t="n">
        <f>COUNTIF(T33:BS33,"=√")</f>
        <v>3</v>
      </c>
    </row>
    <row r="34" s="50" customFormat="1" ht="16.5" customHeight="1">
      <c r="A34" s="129" t="n">
        <v>21</v>
      </c>
      <c r="B34" s="129" t="s">
        <v>157</v>
      </c>
      <c r="C34" s="129" t="s">
        <v>185</v>
      </c>
      <c r="D34" s="129" t="s">
        <v>190</v>
      </c>
      <c r="E34" s="129" t="s">
        <v>107</v>
      </c>
      <c r="F34" s="129" t="s">
        <v>107</v>
      </c>
      <c r="G34" s="129" t="s">
        <v>178</v>
      </c>
      <c r="H34" s="131"/>
      <c r="I34" s="131"/>
      <c r="J34" s="129" t="s">
        <v>191</v>
      </c>
      <c r="K34" s="129" t="s">
        <v>190</v>
      </c>
      <c r="L34" s="129"/>
      <c r="M34" s="129"/>
      <c r="N34" s="62"/>
      <c r="O34" s="129"/>
      <c r="P34" s="129"/>
      <c r="Q34" s="129"/>
      <c r="R34" s="129"/>
      <c r="S34" s="129"/>
      <c r="T34" s="47" t="s">
        <v>113</v>
      </c>
      <c r="U34" s="47"/>
      <c r="V34" s="47" t="s">
        <v>113</v>
      </c>
      <c r="W34" s="47" t="s">
        <v>113</v>
      </c>
      <c r="X34" s="47" t="s">
        <v>113</v>
      </c>
      <c r="Y34" s="47" t="s">
        <v>113</v>
      </c>
      <c r="Z34" s="47"/>
      <c r="AA34" s="47"/>
      <c r="AB34" s="47"/>
      <c r="AC34" s="47"/>
      <c r="AD34" s="47"/>
      <c r="AE34" s="47"/>
      <c r="AF34" s="47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 t="s">
        <v>113</v>
      </c>
      <c r="BJ34" s="129" t="s">
        <v>113</v>
      </c>
      <c r="BK34" s="129"/>
      <c r="BL34" s="129"/>
      <c r="BM34" s="129"/>
      <c r="BN34" s="129"/>
      <c r="BO34" s="129"/>
      <c r="BP34" s="129"/>
      <c r="BQ34" s="129"/>
      <c r="BR34" s="129"/>
      <c r="BS34" s="129"/>
      <c r="BT34" s="129" t="n">
        <f>COUNTIF(T34:BS34,"=√")</f>
        <v>7</v>
      </c>
    </row>
    <row r="35" s="50" customFormat="1" ht="16.5" customHeight="1">
      <c r="A35" s="129" t="n">
        <v>22</v>
      </c>
      <c r="B35" s="129" t="s">
        <v>194</v>
      </c>
      <c r="C35" s="129" t="s">
        <v>195</v>
      </c>
      <c r="D35" s="134" t="s">
        <v>196</v>
      </c>
      <c r="E35" s="129" t="s">
        <v>107</v>
      </c>
      <c r="F35" s="129" t="s">
        <v>107</v>
      </c>
      <c r="G35" s="129" t="s">
        <v>122</v>
      </c>
      <c r="H35" s="131" t="s">
        <v>107</v>
      </c>
      <c r="I35" s="131" t="n">
        <v>12036309</v>
      </c>
      <c r="J35" s="129"/>
      <c r="K35" s="129"/>
      <c r="L35" s="129"/>
      <c r="M35" s="129"/>
      <c r="N35" s="62" t="n">
        <v>3</v>
      </c>
      <c r="O35" s="62" t="s">
        <v>111</v>
      </c>
      <c r="P35" s="62"/>
      <c r="Q35" s="62"/>
      <c r="R35" s="62" t="s">
        <v>124</v>
      </c>
      <c r="S35" s="62" t="s">
        <v>112</v>
      </c>
      <c r="T35" s="47" t="s">
        <v>113</v>
      </c>
      <c r="U35" s="47"/>
      <c r="V35" s="47" t="s">
        <v>113</v>
      </c>
      <c r="W35" s="47"/>
      <c r="X35" s="47"/>
      <c r="Y35" s="47" t="s">
        <v>113</v>
      </c>
      <c r="Z35" s="47"/>
      <c r="AA35" s="47"/>
      <c r="AB35" s="47"/>
      <c r="AC35" s="47" t="s">
        <v>113</v>
      </c>
      <c r="AD35" s="47"/>
      <c r="AE35" s="47"/>
      <c r="AF35" s="47"/>
      <c r="AG35" s="129"/>
      <c r="AH35" s="129"/>
      <c r="AI35" s="129"/>
      <c r="AJ35" s="129"/>
      <c r="AK35" s="129"/>
      <c r="AL35" s="129" t="s">
        <v>113</v>
      </c>
      <c r="AM35" s="129"/>
      <c r="AN35" s="129"/>
      <c r="AO35" s="129"/>
      <c r="AP35" s="129"/>
      <c r="AQ35" s="129" t="s">
        <v>113</v>
      </c>
      <c r="AR35" s="129"/>
      <c r="AS35" s="129" t="s">
        <v>112</v>
      </c>
      <c r="AT35" s="129"/>
      <c r="AU35" s="129"/>
      <c r="AV35" s="129"/>
      <c r="AW35" s="129"/>
      <c r="AX35" s="129" t="s">
        <v>113</v>
      </c>
      <c r="AY35" s="129" t="s">
        <v>120</v>
      </c>
      <c r="AZ35" s="129"/>
      <c r="BA35" s="129"/>
      <c r="BB35" s="129"/>
      <c r="BC35" s="129"/>
      <c r="BD35" s="129"/>
      <c r="BE35" s="129"/>
      <c r="BF35" s="129"/>
      <c r="BG35" s="129"/>
      <c r="BH35" s="129"/>
      <c r="BI35" s="129"/>
      <c r="BJ35" s="129"/>
      <c r="BK35" s="129"/>
      <c r="BL35" s="129"/>
      <c r="BM35" s="129"/>
      <c r="BN35" s="129"/>
      <c r="BO35" s="129"/>
      <c r="BP35" s="129"/>
      <c r="BQ35" s="129"/>
      <c r="BR35" s="129"/>
      <c r="BS35" s="129"/>
      <c r="BT35" s="129" t="n">
        <f>COUNTIF(T35:BS35,"=√")</f>
        <v>7</v>
      </c>
    </row>
    <row r="36" s="50" customFormat="1" ht="16.5" customHeight="1">
      <c r="A36" s="129" t="n">
        <v>23</v>
      </c>
      <c r="B36" s="129" t="s">
        <v>194</v>
      </c>
      <c r="C36" s="129" t="s">
        <v>195</v>
      </c>
      <c r="D36" s="134" t="s">
        <v>195</v>
      </c>
      <c r="E36" s="129" t="s">
        <v>107</v>
      </c>
      <c r="F36" s="129" t="s">
        <v>107</v>
      </c>
      <c r="G36" s="129" t="s">
        <v>122</v>
      </c>
      <c r="H36" s="131" t="s">
        <v>107</v>
      </c>
      <c r="I36" s="131" t="n">
        <v>12036311</v>
      </c>
      <c r="J36" s="129"/>
      <c r="K36" s="129"/>
      <c r="L36" s="129"/>
      <c r="M36" s="129"/>
      <c r="N36" s="62" t="n">
        <v>3</v>
      </c>
      <c r="O36" s="62" t="s">
        <v>111</v>
      </c>
      <c r="P36" s="62"/>
      <c r="Q36" s="62"/>
      <c r="R36" s="62"/>
      <c r="S36" s="62"/>
      <c r="T36" s="47" t="s">
        <v>113</v>
      </c>
      <c r="U36" s="47"/>
      <c r="V36" s="47" t="s">
        <v>113</v>
      </c>
      <c r="W36" s="47"/>
      <c r="X36" s="47"/>
      <c r="Y36" s="47" t="s">
        <v>113</v>
      </c>
      <c r="Z36" s="47"/>
      <c r="AA36" s="47"/>
      <c r="AB36" s="47"/>
      <c r="AC36" s="47" t="s">
        <v>113</v>
      </c>
      <c r="AD36" s="47"/>
      <c r="AE36" s="47"/>
      <c r="AF36" s="47"/>
      <c r="AG36" s="129"/>
      <c r="AH36" s="129"/>
      <c r="AI36" s="129"/>
      <c r="AJ36" s="129"/>
      <c r="AK36" s="129"/>
      <c r="AL36" s="129" t="s">
        <v>113</v>
      </c>
      <c r="AM36" s="129" t="s">
        <v>120</v>
      </c>
      <c r="AN36" s="129"/>
      <c r="AO36" s="129"/>
      <c r="AP36" s="129"/>
      <c r="AQ36" s="129" t="s">
        <v>113</v>
      </c>
      <c r="AR36" s="129"/>
      <c r="AS36" s="129" t="s">
        <v>120</v>
      </c>
      <c r="AT36" s="129"/>
      <c r="AU36" s="129"/>
      <c r="AV36" s="129"/>
      <c r="AW36" s="129"/>
      <c r="AX36" s="129" t="s">
        <v>113</v>
      </c>
      <c r="AY36" s="129" t="s">
        <v>120</v>
      </c>
      <c r="AZ36" s="129" t="s">
        <v>113</v>
      </c>
      <c r="BA36" s="129"/>
      <c r="BB36" s="129"/>
      <c r="BC36" s="129"/>
      <c r="BD36" s="129"/>
      <c r="BE36" s="129"/>
      <c r="BF36" s="129"/>
      <c r="BG36" s="129"/>
      <c r="BH36" s="129"/>
      <c r="BI36" s="129"/>
      <c r="BJ36" s="129"/>
      <c r="BK36" s="129"/>
      <c r="BL36" s="129"/>
      <c r="BM36" s="129"/>
      <c r="BN36" s="129"/>
      <c r="BO36" s="129"/>
      <c r="BP36" s="129"/>
      <c r="BQ36" s="129"/>
      <c r="BR36" s="129"/>
      <c r="BS36" s="129"/>
      <c r="BT36" s="129" t="n">
        <f>COUNTIF(T36:BS36,"=√")</f>
        <v>8</v>
      </c>
    </row>
    <row r="37" s="50" customFormat="1" ht="16.5" customHeight="1">
      <c r="A37" s="129" t="n">
        <v>24</v>
      </c>
      <c r="B37" s="129" t="s">
        <v>194</v>
      </c>
      <c r="C37" s="129" t="s">
        <v>195</v>
      </c>
      <c r="D37" s="134" t="s">
        <v>198</v>
      </c>
      <c r="E37" s="129" t="s">
        <v>107</v>
      </c>
      <c r="F37" s="129" t="s">
        <v>107</v>
      </c>
      <c r="G37" s="129" t="s">
        <v>122</v>
      </c>
      <c r="H37" s="131" t="s">
        <v>107</v>
      </c>
      <c r="I37" s="131" t="n">
        <v>12036312</v>
      </c>
      <c r="J37" s="129"/>
      <c r="K37" s="129"/>
      <c r="L37" s="129"/>
      <c r="M37" s="129"/>
      <c r="N37" s="62" t="n">
        <v>3</v>
      </c>
      <c r="O37" s="62" t="s">
        <v>111</v>
      </c>
      <c r="P37" s="62"/>
      <c r="Q37" s="62"/>
      <c r="R37" s="62" t="s">
        <v>124</v>
      </c>
      <c r="S37" s="62" t="s">
        <v>112</v>
      </c>
      <c r="T37" s="47" t="s">
        <v>113</v>
      </c>
      <c r="U37" s="47"/>
      <c r="V37" s="47" t="s">
        <v>113</v>
      </c>
      <c r="W37" s="47"/>
      <c r="X37" s="47"/>
      <c r="Y37" s="47" t="s">
        <v>113</v>
      </c>
      <c r="Z37" s="47"/>
      <c r="AA37" s="47"/>
      <c r="AB37" s="47"/>
      <c r="AC37" s="47" t="s">
        <v>113</v>
      </c>
      <c r="AD37" s="47"/>
      <c r="AE37" s="47"/>
      <c r="AF37" s="47"/>
      <c r="AG37" s="129"/>
      <c r="AH37" s="129"/>
      <c r="AI37" s="129"/>
      <c r="AJ37" s="129"/>
      <c r="AK37" s="129"/>
      <c r="AL37" s="129" t="s">
        <v>113</v>
      </c>
      <c r="AM37" s="129"/>
      <c r="AN37" s="129"/>
      <c r="AO37" s="129"/>
      <c r="AP37" s="129"/>
      <c r="AQ37" s="129" t="s">
        <v>113</v>
      </c>
      <c r="AR37" s="129"/>
      <c r="AS37" s="129" t="s">
        <v>112</v>
      </c>
      <c r="AT37" s="129"/>
      <c r="AU37" s="129"/>
      <c r="AV37" s="129"/>
      <c r="AW37" s="129"/>
      <c r="AX37" s="129" t="s">
        <v>113</v>
      </c>
      <c r="AY37" s="129" t="s">
        <v>120</v>
      </c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 t="n">
        <f>COUNTIF(T37:BS37,"=√")</f>
        <v>7</v>
      </c>
    </row>
    <row r="38" s="50" customFormat="1" ht="16.5" customHeight="1">
      <c r="A38" s="129" t="n">
        <v>25</v>
      </c>
      <c r="B38" s="129" t="s">
        <v>194</v>
      </c>
      <c r="C38" s="129" t="s">
        <v>199</v>
      </c>
      <c r="D38" s="134" t="s">
        <v>200</v>
      </c>
      <c r="E38" s="129"/>
      <c r="F38" s="129"/>
      <c r="G38" s="129" t="s">
        <v>122</v>
      </c>
      <c r="H38" s="131"/>
      <c r="I38" s="131" t="n">
        <v>12036313</v>
      </c>
      <c r="J38" s="129"/>
      <c r="K38" s="129"/>
      <c r="L38" s="129"/>
      <c r="M38" s="129"/>
      <c r="N38" s="62"/>
      <c r="O38" s="62"/>
      <c r="P38" s="62"/>
      <c r="Q38" s="62"/>
      <c r="R38" s="62"/>
      <c r="S38" s="62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129"/>
      <c r="AH38" s="129"/>
      <c r="AI38" s="129"/>
      <c r="AJ38" s="129"/>
      <c r="AK38" s="129"/>
      <c r="AL38" s="129" t="s">
        <v>113</v>
      </c>
      <c r="AM38" s="129" t="s">
        <v>114</v>
      </c>
      <c r="AN38" s="129"/>
      <c r="AO38" s="129"/>
      <c r="AP38" s="129"/>
      <c r="AQ38" s="129" t="s">
        <v>113</v>
      </c>
      <c r="AR38" s="129"/>
      <c r="AS38" s="129" t="s">
        <v>182</v>
      </c>
      <c r="AT38" s="129"/>
      <c r="AU38" s="129"/>
      <c r="AV38" s="129"/>
      <c r="AW38" s="129"/>
      <c r="AX38" s="129" t="s">
        <v>113</v>
      </c>
      <c r="AY38" s="129" t="s">
        <v>120</v>
      </c>
      <c r="AZ38" s="129"/>
      <c r="BA38" s="129"/>
      <c r="BB38" s="129"/>
      <c r="BC38" s="129"/>
      <c r="BD38" s="129"/>
      <c r="BE38" s="129"/>
      <c r="BF38" s="129"/>
      <c r="BG38" s="129"/>
      <c r="BH38" s="129"/>
      <c r="BI38" s="129"/>
      <c r="BJ38" s="129"/>
      <c r="BK38" s="129"/>
      <c r="BL38" s="129"/>
      <c r="BM38" s="129"/>
      <c r="BN38" s="129"/>
      <c r="BO38" s="129"/>
      <c r="BP38" s="129"/>
      <c r="BQ38" s="129"/>
      <c r="BR38" s="129"/>
      <c r="BS38" s="129"/>
      <c r="BT38" s="129" t="n">
        <f>COUNTIF(T38:BS38,"=√")</f>
        <v>3</v>
      </c>
    </row>
    <row r="39" s="50" customFormat="1" ht="16.5" customHeight="1">
      <c r="A39" s="129" t="n">
        <v>26</v>
      </c>
      <c r="B39" s="129" t="s">
        <v>194</v>
      </c>
      <c r="C39" s="129" t="s">
        <v>199</v>
      </c>
      <c r="D39" s="134" t="s">
        <v>201</v>
      </c>
      <c r="E39" s="129"/>
      <c r="F39" s="129"/>
      <c r="G39" s="129" t="s">
        <v>122</v>
      </c>
      <c r="H39" s="131"/>
      <c r="I39" s="131" t="n">
        <v>12036421</v>
      </c>
      <c r="J39" s="129"/>
      <c r="K39" s="129"/>
      <c r="L39" s="129"/>
      <c r="M39" s="129"/>
      <c r="N39" s="62"/>
      <c r="O39" s="62"/>
      <c r="P39" s="62"/>
      <c r="Q39" s="62"/>
      <c r="R39" s="62"/>
      <c r="S39" s="62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129"/>
      <c r="AH39" s="129"/>
      <c r="AI39" s="129"/>
      <c r="AJ39" s="129"/>
      <c r="AK39" s="129"/>
      <c r="AL39" s="129" t="s">
        <v>113</v>
      </c>
      <c r="AM39" s="129" t="s">
        <v>114</v>
      </c>
      <c r="AN39" s="129"/>
      <c r="AO39" s="129"/>
      <c r="AP39" s="129"/>
      <c r="AQ39" s="129" t="s">
        <v>113</v>
      </c>
      <c r="AR39" s="129"/>
      <c r="AS39" s="129" t="s">
        <v>182</v>
      </c>
      <c r="AT39" s="129"/>
      <c r="AU39" s="129"/>
      <c r="AV39" s="129"/>
      <c r="AW39" s="129"/>
      <c r="AX39" s="129" t="s">
        <v>113</v>
      </c>
      <c r="AY39" s="129" t="s">
        <v>120</v>
      </c>
      <c r="AZ39" s="129"/>
      <c r="BA39" s="129"/>
      <c r="BB39" s="129"/>
      <c r="BC39" s="129"/>
      <c r="BD39" s="129"/>
      <c r="BE39" s="129"/>
      <c r="BF39" s="129"/>
      <c r="BG39" s="129"/>
      <c r="BH39" s="129"/>
      <c r="BI39" s="129"/>
      <c r="BJ39" s="129"/>
      <c r="BK39" s="129"/>
      <c r="BL39" s="129"/>
      <c r="BM39" s="129"/>
      <c r="BN39" s="129"/>
      <c r="BO39" s="129"/>
      <c r="BP39" s="129"/>
      <c r="BQ39" s="129"/>
      <c r="BR39" s="129"/>
      <c r="BS39" s="129"/>
      <c r="BT39" s="129" t="n">
        <f>COUNTIF(T39:BS39,"=√")</f>
        <v>3</v>
      </c>
    </row>
    <row r="40" s="50" customFormat="1" ht="16.5" customHeight="1">
      <c r="A40" s="129" t="n">
        <v>27</v>
      </c>
      <c r="B40" s="129" t="s">
        <v>194</v>
      </c>
      <c r="C40" s="129" t="s">
        <v>199</v>
      </c>
      <c r="D40" s="134" t="s">
        <v>202</v>
      </c>
      <c r="E40" s="129"/>
      <c r="F40" s="129" t="s">
        <v>107</v>
      </c>
      <c r="G40" s="129" t="s">
        <v>122</v>
      </c>
      <c r="H40" s="131" t="s">
        <v>107</v>
      </c>
      <c r="I40" s="131" t="n">
        <v>12036422</v>
      </c>
      <c r="J40" s="129"/>
      <c r="K40" s="129"/>
      <c r="L40" s="129"/>
      <c r="M40" s="129"/>
      <c r="N40" s="62"/>
      <c r="O40" s="62"/>
      <c r="P40" s="62"/>
      <c r="Q40" s="62"/>
      <c r="R40" s="62"/>
      <c r="S40" s="62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129"/>
      <c r="AH40" s="129"/>
      <c r="AI40" s="129"/>
      <c r="AJ40" s="129"/>
      <c r="AK40" s="129"/>
      <c r="AL40" s="129" t="s">
        <v>113</v>
      </c>
      <c r="AM40" s="129" t="s">
        <v>114</v>
      </c>
      <c r="AN40" s="129"/>
      <c r="AO40" s="129"/>
      <c r="AP40" s="129"/>
      <c r="AQ40" s="129" t="s">
        <v>113</v>
      </c>
      <c r="AR40" s="129"/>
      <c r="AS40" s="129" t="s">
        <v>182</v>
      </c>
      <c r="AT40" s="129"/>
      <c r="AU40" s="129"/>
      <c r="AV40" s="129"/>
      <c r="AW40" s="129"/>
      <c r="AX40" s="129" t="s">
        <v>113</v>
      </c>
      <c r="AY40" s="129" t="s">
        <v>120</v>
      </c>
      <c r="AZ40" s="129"/>
      <c r="BA40" s="129"/>
      <c r="BB40" s="129"/>
      <c r="BC40" s="129"/>
      <c r="BD40" s="129"/>
      <c r="BE40" s="129"/>
      <c r="BF40" s="129"/>
      <c r="BG40" s="129"/>
      <c r="BH40" s="129"/>
      <c r="BI40" s="129"/>
      <c r="BJ40" s="129"/>
      <c r="BK40" s="129"/>
      <c r="BL40" s="129"/>
      <c r="BM40" s="129"/>
      <c r="BN40" s="129"/>
      <c r="BO40" s="129"/>
      <c r="BP40" s="129"/>
      <c r="BQ40" s="129"/>
      <c r="BR40" s="129"/>
      <c r="BS40" s="129"/>
      <c r="BT40" s="129" t="n">
        <f>COUNTIF(T40:BS40,"=√")</f>
        <v>3</v>
      </c>
    </row>
    <row r="41" s="50" customFormat="1" ht="16.5" customHeight="1">
      <c r="A41" s="129" t="n">
        <v>28</v>
      </c>
      <c r="B41" s="129" t="s">
        <v>194</v>
      </c>
      <c r="C41" s="129" t="s">
        <v>195</v>
      </c>
      <c r="D41" s="134" t="s">
        <v>203</v>
      </c>
      <c r="E41" s="129"/>
      <c r="F41" s="129" t="s">
        <v>107</v>
      </c>
      <c r="G41" s="129" t="s">
        <v>122</v>
      </c>
      <c r="H41" s="131" t="s">
        <v>107</v>
      </c>
      <c r="I41" s="131" t="n">
        <v>12036508</v>
      </c>
      <c r="J41" s="129"/>
      <c r="K41" s="129"/>
      <c r="L41" s="129"/>
      <c r="M41" s="129"/>
      <c r="N41" s="62"/>
      <c r="O41" s="62"/>
      <c r="P41" s="62"/>
      <c r="Q41" s="62"/>
      <c r="R41" s="62"/>
      <c r="S41" s="62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129"/>
      <c r="AH41" s="129"/>
      <c r="AI41" s="129"/>
      <c r="AJ41" s="129"/>
      <c r="AK41" s="129"/>
      <c r="AL41" s="129" t="s">
        <v>113</v>
      </c>
      <c r="AM41" s="129" t="s">
        <v>114</v>
      </c>
      <c r="AN41" s="129"/>
      <c r="AO41" s="129"/>
      <c r="AP41" s="129"/>
      <c r="AQ41" s="129" t="s">
        <v>113</v>
      </c>
      <c r="AR41" s="129"/>
      <c r="AS41" s="129" t="s">
        <v>182</v>
      </c>
      <c r="AT41" s="129"/>
      <c r="AU41" s="129"/>
      <c r="AV41" s="129"/>
      <c r="AW41" s="129"/>
      <c r="AX41" s="129" t="s">
        <v>113</v>
      </c>
      <c r="AY41" s="129" t="s">
        <v>120</v>
      </c>
      <c r="AZ41" s="129"/>
      <c r="BA41" s="129"/>
      <c r="BB41" s="129"/>
      <c r="BC41" s="129"/>
      <c r="BD41" s="129"/>
      <c r="BE41" s="129"/>
      <c r="BF41" s="129"/>
      <c r="BG41" s="129"/>
      <c r="BH41" s="129"/>
      <c r="BI41" s="129"/>
      <c r="BJ41" s="129"/>
      <c r="BK41" s="129"/>
      <c r="BL41" s="129"/>
      <c r="BM41" s="129"/>
      <c r="BN41" s="129"/>
      <c r="BO41" s="129"/>
      <c r="BP41" s="129"/>
      <c r="BQ41" s="129"/>
      <c r="BR41" s="129"/>
      <c r="BS41" s="129"/>
      <c r="BT41" s="129" t="n">
        <f>COUNTIF(T41:BS41,"=√")</f>
        <v>3</v>
      </c>
    </row>
    <row r="42" s="50" customFormat="1" ht="16.5" customHeight="1">
      <c r="A42" s="129" t="n">
        <v>29</v>
      </c>
      <c r="B42" s="129" t="s">
        <v>194</v>
      </c>
      <c r="C42" s="129" t="s">
        <v>199</v>
      </c>
      <c r="D42" s="140" t="s">
        <v>204</v>
      </c>
      <c r="E42" s="137"/>
      <c r="F42" s="137"/>
      <c r="G42" s="137" t="s">
        <v>122</v>
      </c>
      <c r="H42" s="131" t="s">
        <v>107</v>
      </c>
      <c r="I42" s="132" t="n">
        <v>12036509</v>
      </c>
      <c r="J42" s="129"/>
      <c r="K42" s="129"/>
      <c r="L42" s="129"/>
      <c r="M42" s="129"/>
      <c r="N42" s="62"/>
      <c r="O42" s="62"/>
      <c r="P42" s="62"/>
      <c r="Q42" s="62"/>
      <c r="R42" s="62"/>
      <c r="S42" s="62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129"/>
      <c r="AH42" s="129"/>
      <c r="AI42" s="129"/>
      <c r="AJ42" s="129"/>
      <c r="AK42" s="129"/>
      <c r="AL42" s="129" t="s">
        <v>113</v>
      </c>
      <c r="AM42" s="129" t="s">
        <v>114</v>
      </c>
      <c r="AN42" s="129"/>
      <c r="AO42" s="129"/>
      <c r="AP42" s="129"/>
      <c r="AQ42" s="129" t="s">
        <v>113</v>
      </c>
      <c r="AR42" s="129"/>
      <c r="AS42" s="129" t="s">
        <v>182</v>
      </c>
      <c r="AT42" s="129"/>
      <c r="AU42" s="129"/>
      <c r="AV42" s="129"/>
      <c r="AW42" s="129"/>
      <c r="AX42" s="129" t="s">
        <v>113</v>
      </c>
      <c r="AY42" s="129" t="s">
        <v>120</v>
      </c>
      <c r="AZ42" s="129"/>
      <c r="BA42" s="129"/>
      <c r="BB42" s="129"/>
      <c r="BC42" s="129"/>
      <c r="BD42" s="129"/>
      <c r="BE42" s="129"/>
      <c r="BF42" s="129"/>
      <c r="BG42" s="129"/>
      <c r="BH42" s="129"/>
      <c r="BI42" s="129"/>
      <c r="BJ42" s="129"/>
      <c r="BK42" s="129"/>
      <c r="BL42" s="129"/>
      <c r="BM42" s="129"/>
      <c r="BN42" s="129"/>
      <c r="BO42" s="129"/>
      <c r="BP42" s="129"/>
      <c r="BQ42" s="129"/>
      <c r="BR42" s="129"/>
      <c r="BS42" s="129"/>
      <c r="BT42" s="129" t="n">
        <f>COUNTIF(T42:BS42,"=√")</f>
        <v>3</v>
      </c>
    </row>
    <row r="43" s="50" customFormat="1" ht="27.75" customHeight="1">
      <c r="A43" s="129" t="n">
        <v>30</v>
      </c>
      <c r="B43" s="129" t="s">
        <v>194</v>
      </c>
      <c r="C43" s="129" t="s">
        <v>207</v>
      </c>
      <c r="D43" s="134" t="s">
        <v>208</v>
      </c>
      <c r="E43" s="129" t="s">
        <v>107</v>
      </c>
      <c r="F43" s="129" t="s">
        <v>107</v>
      </c>
      <c r="G43" s="129" t="s">
        <v>122</v>
      </c>
      <c r="H43" s="131" t="s">
        <v>107</v>
      </c>
      <c r="I43" s="131" t="n">
        <v>12036417</v>
      </c>
      <c r="J43" s="129"/>
      <c r="K43" s="129"/>
      <c r="L43" s="129"/>
      <c r="M43" s="129"/>
      <c r="N43" s="62" t="n">
        <v>2</v>
      </c>
      <c r="O43" s="62" t="s">
        <v>111</v>
      </c>
      <c r="P43" s="62"/>
      <c r="Q43" s="62"/>
      <c r="R43" s="62" t="s">
        <v>209</v>
      </c>
      <c r="S43" s="62" t="s">
        <v>210</v>
      </c>
      <c r="T43" s="47" t="s">
        <v>113</v>
      </c>
      <c r="U43" s="47"/>
      <c r="V43" s="47" t="s">
        <v>113</v>
      </c>
      <c r="W43" s="47"/>
      <c r="X43" s="47"/>
      <c r="Y43" s="47" t="s">
        <v>113</v>
      </c>
      <c r="Z43" s="47"/>
      <c r="AA43" s="47"/>
      <c r="AB43" s="47"/>
      <c r="AC43" s="47"/>
      <c r="AD43" s="47"/>
      <c r="AE43" s="47"/>
      <c r="AF43" s="47"/>
      <c r="AG43" s="129"/>
      <c r="AH43" s="129"/>
      <c r="AI43" s="129"/>
      <c r="AJ43" s="129"/>
      <c r="AK43" s="129"/>
      <c r="AL43" s="129" t="s">
        <v>113</v>
      </c>
      <c r="AM43" s="129"/>
      <c r="AN43" s="129"/>
      <c r="AO43" s="129"/>
      <c r="AP43" s="129"/>
      <c r="AQ43" s="129" t="s">
        <v>113</v>
      </c>
      <c r="AR43" s="129"/>
      <c r="AS43" s="129"/>
      <c r="AT43" s="129"/>
      <c r="AU43" s="129"/>
      <c r="AV43" s="129"/>
      <c r="AW43" s="129"/>
      <c r="AX43" s="129" t="s">
        <v>113</v>
      </c>
      <c r="AY43" s="129" t="s">
        <v>120</v>
      </c>
      <c r="AZ43" s="129" t="s">
        <v>113</v>
      </c>
      <c r="BA43" s="129"/>
      <c r="BB43" s="129"/>
      <c r="BC43" s="129"/>
      <c r="BD43" s="129"/>
      <c r="BE43" s="129"/>
      <c r="BF43" s="129"/>
      <c r="BG43" s="129"/>
      <c r="BH43" s="129"/>
      <c r="BI43" s="129" t="s">
        <v>113</v>
      </c>
      <c r="BJ43" s="129" t="s">
        <v>113</v>
      </c>
      <c r="BK43" s="129"/>
      <c r="BL43" s="129"/>
      <c r="BM43" s="129"/>
      <c r="BN43" s="129"/>
      <c r="BO43" s="129"/>
      <c r="BP43" s="129"/>
      <c r="BQ43" s="129"/>
      <c r="BR43" s="129"/>
      <c r="BS43" s="129"/>
      <c r="BT43" s="129" t="n">
        <f>COUNTIF(T43:BS43,"=√")</f>
        <v>9</v>
      </c>
    </row>
    <row r="44" s="50" customFormat="1" ht="16.5" customHeight="1">
      <c r="A44" s="129" t="n">
        <v>31</v>
      </c>
      <c r="B44" s="129" t="s">
        <v>194</v>
      </c>
      <c r="C44" s="129" t="s">
        <v>207</v>
      </c>
      <c r="D44" s="134" t="s">
        <v>248</v>
      </c>
      <c r="E44" s="129" t="s">
        <v>107</v>
      </c>
      <c r="F44" s="129" t="s">
        <v>107</v>
      </c>
      <c r="G44" s="129" t="s">
        <v>122</v>
      </c>
      <c r="H44" s="131" t="s">
        <v>107</v>
      </c>
      <c r="I44" s="131" t="s">
        <v>212</v>
      </c>
      <c r="J44" s="129"/>
      <c r="K44" s="129"/>
      <c r="L44" s="129"/>
      <c r="M44" s="129"/>
      <c r="N44" s="62" t="n">
        <v>2</v>
      </c>
      <c r="O44" s="62" t="s">
        <v>111</v>
      </c>
      <c r="P44" s="62"/>
      <c r="Q44" s="62"/>
      <c r="R44" s="62" t="s">
        <v>209</v>
      </c>
      <c r="S44" s="62" t="s">
        <v>724</v>
      </c>
      <c r="T44" s="47" t="s">
        <v>113</v>
      </c>
      <c r="U44" s="47"/>
      <c r="V44" s="47" t="s">
        <v>113</v>
      </c>
      <c r="W44" s="47"/>
      <c r="X44" s="47"/>
      <c r="Y44" s="47" t="s">
        <v>113</v>
      </c>
      <c r="Z44" s="47"/>
      <c r="AA44" s="47"/>
      <c r="AB44" s="47"/>
      <c r="AC44" s="47"/>
      <c r="AD44" s="47"/>
      <c r="AE44" s="47"/>
      <c r="AF44" s="47"/>
      <c r="AG44" s="129"/>
      <c r="AH44" s="129"/>
      <c r="AI44" s="129"/>
      <c r="AJ44" s="129"/>
      <c r="AK44" s="129"/>
      <c r="AL44" s="129" t="s">
        <v>113</v>
      </c>
      <c r="AM44" s="129"/>
      <c r="AN44" s="129"/>
      <c r="AO44" s="129"/>
      <c r="AP44" s="129"/>
      <c r="AQ44" s="129" t="s">
        <v>113</v>
      </c>
      <c r="AR44" s="129"/>
      <c r="AS44" s="129" t="s">
        <v>215</v>
      </c>
      <c r="AT44" s="129"/>
      <c r="AU44" s="129"/>
      <c r="AV44" s="129"/>
      <c r="AW44" s="129"/>
      <c r="AX44" s="129" t="s">
        <v>113</v>
      </c>
      <c r="AY44" s="129" t="s">
        <v>120</v>
      </c>
      <c r="AZ44" s="129" t="s">
        <v>113</v>
      </c>
      <c r="BA44" s="129"/>
      <c r="BB44" s="129"/>
      <c r="BC44" s="129"/>
      <c r="BD44" s="129"/>
      <c r="BE44" s="129"/>
      <c r="BF44" s="129"/>
      <c r="BG44" s="129"/>
      <c r="BH44" s="129"/>
      <c r="BI44" s="129" t="s">
        <v>113</v>
      </c>
      <c r="BJ44" s="129" t="s">
        <v>113</v>
      </c>
      <c r="BK44" s="129"/>
      <c r="BL44" s="129"/>
      <c r="BM44" s="129"/>
      <c r="BN44" s="129"/>
      <c r="BO44" s="129"/>
      <c r="BP44" s="129"/>
      <c r="BQ44" s="129"/>
      <c r="BR44" s="129" t="s">
        <v>113</v>
      </c>
      <c r="BS44" s="129"/>
      <c r="BT44" s="129" t="n">
        <f>COUNTIF(T44:BS44,"=√")</f>
        <v>10</v>
      </c>
    </row>
    <row r="45" s="50" customFormat="1" ht="16.5" customHeight="1">
      <c r="A45" s="129" t="n">
        <v>32</v>
      </c>
      <c r="B45" s="129" t="s">
        <v>194</v>
      </c>
      <c r="C45" s="129" t="s">
        <v>207</v>
      </c>
      <c r="D45" s="134" t="s">
        <v>216</v>
      </c>
      <c r="E45" s="129" t="s">
        <v>107</v>
      </c>
      <c r="F45" s="129" t="s">
        <v>107</v>
      </c>
      <c r="G45" s="129" t="s">
        <v>122</v>
      </c>
      <c r="H45" s="131" t="s">
        <v>107</v>
      </c>
      <c r="I45" s="131" t="n">
        <v>12036434</v>
      </c>
      <c r="J45" s="129"/>
      <c r="K45" s="129"/>
      <c r="L45" s="129"/>
      <c r="M45" s="129"/>
      <c r="N45" s="62" t="n">
        <v>3</v>
      </c>
      <c r="O45" s="62" t="s">
        <v>111</v>
      </c>
      <c r="P45" s="62"/>
      <c r="Q45" s="62"/>
      <c r="R45" s="62"/>
      <c r="S45" s="62"/>
      <c r="T45" s="47" t="s">
        <v>113</v>
      </c>
      <c r="U45" s="47"/>
      <c r="V45" s="47" t="s">
        <v>113</v>
      </c>
      <c r="W45" s="47"/>
      <c r="X45" s="47"/>
      <c r="Y45" s="47" t="s">
        <v>113</v>
      </c>
      <c r="Z45" s="47"/>
      <c r="AA45" s="47"/>
      <c r="AB45" s="47"/>
      <c r="AC45" s="47"/>
      <c r="AD45" s="47"/>
      <c r="AE45" s="47"/>
      <c r="AF45" s="47"/>
      <c r="AG45" s="129"/>
      <c r="AH45" s="129"/>
      <c r="AI45" s="129"/>
      <c r="AJ45" s="129"/>
      <c r="AK45" s="129"/>
      <c r="AL45" s="129" t="s">
        <v>113</v>
      </c>
      <c r="AM45" s="129"/>
      <c r="AN45" s="129"/>
      <c r="AO45" s="129"/>
      <c r="AP45" s="129"/>
      <c r="AQ45" s="129" t="s">
        <v>113</v>
      </c>
      <c r="AR45" s="129"/>
      <c r="AS45" s="129"/>
      <c r="AT45" s="129"/>
      <c r="AU45" s="129"/>
      <c r="AV45" s="129"/>
      <c r="AW45" s="129"/>
      <c r="AX45" s="129" t="s">
        <v>113</v>
      </c>
      <c r="AY45" s="129" t="s">
        <v>120</v>
      </c>
      <c r="AZ45" s="129" t="s">
        <v>113</v>
      </c>
      <c r="BA45" s="129"/>
      <c r="BB45" s="129"/>
      <c r="BC45" s="129"/>
      <c r="BD45" s="129"/>
      <c r="BE45" s="129"/>
      <c r="BF45" s="129"/>
      <c r="BG45" s="129"/>
      <c r="BH45" s="129"/>
      <c r="BI45" s="129"/>
      <c r="BJ45" s="129"/>
      <c r="BK45" s="129"/>
      <c r="BL45" s="129"/>
      <c r="BM45" s="129"/>
      <c r="BN45" s="129"/>
      <c r="BO45" s="129"/>
      <c r="BP45" s="129"/>
      <c r="BQ45" s="129"/>
      <c r="BR45" s="129"/>
      <c r="BS45" s="129"/>
      <c r="BT45" s="129" t="n">
        <f>COUNTIF(T45:BS45,"=√")</f>
        <v>7</v>
      </c>
    </row>
    <row r="46" s="50" customFormat="1" ht="16.5" customHeight="1">
      <c r="A46" s="129" t="n">
        <v>33</v>
      </c>
      <c r="B46" s="129" t="s">
        <v>194</v>
      </c>
      <c r="C46" s="129" t="s">
        <v>207</v>
      </c>
      <c r="D46" s="134" t="s">
        <v>217</v>
      </c>
      <c r="E46" s="129"/>
      <c r="F46" s="129" t="s">
        <v>218</v>
      </c>
      <c r="G46" s="129" t="s">
        <v>122</v>
      </c>
      <c r="H46" s="131" t="s">
        <v>107</v>
      </c>
      <c r="I46" s="131" t="n">
        <v>12036441</v>
      </c>
      <c r="J46" s="129"/>
      <c r="K46" s="129"/>
      <c r="L46" s="129"/>
      <c r="M46" s="129"/>
      <c r="N46" s="129"/>
      <c r="O46" s="129"/>
      <c r="P46" s="129"/>
      <c r="Q46" s="129"/>
      <c r="R46" s="129" t="s">
        <v>137</v>
      </c>
      <c r="S46" s="129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 t="s">
        <v>113</v>
      </c>
      <c r="AY46" s="129" t="s">
        <v>120</v>
      </c>
      <c r="AZ46" s="129" t="s">
        <v>113</v>
      </c>
      <c r="BA46" s="129"/>
      <c r="BB46" s="129"/>
      <c r="BC46" s="129"/>
      <c r="BD46" s="129"/>
      <c r="BE46" s="129"/>
      <c r="BF46" s="129"/>
      <c r="BG46" s="129"/>
      <c r="BH46" s="129"/>
      <c r="BI46" s="129"/>
      <c r="BJ46" s="129"/>
      <c r="BK46" s="129"/>
      <c r="BL46" s="129"/>
      <c r="BM46" s="129"/>
      <c r="BN46" s="129"/>
      <c r="BO46" s="129"/>
      <c r="BP46" s="129"/>
      <c r="BQ46" s="129"/>
      <c r="BR46" s="129"/>
      <c r="BS46" s="129"/>
      <c r="BT46" s="129" t="n">
        <f>COUNTIF(T46:BS46,"=√")</f>
        <v>2</v>
      </c>
    </row>
    <row r="47" s="50" customFormat="1" ht="16.5" customHeight="1">
      <c r="A47" s="129" t="n">
        <v>34</v>
      </c>
      <c r="B47" s="129" t="s">
        <v>194</v>
      </c>
      <c r="C47" s="129" t="s">
        <v>207</v>
      </c>
      <c r="D47" s="134" t="s">
        <v>219</v>
      </c>
      <c r="E47" s="129" t="s">
        <v>107</v>
      </c>
      <c r="F47" s="129" t="s">
        <v>107</v>
      </c>
      <c r="G47" s="129" t="s">
        <v>122</v>
      </c>
      <c r="H47" s="131" t="s">
        <v>107</v>
      </c>
      <c r="I47" s="135" t="n">
        <v>12036419</v>
      </c>
      <c r="J47" s="129"/>
      <c r="K47" s="129"/>
      <c r="L47" s="129"/>
      <c r="M47" s="129"/>
      <c r="N47" s="62" t="n">
        <v>2</v>
      </c>
      <c r="O47" s="62" t="s">
        <v>111</v>
      </c>
      <c r="P47" s="62"/>
      <c r="Q47" s="62"/>
      <c r="R47" s="62" t="s">
        <v>220</v>
      </c>
      <c r="S47" s="62" t="s">
        <v>112</v>
      </c>
      <c r="T47" s="47" t="s">
        <v>113</v>
      </c>
      <c r="U47" s="47"/>
      <c r="V47" s="47" t="s">
        <v>113</v>
      </c>
      <c r="W47" s="47"/>
      <c r="X47" s="47"/>
      <c r="Y47" s="47" t="s">
        <v>113</v>
      </c>
      <c r="Z47" s="47"/>
      <c r="AA47" s="47"/>
      <c r="AB47" s="47"/>
      <c r="AC47" s="47"/>
      <c r="AD47" s="47"/>
      <c r="AE47" s="47"/>
      <c r="AF47" s="47"/>
      <c r="AG47" s="129"/>
      <c r="AH47" s="129"/>
      <c r="AI47" s="129"/>
      <c r="AJ47" s="129"/>
      <c r="AK47" s="129"/>
      <c r="AL47" s="129" t="s">
        <v>113</v>
      </c>
      <c r="AM47" s="129"/>
      <c r="AN47" s="129"/>
      <c r="AO47" s="129"/>
      <c r="AP47" s="129"/>
      <c r="AQ47" s="129" t="s">
        <v>113</v>
      </c>
      <c r="AR47" s="129"/>
      <c r="AS47" s="129"/>
      <c r="AT47" s="129"/>
      <c r="AU47" s="129"/>
      <c r="AV47" s="129"/>
      <c r="AW47" s="129"/>
      <c r="AX47" s="129" t="s">
        <v>113</v>
      </c>
      <c r="AY47" s="129" t="s">
        <v>120</v>
      </c>
      <c r="AZ47" s="129" t="s">
        <v>113</v>
      </c>
      <c r="BA47" s="129"/>
      <c r="BB47" s="129"/>
      <c r="BC47" s="129"/>
      <c r="BD47" s="129"/>
      <c r="BE47" s="129"/>
      <c r="BF47" s="129"/>
      <c r="BG47" s="129"/>
      <c r="BH47" s="129"/>
      <c r="BI47" s="129"/>
      <c r="BJ47" s="129"/>
      <c r="BK47" s="129"/>
      <c r="BL47" s="129"/>
      <c r="BM47" s="129"/>
      <c r="BN47" s="129"/>
      <c r="BO47" s="129"/>
      <c r="BP47" s="129"/>
      <c r="BQ47" s="129"/>
      <c r="BR47" s="129" t="s">
        <v>113</v>
      </c>
      <c r="BS47" s="129"/>
      <c r="BT47" s="129" t="n">
        <f>COUNTIF(T47:BS47,"=√")</f>
        <v>8</v>
      </c>
    </row>
    <row r="48" s="50" customFormat="1" ht="16.5" customHeight="1">
      <c r="A48" s="129" t="n">
        <v>35</v>
      </c>
      <c r="B48" s="129" t="s">
        <v>194</v>
      </c>
      <c r="C48" s="129" t="s">
        <v>207</v>
      </c>
      <c r="D48" s="134" t="s">
        <v>222</v>
      </c>
      <c r="E48" s="129" t="s">
        <v>107</v>
      </c>
      <c r="F48" s="129" t="s">
        <v>107</v>
      </c>
      <c r="G48" s="129" t="s">
        <v>122</v>
      </c>
      <c r="H48" s="131" t="s">
        <v>107</v>
      </c>
      <c r="I48" s="131" t="n">
        <v>12036440</v>
      </c>
      <c r="J48" s="129"/>
      <c r="K48" s="129"/>
      <c r="L48" s="129"/>
      <c r="M48" s="129"/>
      <c r="N48" s="62" t="n">
        <v>2</v>
      </c>
      <c r="O48" s="62" t="s">
        <v>111</v>
      </c>
      <c r="P48" s="62"/>
      <c r="Q48" s="62"/>
      <c r="R48" s="62" t="s">
        <v>209</v>
      </c>
      <c r="S48" s="62" t="s">
        <v>223</v>
      </c>
      <c r="T48" s="47" t="s">
        <v>113</v>
      </c>
      <c r="U48" s="47"/>
      <c r="V48" s="47" t="s">
        <v>113</v>
      </c>
      <c r="W48" s="47"/>
      <c r="X48" s="47"/>
      <c r="Y48" s="47" t="s">
        <v>113</v>
      </c>
      <c r="Z48" s="47"/>
      <c r="AA48" s="47"/>
      <c r="AB48" s="47"/>
      <c r="AC48" s="47"/>
      <c r="AD48" s="47"/>
      <c r="AE48" s="47"/>
      <c r="AF48" s="47"/>
      <c r="AG48" s="129"/>
      <c r="AH48" s="129"/>
      <c r="AI48" s="129"/>
      <c r="AJ48" s="129"/>
      <c r="AK48" s="129"/>
      <c r="AL48" s="129" t="s">
        <v>113</v>
      </c>
      <c r="AM48" s="129"/>
      <c r="AN48" s="129"/>
      <c r="AO48" s="129"/>
      <c r="AP48" s="129"/>
      <c r="AQ48" s="129" t="s">
        <v>113</v>
      </c>
      <c r="AR48" s="129"/>
      <c r="AS48" s="129"/>
      <c r="AT48" s="129"/>
      <c r="AU48" s="129"/>
      <c r="AV48" s="129"/>
      <c r="AW48" s="129"/>
      <c r="AX48" s="129" t="s">
        <v>113</v>
      </c>
      <c r="AY48" s="129" t="s">
        <v>120</v>
      </c>
      <c r="AZ48" s="129" t="s">
        <v>113</v>
      </c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 t="n">
        <f>COUNTIF(T48:BS48,"=√")</f>
        <v>7</v>
      </c>
    </row>
    <row r="49" s="50" customFormat="1" ht="17.25" customHeight="1">
      <c r="A49" s="129" t="n">
        <v>36</v>
      </c>
      <c r="B49" s="129" t="s">
        <v>194</v>
      </c>
      <c r="C49" s="129" t="s">
        <v>207</v>
      </c>
      <c r="D49" s="134" t="s">
        <v>224</v>
      </c>
      <c r="E49" s="129" t="s">
        <v>107</v>
      </c>
      <c r="F49" s="129" t="s">
        <v>107</v>
      </c>
      <c r="G49" s="129" t="s">
        <v>122</v>
      </c>
      <c r="H49" s="131" t="s">
        <v>107</v>
      </c>
      <c r="I49" s="131" t="n">
        <v>12036420</v>
      </c>
      <c r="J49" s="129"/>
      <c r="K49" s="129"/>
      <c r="L49" s="129"/>
      <c r="M49" s="129"/>
      <c r="N49" s="62" t="n">
        <v>5</v>
      </c>
      <c r="O49" s="62"/>
      <c r="P49" s="62"/>
      <c r="Q49" s="62"/>
      <c r="R49" s="62" t="s">
        <v>220</v>
      </c>
      <c r="S49" s="62" t="s">
        <v>112</v>
      </c>
      <c r="T49" s="47" t="s">
        <v>113</v>
      </c>
      <c r="U49" s="47"/>
      <c r="V49" s="47" t="s">
        <v>113</v>
      </c>
      <c r="W49" s="47"/>
      <c r="X49" s="47"/>
      <c r="Y49" s="47" t="s">
        <v>113</v>
      </c>
      <c r="Z49" s="47"/>
      <c r="AA49" s="47"/>
      <c r="AB49" s="47"/>
      <c r="AC49" s="47"/>
      <c r="AD49" s="47"/>
      <c r="AE49" s="47"/>
      <c r="AF49" s="47"/>
      <c r="AG49" s="129"/>
      <c r="AH49" s="129"/>
      <c r="AI49" s="129"/>
      <c r="AJ49" s="129"/>
      <c r="AK49" s="129"/>
      <c r="AL49" s="129" t="s">
        <v>113</v>
      </c>
      <c r="AM49" s="129"/>
      <c r="AN49" s="129"/>
      <c r="AO49" s="129"/>
      <c r="AP49" s="129"/>
      <c r="AQ49" s="129" t="s">
        <v>113</v>
      </c>
      <c r="AR49" s="129"/>
      <c r="AS49" s="129" t="s">
        <v>112</v>
      </c>
      <c r="AT49" s="129"/>
      <c r="AU49" s="129"/>
      <c r="AV49" s="129"/>
      <c r="AW49" s="129"/>
      <c r="AX49" s="129" t="s">
        <v>113</v>
      </c>
      <c r="AY49" s="129" t="s">
        <v>120</v>
      </c>
      <c r="AZ49" s="129" t="s">
        <v>113</v>
      </c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 t="n">
        <f>COUNTIF(T49:BS49,"=√")</f>
        <v>7</v>
      </c>
    </row>
    <row r="50" s="50" customFormat="1" ht="27.75" customHeight="1">
      <c r="A50" s="129" t="n">
        <v>37</v>
      </c>
      <c r="B50" s="129" t="s">
        <v>194</v>
      </c>
      <c r="C50" s="129" t="s">
        <v>207</v>
      </c>
      <c r="D50" s="134" t="s">
        <v>225</v>
      </c>
      <c r="E50" s="129" t="s">
        <v>107</v>
      </c>
      <c r="F50" s="129" t="s">
        <v>107</v>
      </c>
      <c r="G50" s="129" t="s">
        <v>122</v>
      </c>
      <c r="H50" s="131" t="s">
        <v>107</v>
      </c>
      <c r="I50" s="131" t="n">
        <v>12036510</v>
      </c>
      <c r="J50" s="129"/>
      <c r="K50" s="129"/>
      <c r="L50" s="129"/>
      <c r="M50" s="129"/>
      <c r="N50" s="62" t="n">
        <v>2</v>
      </c>
      <c r="O50" s="62" t="s">
        <v>1539</v>
      </c>
      <c r="P50" s="62"/>
      <c r="Q50" s="62"/>
      <c r="R50" s="62" t="s">
        <v>209</v>
      </c>
      <c r="S50" s="62" t="s">
        <v>112</v>
      </c>
      <c r="T50" s="47" t="s">
        <v>113</v>
      </c>
      <c r="U50" s="47"/>
      <c r="V50" s="47" t="s">
        <v>113</v>
      </c>
      <c r="W50" s="47"/>
      <c r="X50" s="47"/>
      <c r="Y50" s="47" t="s">
        <v>113</v>
      </c>
      <c r="Z50" s="47"/>
      <c r="AA50" s="47"/>
      <c r="AB50" s="47"/>
      <c r="AC50" s="47"/>
      <c r="AD50" s="47"/>
      <c r="AE50" s="47"/>
      <c r="AF50" s="47"/>
      <c r="AG50" s="129"/>
      <c r="AH50" s="129"/>
      <c r="AI50" s="129"/>
      <c r="AJ50" s="129"/>
      <c r="AK50" s="129"/>
      <c r="AL50" s="129" t="s">
        <v>113</v>
      </c>
      <c r="AM50" s="129" t="s">
        <v>120</v>
      </c>
      <c r="AN50" s="129"/>
      <c r="AO50" s="129"/>
      <c r="AP50" s="129"/>
      <c r="AQ50" s="129" t="s">
        <v>113</v>
      </c>
      <c r="AR50" s="129"/>
      <c r="AS50" s="129" t="s">
        <v>1540</v>
      </c>
      <c r="AT50" s="129"/>
      <c r="AU50" s="129"/>
      <c r="AV50" s="129"/>
      <c r="AW50" s="129"/>
      <c r="AX50" s="129" t="s">
        <v>113</v>
      </c>
      <c r="AY50" s="129" t="s">
        <v>120</v>
      </c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 t="s">
        <v>113</v>
      </c>
      <c r="BS50" s="129"/>
      <c r="BT50" s="129" t="n">
        <f>COUNTIF(T50:BS50,"=√")</f>
        <v>7</v>
      </c>
    </row>
    <row r="51" s="50" customFormat="1" ht="16.5" customHeight="1">
      <c r="A51" s="129" t="n">
        <v>38</v>
      </c>
      <c r="B51" s="129" t="s">
        <v>194</v>
      </c>
      <c r="C51" s="129" t="s">
        <v>207</v>
      </c>
      <c r="D51" s="134" t="s">
        <v>227</v>
      </c>
      <c r="E51" s="129" t="s">
        <v>107</v>
      </c>
      <c r="F51" s="129" t="s">
        <v>107</v>
      </c>
      <c r="G51" s="129" t="s">
        <v>122</v>
      </c>
      <c r="H51" s="131" t="s">
        <v>107</v>
      </c>
      <c r="I51" s="135" t="n">
        <v>12036511</v>
      </c>
      <c r="J51" s="129"/>
      <c r="K51" s="129"/>
      <c r="L51" s="129"/>
      <c r="M51" s="129"/>
      <c r="N51" s="62" t="n">
        <v>2</v>
      </c>
      <c r="O51" s="62" t="s">
        <v>111</v>
      </c>
      <c r="P51" s="62"/>
      <c r="Q51" s="62"/>
      <c r="R51" s="62" t="s">
        <v>209</v>
      </c>
      <c r="S51" s="62" t="s">
        <v>112</v>
      </c>
      <c r="T51" s="47" t="s">
        <v>113</v>
      </c>
      <c r="U51" s="47"/>
      <c r="V51" s="47" t="s">
        <v>113</v>
      </c>
      <c r="W51" s="47"/>
      <c r="X51" s="47"/>
      <c r="Y51" s="47" t="s">
        <v>113</v>
      </c>
      <c r="Z51" s="47"/>
      <c r="AA51" s="47"/>
      <c r="AB51" s="47"/>
      <c r="AC51" s="47"/>
      <c r="AD51" s="47"/>
      <c r="AE51" s="47"/>
      <c r="AF51" s="47"/>
      <c r="AG51" s="129"/>
      <c r="AH51" s="129"/>
      <c r="AI51" s="129"/>
      <c r="AJ51" s="129"/>
      <c r="AK51" s="129"/>
      <c r="AL51" s="129" t="s">
        <v>113</v>
      </c>
      <c r="AM51" s="129" t="s">
        <v>120</v>
      </c>
      <c r="AN51" s="129"/>
      <c r="AO51" s="129"/>
      <c r="AP51" s="129"/>
      <c r="AQ51" s="129" t="s">
        <v>113</v>
      </c>
      <c r="AR51" s="129"/>
      <c r="AS51" s="129" t="s">
        <v>112</v>
      </c>
      <c r="AT51" s="129"/>
      <c r="AU51" s="129"/>
      <c r="AV51" s="129"/>
      <c r="AW51" s="129"/>
      <c r="AX51" s="129" t="s">
        <v>113</v>
      </c>
      <c r="AY51" s="129" t="s">
        <v>120</v>
      </c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 t="n">
        <f>COUNTIF(T51:BS51,"=√")</f>
        <v>6</v>
      </c>
    </row>
    <row r="52" s="50" customFormat="1" ht="16.5" customHeight="1">
      <c r="A52" s="129" t="n">
        <v>39</v>
      </c>
      <c r="B52" s="129" t="s">
        <v>194</v>
      </c>
      <c r="C52" s="129" t="s">
        <v>228</v>
      </c>
      <c r="D52" s="133" t="s">
        <v>229</v>
      </c>
      <c r="E52" s="129" t="s">
        <v>107</v>
      </c>
      <c r="F52" s="129" t="s">
        <v>107</v>
      </c>
      <c r="G52" s="129" t="s">
        <v>122</v>
      </c>
      <c r="H52" s="131" t="s">
        <v>107</v>
      </c>
      <c r="I52" s="141" t="n">
        <v>12036351</v>
      </c>
      <c r="J52" s="129" t="s">
        <v>230</v>
      </c>
      <c r="K52" s="134" t="s">
        <v>229</v>
      </c>
      <c r="L52" s="134" t="s">
        <v>231</v>
      </c>
      <c r="M52" s="129"/>
      <c r="N52" s="62" t="n">
        <v>2</v>
      </c>
      <c r="O52" s="62" t="s">
        <v>111</v>
      </c>
      <c r="P52" s="62"/>
      <c r="Q52" s="62"/>
      <c r="R52" s="62" t="s">
        <v>124</v>
      </c>
      <c r="S52" s="62" t="s">
        <v>112</v>
      </c>
      <c r="T52" s="47" t="s">
        <v>113</v>
      </c>
      <c r="U52" s="47"/>
      <c r="V52" s="47" t="s">
        <v>113</v>
      </c>
      <c r="W52" s="47"/>
      <c r="X52" s="47"/>
      <c r="Y52" s="47" t="s">
        <v>113</v>
      </c>
      <c r="Z52" s="47"/>
      <c r="AA52" s="47"/>
      <c r="AB52" s="47"/>
      <c r="AC52" s="47"/>
      <c r="AD52" s="47"/>
      <c r="AE52" s="47"/>
      <c r="AF52" s="47"/>
      <c r="AG52" s="129"/>
      <c r="AH52" s="129"/>
      <c r="AI52" s="129"/>
      <c r="AJ52" s="129"/>
      <c r="AK52" s="129"/>
      <c r="AL52" s="129" t="s">
        <v>113</v>
      </c>
      <c r="AM52" s="129" t="s">
        <v>114</v>
      </c>
      <c r="AN52" s="129"/>
      <c r="AO52" s="129"/>
      <c r="AP52" s="129"/>
      <c r="AQ52" s="129" t="s">
        <v>113</v>
      </c>
      <c r="AR52" s="129"/>
      <c r="AS52" s="129" t="s">
        <v>112</v>
      </c>
      <c r="AT52" s="129"/>
      <c r="AU52" s="129"/>
      <c r="AV52" s="129"/>
      <c r="AW52" s="129"/>
      <c r="AX52" s="129" t="s">
        <v>113</v>
      </c>
      <c r="AY52" s="129" t="s">
        <v>120</v>
      </c>
      <c r="AZ52" s="129" t="s">
        <v>113</v>
      </c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 t="n">
        <f>COUNTIF(T52:BS52,"=√")</f>
        <v>7</v>
      </c>
    </row>
    <row r="53" s="50" customFormat="1" ht="27.75" customHeight="1">
      <c r="A53" s="129" t="n">
        <v>40</v>
      </c>
      <c r="B53" s="129" t="s">
        <v>194</v>
      </c>
      <c r="C53" s="129" t="s">
        <v>228</v>
      </c>
      <c r="D53" s="133" t="s">
        <v>232</v>
      </c>
      <c r="E53" s="129" t="s">
        <v>107</v>
      </c>
      <c r="F53" s="129" t="s">
        <v>107</v>
      </c>
      <c r="G53" s="129" t="s">
        <v>122</v>
      </c>
      <c r="H53" s="131" t="s">
        <v>107</v>
      </c>
      <c r="I53" s="141" t="n">
        <v>12036352</v>
      </c>
      <c r="J53" s="129" t="s">
        <v>230</v>
      </c>
      <c r="K53" s="134" t="s">
        <v>232</v>
      </c>
      <c r="L53" s="134" t="s">
        <v>233</v>
      </c>
      <c r="M53" s="129"/>
      <c r="N53" s="62" t="n">
        <v>2</v>
      </c>
      <c r="O53" s="62" t="s">
        <v>1541</v>
      </c>
      <c r="P53" s="62"/>
      <c r="Q53" s="62"/>
      <c r="R53" s="62" t="s">
        <v>124</v>
      </c>
      <c r="S53" s="62" t="s">
        <v>112</v>
      </c>
      <c r="T53" s="47" t="s">
        <v>113</v>
      </c>
      <c r="U53" s="47"/>
      <c r="V53" s="47" t="s">
        <v>113</v>
      </c>
      <c r="W53" s="47"/>
      <c r="X53" s="47"/>
      <c r="Y53" s="47" t="s">
        <v>113</v>
      </c>
      <c r="Z53" s="47"/>
      <c r="AA53" s="47"/>
      <c r="AB53" s="47"/>
      <c r="AC53" s="47"/>
      <c r="AD53" s="47"/>
      <c r="AE53" s="47"/>
      <c r="AF53" s="47"/>
      <c r="AG53" s="129"/>
      <c r="AH53" s="129"/>
      <c r="AI53" s="129"/>
      <c r="AJ53" s="129"/>
      <c r="AK53" s="129"/>
      <c r="AL53" s="129" t="s">
        <v>113</v>
      </c>
      <c r="AM53" s="129" t="s">
        <v>114</v>
      </c>
      <c r="AN53" s="129"/>
      <c r="AO53" s="129"/>
      <c r="AP53" s="129"/>
      <c r="AQ53" s="129" t="s">
        <v>113</v>
      </c>
      <c r="AR53" s="129"/>
      <c r="AS53" s="129" t="s">
        <v>112</v>
      </c>
      <c r="AT53" s="129"/>
      <c r="AU53" s="129"/>
      <c r="AV53" s="129"/>
      <c r="AW53" s="129"/>
      <c r="AX53" s="129" t="s">
        <v>113</v>
      </c>
      <c r="AY53" s="129" t="s">
        <v>120</v>
      </c>
      <c r="AZ53" s="129" t="s">
        <v>113</v>
      </c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 t="n">
        <f>COUNTIF(T53:BS53,"=√")</f>
        <v>7</v>
      </c>
    </row>
    <row r="54" s="50" customFormat="1" ht="16.5" customHeight="1">
      <c r="A54" s="129" t="n">
        <v>41</v>
      </c>
      <c r="B54" s="129" t="s">
        <v>194</v>
      </c>
      <c r="C54" s="129" t="s">
        <v>228</v>
      </c>
      <c r="D54" s="133" t="s">
        <v>234</v>
      </c>
      <c r="E54" s="129" t="s">
        <v>107</v>
      </c>
      <c r="F54" s="129" t="s">
        <v>107</v>
      </c>
      <c r="G54" s="129" t="s">
        <v>122</v>
      </c>
      <c r="H54" s="131" t="s">
        <v>107</v>
      </c>
      <c r="I54" s="141" t="n">
        <v>12036360</v>
      </c>
      <c r="J54" s="129" t="s">
        <v>230</v>
      </c>
      <c r="K54" s="134" t="s">
        <v>235</v>
      </c>
      <c r="L54" s="134" t="s">
        <v>236</v>
      </c>
      <c r="M54" s="129"/>
      <c r="N54" s="62" t="n">
        <v>2</v>
      </c>
      <c r="O54" s="62" t="s">
        <v>111</v>
      </c>
      <c r="P54" s="62"/>
      <c r="Q54" s="62"/>
      <c r="R54" s="62" t="s">
        <v>237</v>
      </c>
      <c r="S54" s="62" t="s">
        <v>238</v>
      </c>
      <c r="T54" s="47" t="s">
        <v>113</v>
      </c>
      <c r="U54" s="47"/>
      <c r="V54" s="47" t="s">
        <v>113</v>
      </c>
      <c r="W54" s="47"/>
      <c r="X54" s="47"/>
      <c r="Y54" s="47" t="s">
        <v>113</v>
      </c>
      <c r="Z54" s="47"/>
      <c r="AA54" s="47"/>
      <c r="AB54" s="47"/>
      <c r="AC54" s="47"/>
      <c r="AD54" s="47"/>
      <c r="AE54" s="47"/>
      <c r="AF54" s="47"/>
      <c r="AG54" s="129"/>
      <c r="AH54" s="129"/>
      <c r="AI54" s="129"/>
      <c r="AJ54" s="129"/>
      <c r="AK54" s="129"/>
      <c r="AL54" s="129" t="s">
        <v>113</v>
      </c>
      <c r="AM54" s="129" t="s">
        <v>114</v>
      </c>
      <c r="AN54" s="129"/>
      <c r="AO54" s="129"/>
      <c r="AP54" s="129"/>
      <c r="AQ54" s="129" t="s">
        <v>113</v>
      </c>
      <c r="AR54" s="129"/>
      <c r="AS54" s="129" t="s">
        <v>112</v>
      </c>
      <c r="AT54" s="129"/>
      <c r="AU54" s="129"/>
      <c r="AV54" s="129"/>
      <c r="AW54" s="129"/>
      <c r="AX54" s="129" t="s">
        <v>113</v>
      </c>
      <c r="AY54" s="129" t="s">
        <v>120</v>
      </c>
      <c r="AZ54" s="129" t="s">
        <v>113</v>
      </c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 t="s">
        <v>113</v>
      </c>
      <c r="BS54" s="129"/>
      <c r="BT54" s="129" t="n">
        <f>COUNTIF(T54:BS54,"=√")</f>
        <v>8</v>
      </c>
    </row>
    <row r="55" s="50" customFormat="1" ht="16.5" customHeight="1">
      <c r="A55" s="129" t="n">
        <v>42</v>
      </c>
      <c r="B55" s="129" t="s">
        <v>194</v>
      </c>
      <c r="C55" s="129" t="s">
        <v>240</v>
      </c>
      <c r="D55" s="129" t="s">
        <v>241</v>
      </c>
      <c r="E55" s="129" t="s">
        <v>241</v>
      </c>
      <c r="F55" s="129" t="s">
        <v>188</v>
      </c>
      <c r="G55" s="129" t="s">
        <v>242</v>
      </c>
      <c r="H55" s="131"/>
      <c r="I55" s="131"/>
      <c r="J55" s="129"/>
      <c r="K55" s="134" t="s">
        <v>243</v>
      </c>
      <c r="L55" s="129"/>
      <c r="M55" s="129"/>
      <c r="N55" s="129"/>
      <c r="O55" s="129"/>
      <c r="P55" s="129"/>
      <c r="Q55" s="129"/>
      <c r="R55" s="129"/>
      <c r="S55" s="129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 t="n">
        <f>COUNTIF(T55:BS55,"=√")</f>
        <v>0</v>
      </c>
    </row>
    <row r="56" s="50" customFormat="1" ht="16.5" customHeight="1">
      <c r="A56" s="129" t="n">
        <v>43</v>
      </c>
      <c r="B56" s="129" t="s">
        <v>194</v>
      </c>
      <c r="C56" s="129" t="s">
        <v>240</v>
      </c>
      <c r="D56" s="129" t="s">
        <v>241</v>
      </c>
      <c r="E56" s="129" t="s">
        <v>241</v>
      </c>
      <c r="F56" s="129" t="s">
        <v>188</v>
      </c>
      <c r="G56" s="129" t="s">
        <v>242</v>
      </c>
      <c r="H56" s="131"/>
      <c r="I56" s="131"/>
      <c r="J56" s="129"/>
      <c r="K56" s="134" t="s">
        <v>244</v>
      </c>
      <c r="L56" s="129"/>
      <c r="M56" s="129"/>
      <c r="N56" s="129"/>
      <c r="O56" s="129"/>
      <c r="P56" s="129"/>
      <c r="Q56" s="129"/>
      <c r="R56" s="129"/>
      <c r="S56" s="129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 t="n">
        <f>COUNTIF(T56:BS56,"=√")</f>
        <v>0</v>
      </c>
    </row>
    <row r="57" s="50" customFormat="1" ht="16.5" customHeight="1">
      <c r="A57" s="90" t="n">
        <v>44</v>
      </c>
      <c r="B57" s="90" t="s">
        <v>194</v>
      </c>
      <c r="C57" s="90" t="s">
        <v>245</v>
      </c>
      <c r="D57" s="80" t="s">
        <v>1542</v>
      </c>
      <c r="E57" s="137"/>
      <c r="F57" s="129" t="s">
        <v>107</v>
      </c>
      <c r="G57" s="129" t="s">
        <v>122</v>
      </c>
      <c r="H57" s="131"/>
      <c r="I57" s="131" t="n">
        <v>12036453</v>
      </c>
      <c r="J57" s="129"/>
      <c r="K57" s="134" t="s">
        <v>246</v>
      </c>
      <c r="L57" s="129"/>
      <c r="M57" s="129"/>
      <c r="N57" s="62"/>
      <c r="O57" s="62"/>
      <c r="P57" s="62"/>
      <c r="Q57" s="62"/>
      <c r="R57" s="62"/>
      <c r="S57" s="62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129"/>
      <c r="AH57" s="129"/>
      <c r="AI57" s="129"/>
      <c r="AJ57" s="129"/>
      <c r="AK57" s="129"/>
      <c r="AL57" s="129" t="s">
        <v>113</v>
      </c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 t="s">
        <v>113</v>
      </c>
      <c r="AY57" s="129" t="s">
        <v>120</v>
      </c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 t="n">
        <f>COUNTIF(T57:BS57,"=√")</f>
        <v>2</v>
      </c>
    </row>
    <row r="58" s="50" customFormat="1" ht="16.5" customHeight="1">
      <c r="A58" s="129" t="n">
        <v>46</v>
      </c>
      <c r="B58" s="129" t="s">
        <v>194</v>
      </c>
      <c r="C58" s="129" t="s">
        <v>245</v>
      </c>
      <c r="D58" s="134" t="s">
        <v>247</v>
      </c>
      <c r="E58" s="137"/>
      <c r="F58" s="129" t="s">
        <v>107</v>
      </c>
      <c r="G58" s="129" t="s">
        <v>122</v>
      </c>
      <c r="H58" s="131"/>
      <c r="I58" s="131" t="n">
        <v>12036455</v>
      </c>
      <c r="J58" s="129"/>
      <c r="K58" s="134" t="s">
        <v>247</v>
      </c>
      <c r="L58" s="129"/>
      <c r="M58" s="129"/>
      <c r="N58" s="62"/>
      <c r="O58" s="62"/>
      <c r="P58" s="62"/>
      <c r="Q58" s="62"/>
      <c r="R58" s="62"/>
      <c r="S58" s="62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129"/>
      <c r="AH58" s="129"/>
      <c r="AI58" s="129"/>
      <c r="AJ58" s="129"/>
      <c r="AK58" s="129"/>
      <c r="AL58" s="129" t="s">
        <v>113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 t="s">
        <v>113</v>
      </c>
      <c r="AY58" s="129" t="s">
        <v>120</v>
      </c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29"/>
      <c r="BO58" s="129"/>
      <c r="BP58" s="129"/>
      <c r="BQ58" s="129"/>
      <c r="BR58" s="129"/>
      <c r="BS58" s="129"/>
      <c r="BT58" s="129" t="n">
        <f>COUNTIF(T58:BS58,"=√")</f>
        <v>2</v>
      </c>
    </row>
    <row r="59" s="50" customFormat="1" ht="16.5" customHeight="1">
      <c r="A59" s="129" t="n">
        <v>47</v>
      </c>
      <c r="B59" s="129" t="s">
        <v>194</v>
      </c>
      <c r="C59" s="129" t="s">
        <v>245</v>
      </c>
      <c r="D59" s="134" t="s">
        <v>250</v>
      </c>
      <c r="E59" s="137"/>
      <c r="F59" s="129" t="s">
        <v>107</v>
      </c>
      <c r="G59" s="129" t="s">
        <v>122</v>
      </c>
      <c r="H59" s="131"/>
      <c r="I59" s="131" t="n">
        <v>12036456</v>
      </c>
      <c r="J59" s="129"/>
      <c r="K59" s="134" t="s">
        <v>250</v>
      </c>
      <c r="L59" s="129"/>
      <c r="M59" s="129"/>
      <c r="N59" s="62"/>
      <c r="O59" s="62"/>
      <c r="P59" s="62"/>
      <c r="Q59" s="62"/>
      <c r="R59" s="62"/>
      <c r="S59" s="62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 t="s">
        <v>113</v>
      </c>
      <c r="AY59" s="129" t="s">
        <v>120</v>
      </c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29"/>
      <c r="BO59" s="129"/>
      <c r="BP59" s="129"/>
      <c r="BQ59" s="129"/>
      <c r="BR59" s="129"/>
      <c r="BS59" s="129"/>
      <c r="BT59" s="129" t="n">
        <f>COUNTIF(T59:BS59,"=√")</f>
        <v>1</v>
      </c>
    </row>
    <row r="60" s="50" customFormat="1" ht="16.5" customHeight="1">
      <c r="A60" s="129" t="n">
        <v>48</v>
      </c>
      <c r="B60" s="129" t="s">
        <v>194</v>
      </c>
      <c r="C60" s="129" t="s">
        <v>245</v>
      </c>
      <c r="D60" s="134" t="s">
        <v>251</v>
      </c>
      <c r="E60" s="137"/>
      <c r="F60" s="129" t="s">
        <v>107</v>
      </c>
      <c r="G60" s="129" t="s">
        <v>122</v>
      </c>
      <c r="H60" s="131"/>
      <c r="I60" s="131" t="n">
        <v>12036488</v>
      </c>
      <c r="J60" s="129"/>
      <c r="K60" s="134" t="s">
        <v>251</v>
      </c>
      <c r="L60" s="129"/>
      <c r="M60" s="129"/>
      <c r="N60" s="62"/>
      <c r="O60" s="62"/>
      <c r="P60" s="62"/>
      <c r="Q60" s="62"/>
      <c r="R60" s="62"/>
      <c r="S60" s="62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 t="s">
        <v>113</v>
      </c>
      <c r="AY60" s="129" t="s">
        <v>120</v>
      </c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 t="n">
        <f>COUNTIF(T60:BS60,"=√")</f>
        <v>1</v>
      </c>
    </row>
    <row r="61" s="50" customFormat="1" ht="16.5" customHeight="1">
      <c r="A61" s="90" t="n">
        <v>49</v>
      </c>
      <c r="B61" s="90" t="s">
        <v>194</v>
      </c>
      <c r="C61" s="90" t="s">
        <v>245</v>
      </c>
      <c r="D61" s="80" t="s">
        <v>252</v>
      </c>
      <c r="E61" s="137"/>
      <c r="F61" s="129" t="s">
        <v>107</v>
      </c>
      <c r="G61" s="129" t="s">
        <v>122</v>
      </c>
      <c r="H61" s="131"/>
      <c r="I61" s="131" t="n">
        <v>12036435</v>
      </c>
      <c r="J61" s="129"/>
      <c r="K61" s="134" t="s">
        <v>253</v>
      </c>
      <c r="L61" s="129"/>
      <c r="M61" s="129"/>
      <c r="N61" s="62"/>
      <c r="O61" s="62"/>
      <c r="P61" s="62"/>
      <c r="Q61" s="62"/>
      <c r="R61" s="62"/>
      <c r="S61" s="62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129"/>
      <c r="AH61" s="129"/>
      <c r="AI61" s="129"/>
      <c r="AJ61" s="129"/>
      <c r="AK61" s="129"/>
      <c r="AL61" s="129" t="s">
        <v>113</v>
      </c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 t="s">
        <v>113</v>
      </c>
      <c r="AY61" s="129" t="s">
        <v>120</v>
      </c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 t="n">
        <f>COUNTIF(T61:BS61,"=√")</f>
        <v>2</v>
      </c>
    </row>
    <row r="62" s="50" customFormat="1" ht="16.5" customHeight="1">
      <c r="A62" s="90" t="n">
        <v>50</v>
      </c>
      <c r="B62" s="90" t="s">
        <v>194</v>
      </c>
      <c r="C62" s="90" t="s">
        <v>245</v>
      </c>
      <c r="D62" s="80" t="s">
        <v>254</v>
      </c>
      <c r="E62" s="137"/>
      <c r="F62" s="129" t="s">
        <v>107</v>
      </c>
      <c r="G62" s="129" t="s">
        <v>122</v>
      </c>
      <c r="H62" s="131"/>
      <c r="I62" s="131" t="n">
        <v>12036437</v>
      </c>
      <c r="J62" s="129"/>
      <c r="K62" s="134" t="s">
        <v>255</v>
      </c>
      <c r="L62" s="129"/>
      <c r="M62" s="129"/>
      <c r="N62" s="62"/>
      <c r="O62" s="62"/>
      <c r="P62" s="62"/>
      <c r="Q62" s="62"/>
      <c r="R62" s="62"/>
      <c r="S62" s="62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129"/>
      <c r="AH62" s="129"/>
      <c r="AI62" s="129"/>
      <c r="AJ62" s="129"/>
      <c r="AK62" s="129"/>
      <c r="AL62" s="129" t="s">
        <v>113</v>
      </c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 t="s">
        <v>113</v>
      </c>
      <c r="AY62" s="129" t="s">
        <v>120</v>
      </c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9"/>
      <c r="BP62" s="129"/>
      <c r="BQ62" s="129"/>
      <c r="BR62" s="129"/>
      <c r="BS62" s="129"/>
      <c r="BT62" s="129" t="n">
        <f>COUNTIF(T62:BS62,"=√")</f>
        <v>2</v>
      </c>
    </row>
    <row r="63" s="50" customFormat="1" ht="16.5" customHeight="1">
      <c r="A63" s="129" t="n">
        <v>51</v>
      </c>
      <c r="B63" s="129" t="s">
        <v>194</v>
      </c>
      <c r="C63" s="129" t="s">
        <v>245</v>
      </c>
      <c r="D63" s="134" t="s">
        <v>256</v>
      </c>
      <c r="E63" s="137"/>
      <c r="F63" s="129" t="s">
        <v>107</v>
      </c>
      <c r="G63" s="129" t="s">
        <v>122</v>
      </c>
      <c r="H63" s="131"/>
      <c r="I63" s="131" t="n">
        <v>12036436</v>
      </c>
      <c r="J63" s="129"/>
      <c r="K63" s="134" t="s">
        <v>256</v>
      </c>
      <c r="L63" s="129"/>
      <c r="M63" s="129"/>
      <c r="N63" s="62"/>
      <c r="O63" s="62"/>
      <c r="P63" s="62"/>
      <c r="Q63" s="62"/>
      <c r="R63" s="62"/>
      <c r="S63" s="62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129"/>
      <c r="AH63" s="129"/>
      <c r="AI63" s="129"/>
      <c r="AJ63" s="129"/>
      <c r="AK63" s="129"/>
      <c r="AL63" s="129" t="s">
        <v>113</v>
      </c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 t="s">
        <v>113</v>
      </c>
      <c r="AY63" s="129" t="s">
        <v>120</v>
      </c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  <c r="BJ63" s="129"/>
      <c r="BK63" s="129"/>
      <c r="BL63" s="129"/>
      <c r="BM63" s="129"/>
      <c r="BN63" s="129"/>
      <c r="BO63" s="129"/>
      <c r="BP63" s="129"/>
      <c r="BQ63" s="129"/>
      <c r="BR63" s="129"/>
      <c r="BS63" s="129"/>
      <c r="BT63" s="129" t="n">
        <f>COUNTIF(T63:BS63,"=√")</f>
        <v>2</v>
      </c>
    </row>
    <row r="64" s="50" customFormat="1" ht="16.5" customHeight="1">
      <c r="A64" s="90" t="n">
        <v>52</v>
      </c>
      <c r="B64" s="90" t="s">
        <v>194</v>
      </c>
      <c r="C64" s="90" t="s">
        <v>257</v>
      </c>
      <c r="D64" s="80" t="s">
        <v>258</v>
      </c>
      <c r="E64" s="129"/>
      <c r="F64" s="129" t="s">
        <v>107</v>
      </c>
      <c r="G64" s="129" t="s">
        <v>122</v>
      </c>
      <c r="H64" s="131"/>
      <c r="I64" s="131" t="n">
        <v>12036354</v>
      </c>
      <c r="J64" s="129"/>
      <c r="K64" s="134" t="s">
        <v>259</v>
      </c>
      <c r="L64" s="129"/>
      <c r="M64" s="129"/>
      <c r="N64" s="62"/>
      <c r="O64" s="62"/>
      <c r="P64" s="62"/>
      <c r="Q64" s="62"/>
      <c r="R64" s="62"/>
      <c r="S64" s="62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129"/>
      <c r="AH64" s="129"/>
      <c r="AI64" s="129"/>
      <c r="AJ64" s="129"/>
      <c r="AK64" s="129"/>
      <c r="AL64" s="129" t="s">
        <v>113</v>
      </c>
      <c r="AM64" s="129"/>
      <c r="AN64" s="129"/>
      <c r="AO64" s="129"/>
      <c r="AP64" s="129"/>
      <c r="AQ64" s="129" t="s">
        <v>113</v>
      </c>
      <c r="AR64" s="129"/>
      <c r="AS64" s="129"/>
      <c r="AT64" s="129"/>
      <c r="AU64" s="129"/>
      <c r="AV64" s="129"/>
      <c r="AW64" s="129"/>
      <c r="AX64" s="129" t="s">
        <v>113</v>
      </c>
      <c r="AY64" s="129" t="s">
        <v>120</v>
      </c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29"/>
      <c r="BO64" s="129"/>
      <c r="BP64" s="129"/>
      <c r="BQ64" s="129"/>
      <c r="BR64" s="129"/>
      <c r="BS64" s="129"/>
      <c r="BT64" s="129" t="n">
        <f>COUNTIF(T64:BS64,"=√")</f>
        <v>3</v>
      </c>
    </row>
    <row r="65" s="50" customFormat="1" ht="16.5" customHeight="1">
      <c r="A65" s="129" t="n">
        <v>53</v>
      </c>
      <c r="B65" s="129" t="s">
        <v>194</v>
      </c>
      <c r="C65" s="129" t="s">
        <v>257</v>
      </c>
      <c r="D65" s="134" t="s">
        <v>260</v>
      </c>
      <c r="E65" s="129"/>
      <c r="F65" s="129" t="s">
        <v>107</v>
      </c>
      <c r="G65" s="129" t="s">
        <v>122</v>
      </c>
      <c r="H65" s="131"/>
      <c r="I65" s="131" t="n">
        <v>12036338</v>
      </c>
      <c r="J65" s="129"/>
      <c r="K65" s="134" t="s">
        <v>260</v>
      </c>
      <c r="L65" s="129"/>
      <c r="M65" s="129"/>
      <c r="N65" s="62"/>
      <c r="O65" s="62"/>
      <c r="P65" s="62"/>
      <c r="Q65" s="62"/>
      <c r="R65" s="62"/>
      <c r="S65" s="62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129"/>
      <c r="AH65" s="129"/>
      <c r="AI65" s="129"/>
      <c r="AJ65" s="129"/>
      <c r="AK65" s="129"/>
      <c r="AL65" s="129" t="s">
        <v>113</v>
      </c>
      <c r="AM65" s="129"/>
      <c r="AN65" s="129"/>
      <c r="AO65" s="129"/>
      <c r="AP65" s="129"/>
      <c r="AQ65" s="129" t="s">
        <v>113</v>
      </c>
      <c r="AR65" s="129"/>
      <c r="AS65" s="129"/>
      <c r="AT65" s="129"/>
      <c r="AU65" s="129"/>
      <c r="AV65" s="129"/>
      <c r="AW65" s="129"/>
      <c r="AX65" s="129" t="s">
        <v>113</v>
      </c>
      <c r="AY65" s="129" t="s">
        <v>120</v>
      </c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29"/>
      <c r="BO65" s="129"/>
      <c r="BP65" s="129"/>
      <c r="BQ65" s="129"/>
      <c r="BR65" s="129"/>
      <c r="BS65" s="129"/>
      <c r="BT65" s="129" t="n">
        <f>COUNTIF(T65:BS65,"=√")</f>
        <v>3</v>
      </c>
    </row>
    <row r="66" s="50" customFormat="1" ht="16.5" customHeight="1">
      <c r="A66" s="129" t="n">
        <v>54</v>
      </c>
      <c r="B66" s="129" t="s">
        <v>194</v>
      </c>
      <c r="C66" s="129" t="s">
        <v>257</v>
      </c>
      <c r="D66" s="134" t="s">
        <v>261</v>
      </c>
      <c r="E66" s="129"/>
      <c r="F66" s="129" t="s">
        <v>107</v>
      </c>
      <c r="G66" s="129" t="s">
        <v>122</v>
      </c>
      <c r="H66" s="131"/>
      <c r="I66" s="131" t="n">
        <v>12036401</v>
      </c>
      <c r="J66" s="129"/>
      <c r="K66" s="134" t="s">
        <v>261</v>
      </c>
      <c r="L66" s="129"/>
      <c r="M66" s="129"/>
      <c r="N66" s="62"/>
      <c r="O66" s="62"/>
      <c r="P66" s="62"/>
      <c r="Q66" s="62"/>
      <c r="R66" s="62"/>
      <c r="S66" s="62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129"/>
      <c r="AH66" s="129"/>
      <c r="AI66" s="129"/>
      <c r="AJ66" s="129"/>
      <c r="AK66" s="129"/>
      <c r="AL66" s="129" t="s">
        <v>113</v>
      </c>
      <c r="AM66" s="129"/>
      <c r="AN66" s="129"/>
      <c r="AO66" s="129"/>
      <c r="AP66" s="129"/>
      <c r="AQ66" s="129" t="s">
        <v>113</v>
      </c>
      <c r="AR66" s="129"/>
      <c r="AS66" s="129"/>
      <c r="AT66" s="129"/>
      <c r="AU66" s="129"/>
      <c r="AV66" s="129"/>
      <c r="AW66" s="129"/>
      <c r="AX66" s="129" t="s">
        <v>113</v>
      </c>
      <c r="AY66" s="129" t="s">
        <v>120</v>
      </c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29"/>
      <c r="BO66" s="129"/>
      <c r="BP66" s="129"/>
      <c r="BQ66" s="129"/>
      <c r="BR66" s="129"/>
      <c r="BS66" s="129"/>
      <c r="BT66" s="129" t="n">
        <f>COUNTIF(T66:BS66,"=√")</f>
        <v>3</v>
      </c>
    </row>
    <row r="67" s="50" customFormat="1" ht="16.5" customHeight="1">
      <c r="A67" s="129" t="n">
        <v>55</v>
      </c>
      <c r="B67" s="129" t="s">
        <v>194</v>
      </c>
      <c r="C67" s="129" t="s">
        <v>257</v>
      </c>
      <c r="D67" s="134" t="s">
        <v>262</v>
      </c>
      <c r="E67" s="129"/>
      <c r="F67" s="129" t="s">
        <v>107</v>
      </c>
      <c r="G67" s="129" t="s">
        <v>122</v>
      </c>
      <c r="H67" s="131"/>
      <c r="I67" s="131" t="n">
        <v>12036341</v>
      </c>
      <c r="J67" s="129"/>
      <c r="K67" s="134" t="s">
        <v>262</v>
      </c>
      <c r="L67" s="129"/>
      <c r="M67" s="129"/>
      <c r="N67" s="62"/>
      <c r="O67" s="62"/>
      <c r="P67" s="62"/>
      <c r="Q67" s="62"/>
      <c r="R67" s="62"/>
      <c r="S67" s="62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129"/>
      <c r="AH67" s="129"/>
      <c r="AI67" s="129"/>
      <c r="AJ67" s="129"/>
      <c r="AK67" s="129"/>
      <c r="AL67" s="129" t="s">
        <v>113</v>
      </c>
      <c r="AM67" s="129"/>
      <c r="AN67" s="129"/>
      <c r="AO67" s="129"/>
      <c r="AP67" s="129"/>
      <c r="AQ67" s="129" t="s">
        <v>113</v>
      </c>
      <c r="AR67" s="129"/>
      <c r="AS67" s="129"/>
      <c r="AT67" s="129"/>
      <c r="AU67" s="129"/>
      <c r="AV67" s="129"/>
      <c r="AW67" s="129"/>
      <c r="AX67" s="129" t="s">
        <v>113</v>
      </c>
      <c r="AY67" s="129" t="s">
        <v>120</v>
      </c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29"/>
      <c r="BO67" s="129"/>
      <c r="BP67" s="129"/>
      <c r="BQ67" s="129"/>
      <c r="BR67" s="129"/>
      <c r="BS67" s="129"/>
      <c r="BT67" s="129" t="n">
        <f>COUNTIF(T67:BS67,"=√")</f>
        <v>3</v>
      </c>
    </row>
    <row r="68" s="50" customFormat="1" ht="16.5" customHeight="1">
      <c r="A68" s="90" t="n">
        <v>56</v>
      </c>
      <c r="B68" s="90" t="s">
        <v>194</v>
      </c>
      <c r="C68" s="90" t="s">
        <v>257</v>
      </c>
      <c r="D68" s="80" t="s">
        <v>263</v>
      </c>
      <c r="E68" s="129"/>
      <c r="F68" s="129" t="s">
        <v>107</v>
      </c>
      <c r="G68" s="129" t="s">
        <v>122</v>
      </c>
      <c r="H68" s="131"/>
      <c r="I68" s="131" t="n">
        <v>12036365</v>
      </c>
      <c r="J68" s="129"/>
      <c r="K68" s="134" t="s">
        <v>264</v>
      </c>
      <c r="L68" s="129"/>
      <c r="M68" s="129"/>
      <c r="N68" s="62"/>
      <c r="O68" s="62"/>
      <c r="P68" s="62"/>
      <c r="Q68" s="62"/>
      <c r="R68" s="62"/>
      <c r="S68" s="62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129"/>
      <c r="AH68" s="129"/>
      <c r="AI68" s="129"/>
      <c r="AJ68" s="129"/>
      <c r="AK68" s="129"/>
      <c r="AL68" s="129" t="s">
        <v>113</v>
      </c>
      <c r="AM68" s="129"/>
      <c r="AN68" s="129"/>
      <c r="AO68" s="129"/>
      <c r="AP68" s="129"/>
      <c r="AQ68" s="129" t="s">
        <v>113</v>
      </c>
      <c r="AR68" s="129"/>
      <c r="AS68" s="129"/>
      <c r="AT68" s="129"/>
      <c r="AU68" s="129"/>
      <c r="AV68" s="129"/>
      <c r="AW68" s="129"/>
      <c r="AX68" s="129" t="s">
        <v>113</v>
      </c>
      <c r="AY68" s="129" t="s">
        <v>120</v>
      </c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29"/>
      <c r="BO68" s="129"/>
      <c r="BP68" s="129"/>
      <c r="BQ68" s="129"/>
      <c r="BR68" s="129"/>
      <c r="BS68" s="129"/>
      <c r="BT68" s="129" t="n">
        <f>COUNTIF(T68:BS68,"=√")</f>
        <v>3</v>
      </c>
    </row>
    <row r="69" s="50" customFormat="1" ht="69.75" customHeight="1">
      <c r="A69" s="129" t="n">
        <v>57</v>
      </c>
      <c r="B69" s="142" t="s">
        <v>265</v>
      </c>
      <c r="C69" s="142" t="s">
        <v>266</v>
      </c>
      <c r="D69" s="143" t="s">
        <v>267</v>
      </c>
      <c r="E69" s="129" t="s">
        <v>107</v>
      </c>
      <c r="F69" s="129" t="s">
        <v>107</v>
      </c>
      <c r="G69" s="129" t="s">
        <v>122</v>
      </c>
      <c r="H69" s="131" t="s">
        <v>107</v>
      </c>
      <c r="I69" s="131" t="n">
        <v>12035833</v>
      </c>
      <c r="J69" s="129"/>
      <c r="K69" s="129"/>
      <c r="L69" s="129"/>
      <c r="M69" s="129"/>
      <c r="N69" s="62" t="n">
        <v>1</v>
      </c>
      <c r="O69" s="62" t="s">
        <v>111</v>
      </c>
      <c r="P69" s="5"/>
      <c r="Q69" s="5" t="n">
        <v>1</v>
      </c>
      <c r="R69" s="62"/>
      <c r="S69" s="62" t="s">
        <v>268</v>
      </c>
      <c r="T69" s="47" t="s">
        <v>113</v>
      </c>
      <c r="U69" s="47"/>
      <c r="V69" s="47"/>
      <c r="W69" s="47"/>
      <c r="X69" s="47"/>
      <c r="Y69" s="47"/>
      <c r="Z69" s="47" t="s">
        <v>113</v>
      </c>
      <c r="AA69" s="47"/>
      <c r="AB69" s="47"/>
      <c r="AC69" s="47"/>
      <c r="AD69" s="47"/>
      <c r="AE69" s="47"/>
      <c r="AF69" s="47"/>
      <c r="AG69" s="62" t="s">
        <v>269</v>
      </c>
      <c r="AH69" s="62"/>
      <c r="AI69" s="62" t="s">
        <v>270</v>
      </c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 t="s">
        <v>113</v>
      </c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29"/>
      <c r="BO69" s="129"/>
      <c r="BP69" s="129"/>
      <c r="BQ69" s="129"/>
      <c r="BR69" s="129"/>
      <c r="BS69" s="129"/>
      <c r="BT69" s="129" t="n">
        <f>COUNTIF(T69:BS69,"=√")</f>
        <v>3</v>
      </c>
    </row>
    <row r="70" s="50" customFormat="1" ht="16.5" customHeight="1">
      <c r="A70" s="129" t="n">
        <v>58</v>
      </c>
      <c r="B70" s="142" t="s">
        <v>265</v>
      </c>
      <c r="C70" s="142" t="s">
        <v>266</v>
      </c>
      <c r="D70" s="143" t="s">
        <v>271</v>
      </c>
      <c r="E70" s="129" t="s">
        <v>107</v>
      </c>
      <c r="F70" s="129" t="s">
        <v>107</v>
      </c>
      <c r="G70" s="129" t="s">
        <v>122</v>
      </c>
      <c r="H70" s="131" t="s">
        <v>107</v>
      </c>
      <c r="I70" s="131" t="n">
        <v>12035834</v>
      </c>
      <c r="J70" s="129"/>
      <c r="K70" s="129"/>
      <c r="L70" s="129"/>
      <c r="M70" s="129"/>
      <c r="N70" s="62" t="n">
        <v>4</v>
      </c>
      <c r="O70" s="62" t="s">
        <v>111</v>
      </c>
      <c r="P70" s="62"/>
      <c r="Q70" s="62" t="n">
        <v>1</v>
      </c>
      <c r="R70" s="62"/>
      <c r="S70" s="62" t="s">
        <v>112</v>
      </c>
      <c r="T70" s="47" t="s">
        <v>113</v>
      </c>
      <c r="U70" s="47"/>
      <c r="V70" s="47"/>
      <c r="W70" s="47"/>
      <c r="X70" s="47"/>
      <c r="Y70" s="47"/>
      <c r="Z70" s="47" t="s">
        <v>113</v>
      </c>
      <c r="AA70" s="47"/>
      <c r="AB70" s="47"/>
      <c r="AC70" s="47"/>
      <c r="AD70" s="47"/>
      <c r="AE70" s="47"/>
      <c r="AF70" s="47"/>
      <c r="AG70" s="129" t="s">
        <v>113</v>
      </c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29"/>
      <c r="BO70" s="129"/>
      <c r="BP70" s="129"/>
      <c r="BQ70" s="129"/>
      <c r="BR70" s="129"/>
      <c r="BS70" s="129"/>
      <c r="BT70" s="129" t="n">
        <f>COUNTIF(T70:BS70,"=√")</f>
        <v>3</v>
      </c>
    </row>
    <row r="71" s="50" customFormat="1" ht="16.5" customHeight="1">
      <c r="A71" s="129" t="n">
        <v>59</v>
      </c>
      <c r="B71" s="142" t="s">
        <v>265</v>
      </c>
      <c r="C71" s="142" t="s">
        <v>266</v>
      </c>
      <c r="D71" s="143" t="s">
        <v>272</v>
      </c>
      <c r="E71" s="129"/>
      <c r="F71" s="129" t="s">
        <v>107</v>
      </c>
      <c r="G71" s="129" t="s">
        <v>122</v>
      </c>
      <c r="H71" s="131" t="s">
        <v>107</v>
      </c>
      <c r="I71" s="131" t="n">
        <v>12035908</v>
      </c>
      <c r="J71" s="129"/>
      <c r="K71" s="129"/>
      <c r="L71" s="129"/>
      <c r="M71" s="129"/>
      <c r="N71" s="62"/>
      <c r="O71" s="62"/>
      <c r="P71" s="62"/>
      <c r="Q71" s="62"/>
      <c r="R71" s="62"/>
      <c r="S71" s="62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129" t="s">
        <v>113</v>
      </c>
      <c r="AH71" s="129"/>
      <c r="AI71" s="129" t="s">
        <v>113</v>
      </c>
      <c r="AJ71" s="129"/>
      <c r="AK71" s="129"/>
      <c r="AL71" s="129"/>
      <c r="AM71" s="129"/>
      <c r="AN71" s="129" t="s">
        <v>113</v>
      </c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 t="s">
        <v>113</v>
      </c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29"/>
      <c r="BO71" s="129"/>
      <c r="BP71" s="129"/>
      <c r="BQ71" s="129"/>
      <c r="BR71" s="129"/>
      <c r="BS71" s="129"/>
      <c r="BT71" s="129" t="n">
        <f>COUNTIF(T71:BS71,"=√")</f>
        <v>4</v>
      </c>
    </row>
    <row r="72" s="50" customFormat="1" ht="16.5" customHeight="1">
      <c r="A72" s="129" t="n">
        <v>60</v>
      </c>
      <c r="B72" s="142" t="s">
        <v>265</v>
      </c>
      <c r="C72" s="142" t="s">
        <v>266</v>
      </c>
      <c r="D72" s="143" t="s">
        <v>275</v>
      </c>
      <c r="E72" s="129" t="s">
        <v>107</v>
      </c>
      <c r="F72" s="129" t="s">
        <v>107</v>
      </c>
      <c r="G72" s="129" t="s">
        <v>122</v>
      </c>
      <c r="H72" s="131" t="s">
        <v>107</v>
      </c>
      <c r="I72" s="131" t="n">
        <v>12036099</v>
      </c>
      <c r="J72" s="129"/>
      <c r="K72" s="129"/>
      <c r="L72" s="129"/>
      <c r="M72" s="129"/>
      <c r="N72" s="62"/>
      <c r="O72" s="62"/>
      <c r="P72" s="62"/>
      <c r="Q72" s="62"/>
      <c r="R72" s="62"/>
      <c r="S72" s="62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129" t="s">
        <v>113</v>
      </c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 t="s">
        <v>113</v>
      </c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29"/>
      <c r="BT72" s="129" t="n">
        <f>COUNTIF(T72:BS72,"=√")</f>
        <v>2</v>
      </c>
    </row>
    <row r="73" s="50" customFormat="1" ht="16.5" customHeight="1">
      <c r="A73" s="129" t="n">
        <v>61</v>
      </c>
      <c r="B73" s="142" t="s">
        <v>265</v>
      </c>
      <c r="C73" s="142" t="s">
        <v>266</v>
      </c>
      <c r="D73" s="143" t="s">
        <v>276</v>
      </c>
      <c r="E73" s="129" t="s">
        <v>107</v>
      </c>
      <c r="F73" s="129" t="s">
        <v>107</v>
      </c>
      <c r="G73" s="129" t="s">
        <v>122</v>
      </c>
      <c r="H73" s="131" t="s">
        <v>107</v>
      </c>
      <c r="I73" s="131" t="n">
        <v>12036165</v>
      </c>
      <c r="J73" s="129"/>
      <c r="K73" s="129"/>
      <c r="L73" s="129"/>
      <c r="M73" s="129"/>
      <c r="N73" s="62" t="n">
        <v>3</v>
      </c>
      <c r="O73" s="62" t="n">
        <v>3</v>
      </c>
      <c r="P73" s="62"/>
      <c r="Q73" s="62" t="n">
        <v>2</v>
      </c>
      <c r="R73" s="62" t="s">
        <v>124</v>
      </c>
      <c r="S73" s="62" t="s">
        <v>112</v>
      </c>
      <c r="T73" s="47" t="s">
        <v>113</v>
      </c>
      <c r="U73" s="47"/>
      <c r="V73" s="47"/>
      <c r="W73" s="47"/>
      <c r="X73" s="47"/>
      <c r="Y73" s="47"/>
      <c r="Z73" s="47" t="s">
        <v>113</v>
      </c>
      <c r="AA73" s="47"/>
      <c r="AB73" s="47"/>
      <c r="AC73" s="47"/>
      <c r="AD73" s="47"/>
      <c r="AE73" s="47"/>
      <c r="AF73" s="47"/>
      <c r="AG73" s="129" t="s">
        <v>113</v>
      </c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 t="s">
        <v>113</v>
      </c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 t="n">
        <f>COUNTIF(T73:BS73,"=√")</f>
        <v>4</v>
      </c>
    </row>
    <row r="74" s="50" customFormat="1" ht="16.5" customHeight="1">
      <c r="A74" s="129" t="n">
        <v>62</v>
      </c>
      <c r="B74" s="142" t="s">
        <v>265</v>
      </c>
      <c r="C74" s="142" t="s">
        <v>266</v>
      </c>
      <c r="D74" s="143" t="s">
        <v>277</v>
      </c>
      <c r="E74" s="129"/>
      <c r="F74" s="129" t="s">
        <v>107</v>
      </c>
      <c r="G74" s="129" t="s">
        <v>122</v>
      </c>
      <c r="H74" s="131" t="s">
        <v>107</v>
      </c>
      <c r="I74" s="138" t="n">
        <v>12036168</v>
      </c>
      <c r="J74" s="138" t="n">
        <v>12036195</v>
      </c>
      <c r="K74" s="129" t="s">
        <v>278</v>
      </c>
      <c r="L74" s="129" t="s">
        <v>279</v>
      </c>
      <c r="M74" s="129"/>
      <c r="N74" s="62"/>
      <c r="O74" s="62"/>
      <c r="P74" s="62"/>
      <c r="Q74" s="62"/>
      <c r="R74" s="62"/>
      <c r="S74" s="62"/>
      <c r="T74" s="47"/>
      <c r="U74" s="47"/>
      <c r="V74" s="47"/>
      <c r="W74" s="47"/>
      <c r="X74" s="47"/>
      <c r="Y74" s="47"/>
      <c r="Z74" s="47" t="s">
        <v>113</v>
      </c>
      <c r="AA74" s="47"/>
      <c r="AB74" s="47"/>
      <c r="AC74" s="47"/>
      <c r="AD74" s="47"/>
      <c r="AE74" s="47"/>
      <c r="AF74" s="47"/>
      <c r="AG74" s="129" t="s">
        <v>113</v>
      </c>
      <c r="AH74" s="129"/>
      <c r="AI74" s="129"/>
      <c r="AJ74" s="129"/>
      <c r="AK74" s="129"/>
      <c r="AL74" s="129"/>
      <c r="AM74" s="129" t="s">
        <v>112</v>
      </c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 t="s">
        <v>113</v>
      </c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29"/>
      <c r="BO74" s="129"/>
      <c r="BP74" s="129"/>
      <c r="BQ74" s="129"/>
      <c r="BR74" s="129"/>
      <c r="BS74" s="129"/>
      <c r="BT74" s="129" t="n">
        <f>COUNTIF(T74:BS74,"=√")</f>
        <v>3</v>
      </c>
    </row>
    <row r="75" s="50" customFormat="1" ht="16.5" customHeight="1">
      <c r="A75" s="129" t="n">
        <v>63</v>
      </c>
      <c r="B75" s="142" t="s">
        <v>265</v>
      </c>
      <c r="C75" s="142" t="s">
        <v>266</v>
      </c>
      <c r="D75" s="143" t="s">
        <v>281</v>
      </c>
      <c r="E75" s="129"/>
      <c r="F75" s="129" t="s">
        <v>107</v>
      </c>
      <c r="G75" s="129" t="s">
        <v>122</v>
      </c>
      <c r="H75" s="131" t="s">
        <v>107</v>
      </c>
      <c r="I75" s="131" t="n">
        <v>12036178</v>
      </c>
      <c r="J75" s="129"/>
      <c r="K75" s="129"/>
      <c r="L75" s="129"/>
      <c r="M75" s="129"/>
      <c r="N75" s="62"/>
      <c r="O75" s="62"/>
      <c r="P75" s="62"/>
      <c r="Q75" s="62"/>
      <c r="R75" s="62"/>
      <c r="S75" s="62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129" t="s">
        <v>113</v>
      </c>
      <c r="AH75" s="129"/>
      <c r="AI75" s="129"/>
      <c r="AJ75" s="129"/>
      <c r="AK75" s="129"/>
      <c r="AL75" s="129"/>
      <c r="AM75" s="129"/>
      <c r="AN75" s="129" t="s">
        <v>113</v>
      </c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29"/>
      <c r="BO75" s="129"/>
      <c r="BP75" s="129"/>
      <c r="BQ75" s="129"/>
      <c r="BR75" s="129"/>
      <c r="BS75" s="129"/>
      <c r="BT75" s="129" t="n">
        <f>COUNTIF(T75:BS75,"=√")</f>
        <v>2</v>
      </c>
    </row>
    <row r="76" s="50" customFormat="1" ht="16.5" customHeight="1">
      <c r="A76" s="129" t="n">
        <v>64</v>
      </c>
      <c r="B76" s="142" t="s">
        <v>265</v>
      </c>
      <c r="C76" s="142" t="s">
        <v>266</v>
      </c>
      <c r="D76" s="143" t="s">
        <v>283</v>
      </c>
      <c r="E76" s="129"/>
      <c r="F76" s="129" t="s">
        <v>107</v>
      </c>
      <c r="G76" s="129" t="s">
        <v>122</v>
      </c>
      <c r="H76" s="131" t="s">
        <v>107</v>
      </c>
      <c r="I76" s="131" t="n">
        <v>12036375</v>
      </c>
      <c r="J76" s="129"/>
      <c r="K76" s="129"/>
      <c r="L76" s="129"/>
      <c r="M76" s="129"/>
      <c r="N76" s="62"/>
      <c r="O76" s="62"/>
      <c r="P76" s="62"/>
      <c r="Q76" s="62"/>
      <c r="R76" s="62" t="s">
        <v>356</v>
      </c>
      <c r="S76" s="62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129" t="s">
        <v>113</v>
      </c>
      <c r="AH76" s="129"/>
      <c r="AI76" s="129"/>
      <c r="AJ76" s="129"/>
      <c r="AK76" s="129"/>
      <c r="AL76" s="129"/>
      <c r="AM76" s="129" t="s">
        <v>112</v>
      </c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29"/>
      <c r="BO76" s="129"/>
      <c r="BP76" s="129"/>
      <c r="BQ76" s="129"/>
      <c r="BR76" s="129"/>
      <c r="BS76" s="129"/>
      <c r="BT76" s="129" t="n">
        <f>COUNTIF(T76:BS76,"=√")</f>
        <v>1</v>
      </c>
    </row>
    <row r="77" s="50" customFormat="1" ht="16.5" customHeight="1">
      <c r="A77" s="129" t="n">
        <v>65</v>
      </c>
      <c r="B77" s="142" t="s">
        <v>265</v>
      </c>
      <c r="C77" s="142" t="s">
        <v>266</v>
      </c>
      <c r="D77" s="143" t="s">
        <v>286</v>
      </c>
      <c r="E77" s="129" t="s">
        <v>107</v>
      </c>
      <c r="F77" s="129" t="s">
        <v>107</v>
      </c>
      <c r="G77" s="129" t="s">
        <v>122</v>
      </c>
      <c r="H77" s="131" t="s">
        <v>107</v>
      </c>
      <c r="I77" s="131" t="n">
        <v>12035846</v>
      </c>
      <c r="J77" s="129"/>
      <c r="K77" s="129"/>
      <c r="L77" s="129"/>
      <c r="M77" s="129"/>
      <c r="N77" s="62" t="n">
        <v>4</v>
      </c>
      <c r="O77" s="62" t="s">
        <v>1543</v>
      </c>
      <c r="P77" s="62"/>
      <c r="Q77" s="62" t="n">
        <v>2</v>
      </c>
      <c r="R77" s="62"/>
      <c r="S77" s="62" t="s">
        <v>112</v>
      </c>
      <c r="T77" s="47" t="s">
        <v>113</v>
      </c>
      <c r="U77" s="47"/>
      <c r="V77" s="47"/>
      <c r="W77" s="47"/>
      <c r="X77" s="47"/>
      <c r="Y77" s="47"/>
      <c r="Z77" s="47" t="s">
        <v>113</v>
      </c>
      <c r="AA77" s="47"/>
      <c r="AB77" s="47"/>
      <c r="AC77" s="47"/>
      <c r="AD77" s="47"/>
      <c r="AE77" s="47"/>
      <c r="AF77" s="47"/>
      <c r="AG77" s="129" t="s">
        <v>113</v>
      </c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29"/>
      <c r="BO77" s="129"/>
      <c r="BP77" s="129"/>
      <c r="BQ77" s="129"/>
      <c r="BR77" s="129"/>
      <c r="BS77" s="129"/>
      <c r="BT77" s="129" t="n">
        <f>COUNTIF(T77:BS77,"=√")</f>
        <v>3</v>
      </c>
    </row>
    <row r="78" s="50" customFormat="1" ht="16.5" customHeight="1">
      <c r="A78" s="129" t="n">
        <v>66</v>
      </c>
      <c r="B78" s="142" t="s">
        <v>265</v>
      </c>
      <c r="C78" s="142" t="s">
        <v>287</v>
      </c>
      <c r="D78" s="143" t="s">
        <v>288</v>
      </c>
      <c r="E78" s="129" t="s">
        <v>107</v>
      </c>
      <c r="F78" s="129" t="s">
        <v>107</v>
      </c>
      <c r="G78" s="129" t="s">
        <v>122</v>
      </c>
      <c r="H78" s="131" t="s">
        <v>107</v>
      </c>
      <c r="I78" s="131" t="n">
        <v>12035844</v>
      </c>
      <c r="J78" s="129"/>
      <c r="K78" s="129"/>
      <c r="L78" s="129"/>
      <c r="M78" s="129"/>
      <c r="N78" s="62" t="n">
        <v>1</v>
      </c>
      <c r="O78" s="62" t="s">
        <v>111</v>
      </c>
      <c r="P78" s="62"/>
      <c r="Q78" s="62" t="n">
        <v>1</v>
      </c>
      <c r="R78" s="62" t="s">
        <v>289</v>
      </c>
      <c r="S78" s="62" t="s">
        <v>112</v>
      </c>
      <c r="T78" s="47" t="s">
        <v>113</v>
      </c>
      <c r="U78" s="47"/>
      <c r="V78" s="47"/>
      <c r="W78" s="47"/>
      <c r="X78" s="47"/>
      <c r="Y78" s="47"/>
      <c r="Z78" s="47" t="s">
        <v>113</v>
      </c>
      <c r="AA78" s="47"/>
      <c r="AB78" s="47"/>
      <c r="AC78" s="47"/>
      <c r="AD78" s="47"/>
      <c r="AE78" s="47"/>
      <c r="AF78" s="47"/>
      <c r="AG78" s="129"/>
      <c r="AH78" s="129"/>
      <c r="AI78" s="129"/>
      <c r="AJ78" s="129" t="s">
        <v>113</v>
      </c>
      <c r="AK78" s="129"/>
      <c r="AL78" s="129"/>
      <c r="AM78" s="129" t="s">
        <v>290</v>
      </c>
      <c r="AN78" s="129" t="s">
        <v>113</v>
      </c>
      <c r="AO78" s="129" t="s">
        <v>113</v>
      </c>
      <c r="AP78" s="129"/>
      <c r="AQ78" s="129"/>
      <c r="AR78" s="129"/>
      <c r="AS78" s="129"/>
      <c r="AT78" s="129"/>
      <c r="AU78" s="129" t="s">
        <v>113</v>
      </c>
      <c r="AV78" s="5"/>
      <c r="AW78" s="129"/>
      <c r="AX78" s="129" t="s">
        <v>113</v>
      </c>
      <c r="AY78" s="129" t="s">
        <v>120</v>
      </c>
      <c r="AZ78" s="129" t="s">
        <v>113</v>
      </c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29"/>
      <c r="BO78" s="129"/>
      <c r="BP78" s="129"/>
      <c r="BQ78" s="129"/>
      <c r="BR78" s="129"/>
      <c r="BS78" s="129"/>
      <c r="BT78" s="129" t="n">
        <f>COUNTIF(T78:BS78,"=√")</f>
        <v>8</v>
      </c>
    </row>
    <row r="79" s="50" customFormat="1" ht="16.5" customHeight="1">
      <c r="A79" s="129" t="n">
        <v>67</v>
      </c>
      <c r="B79" s="142" t="s">
        <v>265</v>
      </c>
      <c r="C79" s="142" t="s">
        <v>287</v>
      </c>
      <c r="D79" s="143" t="s">
        <v>292</v>
      </c>
      <c r="E79" s="129" t="s">
        <v>107</v>
      </c>
      <c r="F79" s="129" t="s">
        <v>107</v>
      </c>
      <c r="G79" s="129" t="s">
        <v>122</v>
      </c>
      <c r="H79" s="131" t="s">
        <v>107</v>
      </c>
      <c r="I79" s="131" t="n">
        <v>12035907</v>
      </c>
      <c r="J79" s="129"/>
      <c r="K79" s="129"/>
      <c r="L79" s="129"/>
      <c r="M79" s="129"/>
      <c r="N79" s="62" t="n">
        <v>1</v>
      </c>
      <c r="O79" s="62" t="s">
        <v>111</v>
      </c>
      <c r="P79" s="62"/>
      <c r="Q79" s="62" t="n">
        <v>1</v>
      </c>
      <c r="R79" s="62" t="s">
        <v>289</v>
      </c>
      <c r="S79" s="62" t="s">
        <v>112</v>
      </c>
      <c r="T79" s="47" t="s">
        <v>113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129"/>
      <c r="AH79" s="129"/>
      <c r="AI79" s="129"/>
      <c r="AJ79" s="129" t="s">
        <v>113</v>
      </c>
      <c r="AK79" s="129"/>
      <c r="AL79" s="129"/>
      <c r="AM79" s="129" t="s">
        <v>290</v>
      </c>
      <c r="AN79" s="129" t="s">
        <v>113</v>
      </c>
      <c r="AO79" s="129" t="s">
        <v>113</v>
      </c>
      <c r="AP79" s="129"/>
      <c r="AQ79" s="129"/>
      <c r="AR79" s="129"/>
      <c r="AS79" s="129"/>
      <c r="AT79" s="129"/>
      <c r="AU79" s="129" t="s">
        <v>113</v>
      </c>
      <c r="AV79" s="5"/>
      <c r="AW79" s="129"/>
      <c r="AX79" s="129" t="s">
        <v>113</v>
      </c>
      <c r="AY79" s="129" t="s">
        <v>120</v>
      </c>
      <c r="AZ79" s="129" t="s">
        <v>113</v>
      </c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29"/>
      <c r="BO79" s="129"/>
      <c r="BP79" s="129"/>
      <c r="BQ79" s="129"/>
      <c r="BR79" s="129"/>
      <c r="BS79" s="129"/>
      <c r="BT79" s="129" t="n">
        <f>COUNTIF(T79:BS79,"=√")</f>
        <v>7</v>
      </c>
    </row>
    <row r="80" s="50" customFormat="1" ht="16.5" customHeight="1">
      <c r="A80" s="129" t="n">
        <v>68</v>
      </c>
      <c r="B80" s="142" t="s">
        <v>265</v>
      </c>
      <c r="C80" s="142" t="s">
        <v>294</v>
      </c>
      <c r="D80" s="143" t="s">
        <v>295</v>
      </c>
      <c r="E80" s="129" t="s">
        <v>107</v>
      </c>
      <c r="F80" s="129" t="s">
        <v>107</v>
      </c>
      <c r="G80" s="129" t="s">
        <v>122</v>
      </c>
      <c r="H80" s="131" t="s">
        <v>107</v>
      </c>
      <c r="I80" s="131" t="n">
        <v>12036157</v>
      </c>
      <c r="J80" s="129"/>
      <c r="K80" s="129"/>
      <c r="L80" s="129"/>
      <c r="M80" s="129"/>
      <c r="N80" s="62" t="n">
        <v>1</v>
      </c>
      <c r="O80" s="62" t="s">
        <v>111</v>
      </c>
      <c r="P80" s="62"/>
      <c r="Q80" s="62" t="n">
        <v>1</v>
      </c>
      <c r="R80" s="62" t="s">
        <v>296</v>
      </c>
      <c r="S80" s="62" t="s">
        <v>297</v>
      </c>
      <c r="T80" s="47" t="s">
        <v>113</v>
      </c>
      <c r="U80" s="47"/>
      <c r="V80" s="47"/>
      <c r="W80" s="47"/>
      <c r="X80" s="47"/>
      <c r="Y80" s="47"/>
      <c r="Z80" s="47" t="s">
        <v>113</v>
      </c>
      <c r="AA80" s="47"/>
      <c r="AB80" s="47"/>
      <c r="AC80" s="47"/>
      <c r="AD80" s="47"/>
      <c r="AE80" s="47"/>
      <c r="AF80" s="47"/>
      <c r="AG80" s="129"/>
      <c r="AH80" s="129"/>
      <c r="AI80" s="129"/>
      <c r="AJ80" s="129" t="s">
        <v>113</v>
      </c>
      <c r="AK80" s="129"/>
      <c r="AL80" s="129"/>
      <c r="AM80" s="129" t="s">
        <v>120</v>
      </c>
      <c r="AN80" s="129" t="s">
        <v>113</v>
      </c>
      <c r="AO80" s="129" t="s">
        <v>113</v>
      </c>
      <c r="AP80" s="129"/>
      <c r="AQ80" s="129"/>
      <c r="AR80" s="129"/>
      <c r="AS80" s="129"/>
      <c r="AT80" s="129"/>
      <c r="AU80" s="129"/>
      <c r="AV80" s="5"/>
      <c r="AW80" s="129"/>
      <c r="AX80" s="129" t="s">
        <v>113</v>
      </c>
      <c r="AY80" s="129" t="s">
        <v>120</v>
      </c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29"/>
      <c r="BT80" s="129" t="n">
        <f>COUNTIF(T80:BS80,"=√")</f>
        <v>6</v>
      </c>
    </row>
    <row r="81" s="50" customFormat="1" ht="16.5" customHeight="1">
      <c r="A81" s="129" t="n">
        <v>69</v>
      </c>
      <c r="B81" s="142" t="s">
        <v>265</v>
      </c>
      <c r="C81" s="142" t="s">
        <v>294</v>
      </c>
      <c r="D81" s="143" t="s">
        <v>298</v>
      </c>
      <c r="E81" s="129" t="s">
        <v>107</v>
      </c>
      <c r="F81" s="129" t="s">
        <v>107</v>
      </c>
      <c r="G81" s="129" t="s">
        <v>122</v>
      </c>
      <c r="H81" s="131" t="s">
        <v>107</v>
      </c>
      <c r="I81" s="131" t="n">
        <v>12036166</v>
      </c>
      <c r="J81" s="129"/>
      <c r="K81" s="129"/>
      <c r="L81" s="129"/>
      <c r="M81" s="129"/>
      <c r="N81" s="62" t="n">
        <v>1</v>
      </c>
      <c r="O81" s="62" t="s">
        <v>111</v>
      </c>
      <c r="P81" s="62"/>
      <c r="Q81" s="62" t="n">
        <v>1</v>
      </c>
      <c r="R81" s="62" t="s">
        <v>296</v>
      </c>
      <c r="S81" s="62" t="s">
        <v>297</v>
      </c>
      <c r="T81" s="47" t="s">
        <v>113</v>
      </c>
      <c r="U81" s="47"/>
      <c r="V81" s="47"/>
      <c r="W81" s="47"/>
      <c r="X81" s="47"/>
      <c r="Y81" s="47"/>
      <c r="Z81" s="47" t="s">
        <v>113</v>
      </c>
      <c r="AA81" s="47"/>
      <c r="AB81" s="47"/>
      <c r="AC81" s="47"/>
      <c r="AD81" s="47"/>
      <c r="AE81" s="47"/>
      <c r="AF81" s="47"/>
      <c r="AG81" s="129"/>
      <c r="AH81" s="129"/>
      <c r="AI81" s="129"/>
      <c r="AJ81" s="129" t="s">
        <v>113</v>
      </c>
      <c r="AK81" s="129"/>
      <c r="AL81" s="129"/>
      <c r="AM81" s="129" t="s">
        <v>120</v>
      </c>
      <c r="AN81" s="129" t="s">
        <v>113</v>
      </c>
      <c r="AO81" s="129" t="s">
        <v>113</v>
      </c>
      <c r="AP81" s="129"/>
      <c r="AQ81" s="129"/>
      <c r="AR81" s="129"/>
      <c r="AS81" s="129"/>
      <c r="AT81" s="129"/>
      <c r="AU81" s="129"/>
      <c r="AV81" s="5"/>
      <c r="AW81" s="129"/>
      <c r="AX81" s="129" t="s">
        <v>113</v>
      </c>
      <c r="AY81" s="129" t="s">
        <v>120</v>
      </c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29"/>
      <c r="BO81" s="129"/>
      <c r="BP81" s="129"/>
      <c r="BQ81" s="129"/>
      <c r="BR81" s="129"/>
      <c r="BS81" s="129"/>
      <c r="BT81" s="129" t="n">
        <f>COUNTIF(T81:BS81,"=√")</f>
        <v>6</v>
      </c>
    </row>
    <row r="82" s="50" customFormat="1" ht="17.25" customHeight="1">
      <c r="A82" s="129" t="n">
        <v>70</v>
      </c>
      <c r="B82" s="142" t="s">
        <v>265</v>
      </c>
      <c r="C82" s="142" t="s">
        <v>299</v>
      </c>
      <c r="D82" s="143" t="s">
        <v>300</v>
      </c>
      <c r="E82" s="129" t="s">
        <v>107</v>
      </c>
      <c r="F82" s="129" t="s">
        <v>107</v>
      </c>
      <c r="G82" s="129" t="s">
        <v>122</v>
      </c>
      <c r="H82" s="131" t="s">
        <v>107</v>
      </c>
      <c r="I82" s="131" t="n">
        <v>12035849</v>
      </c>
      <c r="J82" s="129"/>
      <c r="K82" s="129"/>
      <c r="L82" s="129"/>
      <c r="M82" s="129"/>
      <c r="N82" s="62" t="n">
        <v>1</v>
      </c>
      <c r="O82" s="62" t="n">
        <v>3</v>
      </c>
      <c r="P82" s="62"/>
      <c r="Q82" s="62" t="n">
        <v>2</v>
      </c>
      <c r="R82" s="62" t="s">
        <v>124</v>
      </c>
      <c r="S82" s="62" t="s">
        <v>112</v>
      </c>
      <c r="T82" s="47" t="s">
        <v>113</v>
      </c>
      <c r="U82" s="47"/>
      <c r="V82" s="47"/>
      <c r="W82" s="47"/>
      <c r="X82" s="47"/>
      <c r="Y82" s="47"/>
      <c r="Z82" s="47" t="s">
        <v>113</v>
      </c>
      <c r="AA82" s="47"/>
      <c r="AB82" s="47"/>
      <c r="AC82" s="47"/>
      <c r="AD82" s="47"/>
      <c r="AE82" s="47"/>
      <c r="AF82" s="47"/>
      <c r="AG82" s="129"/>
      <c r="AH82" s="129"/>
      <c r="AI82" s="129"/>
      <c r="AJ82" s="129" t="s">
        <v>113</v>
      </c>
      <c r="AK82" s="129"/>
      <c r="AL82" s="129"/>
      <c r="AM82" s="129" t="s">
        <v>120</v>
      </c>
      <c r="AN82" s="129" t="s">
        <v>113</v>
      </c>
      <c r="AO82" s="129" t="s">
        <v>113</v>
      </c>
      <c r="AP82" s="129"/>
      <c r="AQ82" s="129"/>
      <c r="AR82" s="129"/>
      <c r="AS82" s="129"/>
      <c r="AT82" s="129"/>
      <c r="AU82" s="129" t="s">
        <v>113</v>
      </c>
      <c r="AV82" s="5"/>
      <c r="AW82" s="129"/>
      <c r="AX82" s="129" t="s">
        <v>113</v>
      </c>
      <c r="AY82" s="129" t="s">
        <v>120</v>
      </c>
      <c r="AZ82" s="129"/>
      <c r="BA82" s="129"/>
      <c r="BB82" s="129"/>
      <c r="BC82" s="129"/>
      <c r="BD82" s="129"/>
      <c r="BE82" s="129"/>
      <c r="BF82" s="129"/>
      <c r="BG82" s="129"/>
      <c r="BH82" s="129"/>
      <c r="BI82" s="129"/>
      <c r="BJ82" s="129"/>
      <c r="BK82" s="129"/>
      <c r="BL82" s="129"/>
      <c r="BM82" s="129"/>
      <c r="BN82" s="129"/>
      <c r="BO82" s="129"/>
      <c r="BP82" s="129"/>
      <c r="BQ82" s="129"/>
      <c r="BR82" s="129"/>
      <c r="BS82" s="129"/>
      <c r="BT82" s="129" t="n">
        <f>COUNTIF(T82:BS82,"=√")</f>
        <v>7</v>
      </c>
    </row>
    <row r="83" s="50" customFormat="1" ht="16.5" customHeight="1">
      <c r="A83" s="129" t="n">
        <v>71</v>
      </c>
      <c r="B83" s="142" t="s">
        <v>265</v>
      </c>
      <c r="C83" s="142" t="s">
        <v>299</v>
      </c>
      <c r="D83" s="143" t="s">
        <v>303</v>
      </c>
      <c r="E83" s="129" t="s">
        <v>107</v>
      </c>
      <c r="F83" s="129" t="s">
        <v>107</v>
      </c>
      <c r="G83" s="129" t="s">
        <v>122</v>
      </c>
      <c r="H83" s="131" t="s">
        <v>107</v>
      </c>
      <c r="I83" s="131" t="n">
        <v>12035845</v>
      </c>
      <c r="J83" s="129"/>
      <c r="K83" s="129"/>
      <c r="L83" s="129"/>
      <c r="M83" s="129"/>
      <c r="N83" s="62"/>
      <c r="O83" s="62"/>
      <c r="P83" s="62"/>
      <c r="Q83" s="62"/>
      <c r="R83" s="62" t="s">
        <v>124</v>
      </c>
      <c r="S83" s="62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129"/>
      <c r="AH83" s="129"/>
      <c r="AI83" s="129"/>
      <c r="AJ83" s="129" t="s">
        <v>113</v>
      </c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 t="s">
        <v>113</v>
      </c>
      <c r="AY83" s="129" t="s">
        <v>120</v>
      </c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  <c r="BM83" s="129"/>
      <c r="BN83" s="129"/>
      <c r="BO83" s="129"/>
      <c r="BP83" s="129"/>
      <c r="BQ83" s="129"/>
      <c r="BR83" s="129"/>
      <c r="BS83" s="129"/>
      <c r="BT83" s="129" t="n">
        <f>COUNTIF(T83:BS83,"=√")</f>
        <v>2</v>
      </c>
    </row>
    <row r="84" s="50" customFormat="1" ht="16.5" customHeight="1">
      <c r="A84" s="129" t="n">
        <v>72</v>
      </c>
      <c r="B84" s="142" t="s">
        <v>265</v>
      </c>
      <c r="C84" s="142" t="s">
        <v>294</v>
      </c>
      <c r="D84" s="143" t="s">
        <v>304</v>
      </c>
      <c r="E84" s="129"/>
      <c r="F84" s="129" t="s">
        <v>107</v>
      </c>
      <c r="G84" s="129" t="s">
        <v>122</v>
      </c>
      <c r="H84" s="131" t="s">
        <v>107</v>
      </c>
      <c r="I84" s="131" t="n">
        <v>12036490</v>
      </c>
      <c r="J84" s="129"/>
      <c r="K84" s="129"/>
      <c r="L84" s="129"/>
      <c r="M84" s="129"/>
      <c r="N84" s="62"/>
      <c r="O84" s="62"/>
      <c r="P84" s="62"/>
      <c r="Q84" s="62"/>
      <c r="R84" s="62" t="s">
        <v>124</v>
      </c>
      <c r="S84" s="62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129"/>
      <c r="AH84" s="129"/>
      <c r="AI84" s="129"/>
      <c r="AJ84" s="129"/>
      <c r="AK84" s="129"/>
      <c r="AL84" s="129" t="s">
        <v>113</v>
      </c>
      <c r="AM84" s="129" t="s">
        <v>112</v>
      </c>
      <c r="AN84" s="129"/>
      <c r="AO84" s="129" t="s">
        <v>113</v>
      </c>
      <c r="AP84" s="129"/>
      <c r="AQ84" s="129"/>
      <c r="AR84" s="129"/>
      <c r="AS84" s="129"/>
      <c r="AT84" s="129" t="s">
        <v>113</v>
      </c>
      <c r="AU84" s="129"/>
      <c r="AV84" s="129"/>
      <c r="AW84" s="129"/>
      <c r="AX84" s="129" t="s">
        <v>113</v>
      </c>
      <c r="AY84" s="129" t="s">
        <v>120</v>
      </c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29"/>
      <c r="BO84" s="129"/>
      <c r="BP84" s="129"/>
      <c r="BQ84" s="129"/>
      <c r="BR84" s="129"/>
      <c r="BS84" s="129"/>
      <c r="BT84" s="129" t="n">
        <f>COUNTIF(T84:BS84,"=√")</f>
        <v>4</v>
      </c>
    </row>
    <row r="85" s="50" customFormat="1" ht="16.5" customHeight="1">
      <c r="A85" s="129" t="n">
        <v>73</v>
      </c>
      <c r="B85" s="142" t="s">
        <v>265</v>
      </c>
      <c r="C85" s="142" t="s">
        <v>294</v>
      </c>
      <c r="D85" s="143" t="s">
        <v>305</v>
      </c>
      <c r="E85" s="129"/>
      <c r="F85" s="129" t="s">
        <v>107</v>
      </c>
      <c r="G85" s="129" t="s">
        <v>122</v>
      </c>
      <c r="H85" s="131" t="s">
        <v>107</v>
      </c>
      <c r="I85" s="131" t="n">
        <v>12036491</v>
      </c>
      <c r="J85" s="129"/>
      <c r="K85" s="129"/>
      <c r="L85" s="129"/>
      <c r="M85" s="129"/>
      <c r="N85" s="62"/>
      <c r="O85" s="62"/>
      <c r="P85" s="62"/>
      <c r="Q85" s="62"/>
      <c r="R85" s="62" t="s">
        <v>124</v>
      </c>
      <c r="S85" s="62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129"/>
      <c r="AH85" s="129"/>
      <c r="AI85" s="129"/>
      <c r="AJ85" s="129"/>
      <c r="AK85" s="129"/>
      <c r="AL85" s="129" t="s">
        <v>113</v>
      </c>
      <c r="AM85" s="129" t="s">
        <v>112</v>
      </c>
      <c r="AN85" s="129"/>
      <c r="AO85" s="129"/>
      <c r="AP85" s="129"/>
      <c r="AQ85" s="129"/>
      <c r="AR85" s="129"/>
      <c r="AS85" s="129"/>
      <c r="AT85" s="129"/>
      <c r="AU85" s="129"/>
      <c r="AV85" s="129"/>
      <c r="AW85" s="129"/>
      <c r="AX85" s="129" t="s">
        <v>113</v>
      </c>
      <c r="AY85" s="129"/>
      <c r="AZ85" s="129"/>
      <c r="BA85" s="129"/>
      <c r="BB85" s="129"/>
      <c r="BC85" s="129"/>
      <c r="BD85" s="129"/>
      <c r="BE85" s="129"/>
      <c r="BF85" s="129"/>
      <c r="BG85" s="129"/>
      <c r="BH85" s="129"/>
      <c r="BI85" s="129"/>
      <c r="BJ85" s="129"/>
      <c r="BK85" s="129"/>
      <c r="BL85" s="129"/>
      <c r="BM85" s="129"/>
      <c r="BN85" s="129"/>
      <c r="BO85" s="129"/>
      <c r="BP85" s="129"/>
      <c r="BQ85" s="129"/>
      <c r="BR85" s="129"/>
      <c r="BS85" s="129"/>
      <c r="BT85" s="129" t="n">
        <f>COUNTIF(T85:BS85,"=√")</f>
        <v>2</v>
      </c>
    </row>
    <row r="86" s="50" customFormat="1" ht="41.25" customHeight="1">
      <c r="A86" s="129" t="n">
        <v>74</v>
      </c>
      <c r="B86" s="142" t="s">
        <v>265</v>
      </c>
      <c r="C86" s="143" t="s">
        <v>294</v>
      </c>
      <c r="D86" s="143" t="s">
        <v>306</v>
      </c>
      <c r="E86" s="129" t="s">
        <v>107</v>
      </c>
      <c r="F86" s="129" t="s">
        <v>107</v>
      </c>
      <c r="G86" s="129" t="s">
        <v>122</v>
      </c>
      <c r="H86" s="131" t="s">
        <v>107</v>
      </c>
      <c r="I86" s="131" t="n">
        <v>12035851</v>
      </c>
      <c r="J86" s="129"/>
      <c r="K86" s="129"/>
      <c r="L86" s="129"/>
      <c r="M86" s="129"/>
      <c r="N86" s="62" t="n">
        <v>1</v>
      </c>
      <c r="O86" s="62" t="s">
        <v>111</v>
      </c>
      <c r="P86" s="62"/>
      <c r="Q86" s="62" t="n">
        <v>1</v>
      </c>
      <c r="R86" s="62" t="s">
        <v>307</v>
      </c>
      <c r="S86" s="62" t="s">
        <v>308</v>
      </c>
      <c r="T86" s="47" t="s">
        <v>113</v>
      </c>
      <c r="U86" s="47"/>
      <c r="V86" s="47"/>
      <c r="W86" s="52" t="s">
        <v>113</v>
      </c>
      <c r="X86" s="47"/>
      <c r="Y86" s="47" t="s">
        <v>113</v>
      </c>
      <c r="Z86" s="47"/>
      <c r="AA86" s="47"/>
      <c r="AB86" s="47"/>
      <c r="AC86" s="52" t="s">
        <v>113</v>
      </c>
      <c r="AD86" s="47"/>
      <c r="AE86" s="47"/>
      <c r="AF86" s="47"/>
      <c r="AG86" s="129"/>
      <c r="AH86" s="129"/>
      <c r="AI86" s="129"/>
      <c r="AJ86" s="129" t="s">
        <v>113</v>
      </c>
      <c r="AK86" s="129"/>
      <c r="AL86" s="129"/>
      <c r="AM86" s="129" t="s">
        <v>120</v>
      </c>
      <c r="AN86" s="129" t="s">
        <v>113</v>
      </c>
      <c r="AO86" s="129" t="s">
        <v>113</v>
      </c>
      <c r="AP86" s="129"/>
      <c r="AQ86" s="129"/>
      <c r="AR86" s="129"/>
      <c r="AS86" s="129"/>
      <c r="AT86" s="129" t="s">
        <v>113</v>
      </c>
      <c r="AU86" s="52"/>
      <c r="AV86" s="129" t="s">
        <v>113</v>
      </c>
      <c r="AW86" s="129"/>
      <c r="AX86" s="129" t="s">
        <v>113</v>
      </c>
      <c r="AY86" s="129" t="s">
        <v>120</v>
      </c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 t="n">
        <f>COUNTIF(T86:BS86,"=√")</f>
        <v>10</v>
      </c>
    </row>
    <row r="87" s="50" customFormat="1" ht="16.5" customHeight="1">
      <c r="A87" s="129" t="n">
        <v>75</v>
      </c>
      <c r="B87" s="142" t="s">
        <v>265</v>
      </c>
      <c r="C87" s="143" t="s">
        <v>299</v>
      </c>
      <c r="D87" s="143" t="s">
        <v>309</v>
      </c>
      <c r="E87" s="129" t="s">
        <v>107</v>
      </c>
      <c r="F87" s="129" t="s">
        <v>107</v>
      </c>
      <c r="G87" s="129" t="s">
        <v>122</v>
      </c>
      <c r="H87" s="131" t="s">
        <v>107</v>
      </c>
      <c r="I87" s="131" t="n">
        <v>12035854</v>
      </c>
      <c r="J87" s="129"/>
      <c r="K87" s="129"/>
      <c r="L87" s="129"/>
      <c r="M87" s="129"/>
      <c r="N87" s="62" t="n">
        <v>1</v>
      </c>
      <c r="O87" s="62" t="s">
        <v>111</v>
      </c>
      <c r="P87" s="62"/>
      <c r="Q87" s="62" t="n">
        <v>2</v>
      </c>
      <c r="R87" s="62"/>
      <c r="S87" s="62" t="s">
        <v>112</v>
      </c>
      <c r="T87" s="47" t="s">
        <v>113</v>
      </c>
      <c r="U87" s="47"/>
      <c r="V87" s="47"/>
      <c r="W87" s="52"/>
      <c r="X87" s="47"/>
      <c r="Y87" s="47" t="s">
        <v>113</v>
      </c>
      <c r="Z87" s="47"/>
      <c r="AA87" s="47"/>
      <c r="AB87" s="47"/>
      <c r="AC87" s="47"/>
      <c r="AD87" s="47"/>
      <c r="AE87" s="47"/>
      <c r="AF87" s="47"/>
      <c r="AG87" s="129"/>
      <c r="AH87" s="129"/>
      <c r="AI87" s="129"/>
      <c r="AJ87" s="129" t="s">
        <v>113</v>
      </c>
      <c r="AK87" s="129"/>
      <c r="AL87" s="129"/>
      <c r="AM87" s="129"/>
      <c r="AN87" s="129" t="s">
        <v>113</v>
      </c>
      <c r="AO87" s="129" t="s">
        <v>113</v>
      </c>
      <c r="AP87" s="129"/>
      <c r="AQ87" s="129"/>
      <c r="AR87" s="129"/>
      <c r="AS87" s="129" t="s">
        <v>120</v>
      </c>
      <c r="AT87" s="129"/>
      <c r="AU87" s="129"/>
      <c r="AV87" s="129"/>
      <c r="AW87" s="129"/>
      <c r="AX87" s="129" t="s">
        <v>113</v>
      </c>
      <c r="AY87" s="129" t="s">
        <v>120</v>
      </c>
      <c r="AZ87" s="129"/>
      <c r="BA87" s="129" t="s">
        <v>113</v>
      </c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 t="n">
        <f>COUNTIF(T87:BS87,"=√")</f>
        <v>7</v>
      </c>
    </row>
    <row r="88" s="50" customFormat="1" ht="41.25" customHeight="1">
      <c r="A88" s="129" t="n">
        <v>76</v>
      </c>
      <c r="B88" s="142" t="s">
        <v>265</v>
      </c>
      <c r="C88" s="143" t="s">
        <v>294</v>
      </c>
      <c r="D88" s="143" t="s">
        <v>850</v>
      </c>
      <c r="E88" s="129" t="s">
        <v>107</v>
      </c>
      <c r="F88" s="129" t="s">
        <v>107</v>
      </c>
      <c r="G88" s="129" t="s">
        <v>122</v>
      </c>
      <c r="H88" s="131" t="s">
        <v>107</v>
      </c>
      <c r="I88" s="131" t="n">
        <v>12036177</v>
      </c>
      <c r="J88" s="129"/>
      <c r="K88" s="129"/>
      <c r="L88" s="129"/>
      <c r="M88" s="129"/>
      <c r="N88" s="62" t="n">
        <v>5</v>
      </c>
      <c r="O88" s="62"/>
      <c r="P88" s="62"/>
      <c r="Q88" s="62" t="s">
        <v>312</v>
      </c>
      <c r="R88" s="62" t="s">
        <v>124</v>
      </c>
      <c r="S88" s="62" t="s">
        <v>112</v>
      </c>
      <c r="T88" s="47" t="s">
        <v>113</v>
      </c>
      <c r="U88" s="47"/>
      <c r="V88" s="47"/>
      <c r="W88" s="52" t="s">
        <v>113</v>
      </c>
      <c r="X88" s="47"/>
      <c r="Y88" s="47" t="s">
        <v>113</v>
      </c>
      <c r="Z88" s="47"/>
      <c r="AA88" s="47"/>
      <c r="AB88" s="47"/>
      <c r="AC88" s="52"/>
      <c r="AD88" s="47"/>
      <c r="AE88" s="47"/>
      <c r="AF88" s="47"/>
      <c r="AG88" s="129"/>
      <c r="AH88" s="129"/>
      <c r="AI88" s="129"/>
      <c r="AJ88" s="129" t="s">
        <v>113</v>
      </c>
      <c r="AK88" s="129"/>
      <c r="AL88" s="129"/>
      <c r="AM88" s="129"/>
      <c r="AN88" s="52"/>
      <c r="AO88" s="129" t="s">
        <v>113</v>
      </c>
      <c r="AP88" s="129"/>
      <c r="AQ88" s="129"/>
      <c r="AR88" s="129"/>
      <c r="AS88" s="129"/>
      <c r="AT88" s="129" t="s">
        <v>113</v>
      </c>
      <c r="AU88" s="129"/>
      <c r="AV88" s="129" t="s">
        <v>113</v>
      </c>
      <c r="AW88" s="129"/>
      <c r="AX88" s="129" t="s">
        <v>113</v>
      </c>
      <c r="AY88" s="129" t="s">
        <v>120</v>
      </c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 t="n">
        <f>COUNTIF(T88:BS88,"=√")</f>
        <v>8</v>
      </c>
    </row>
    <row r="89" s="50" customFormat="1" ht="16.5" customHeight="1">
      <c r="A89" s="129" t="n">
        <v>77</v>
      </c>
      <c r="B89" s="142" t="s">
        <v>265</v>
      </c>
      <c r="C89" s="143" t="s">
        <v>294</v>
      </c>
      <c r="D89" s="143" t="s">
        <v>313</v>
      </c>
      <c r="E89" s="137"/>
      <c r="F89" s="129" t="s">
        <v>107</v>
      </c>
      <c r="G89" s="129" t="s">
        <v>122</v>
      </c>
      <c r="H89" s="131" t="s">
        <v>107</v>
      </c>
      <c r="I89" s="131" t="n">
        <v>12036189</v>
      </c>
      <c r="J89" s="129"/>
      <c r="K89" s="129"/>
      <c r="L89" s="129"/>
      <c r="M89" s="129"/>
      <c r="N89" s="62"/>
      <c r="O89" s="62"/>
      <c r="P89" s="62"/>
      <c r="Q89" s="62"/>
      <c r="R89" s="62"/>
      <c r="S89" s="62"/>
      <c r="T89" s="47"/>
      <c r="U89" s="47"/>
      <c r="V89" s="47"/>
      <c r="W89" s="47"/>
      <c r="X89" s="47"/>
      <c r="Y89" s="47" t="s">
        <v>113</v>
      </c>
      <c r="Z89" s="47"/>
      <c r="AA89" s="47"/>
      <c r="AB89" s="47"/>
      <c r="AC89" s="47"/>
      <c r="AD89" s="47"/>
      <c r="AE89" s="47"/>
      <c r="AF89" s="47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 t="s">
        <v>113</v>
      </c>
      <c r="AU89" s="129"/>
      <c r="AV89" s="129" t="s">
        <v>113</v>
      </c>
      <c r="AW89" s="129" t="s">
        <v>112</v>
      </c>
      <c r="AX89" s="129" t="s">
        <v>113</v>
      </c>
      <c r="AY89" s="129" t="s">
        <v>120</v>
      </c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 t="n">
        <f>COUNTIF(T89:BS89,"=√")</f>
        <v>4</v>
      </c>
    </row>
    <row r="90" s="50" customFormat="1" ht="17.25" customHeight="1">
      <c r="A90" s="129" t="n">
        <v>78</v>
      </c>
      <c r="B90" s="142" t="s">
        <v>265</v>
      </c>
      <c r="C90" s="143" t="s">
        <v>294</v>
      </c>
      <c r="D90" s="143" t="s">
        <v>314</v>
      </c>
      <c r="E90" s="137" t="s">
        <v>107</v>
      </c>
      <c r="F90" s="129" t="s">
        <v>107</v>
      </c>
      <c r="G90" s="129" t="s">
        <v>122</v>
      </c>
      <c r="H90" s="131" t="s">
        <v>107</v>
      </c>
      <c r="I90" s="131" t="n">
        <v>12036190</v>
      </c>
      <c r="J90" s="129"/>
      <c r="K90" s="129"/>
      <c r="L90" s="129"/>
      <c r="M90" s="129"/>
      <c r="N90" s="62" t="n">
        <v>6</v>
      </c>
      <c r="O90" s="62"/>
      <c r="P90" s="62"/>
      <c r="Q90" s="62"/>
      <c r="R90" s="62" t="s">
        <v>124</v>
      </c>
      <c r="S90" s="62" t="s">
        <v>112</v>
      </c>
      <c r="T90" s="47" t="s">
        <v>113</v>
      </c>
      <c r="U90" s="47"/>
      <c r="V90" s="47"/>
      <c r="W90" s="52" t="s">
        <v>113</v>
      </c>
      <c r="X90" s="47"/>
      <c r="Y90" s="47" t="s">
        <v>113</v>
      </c>
      <c r="Z90" s="47"/>
      <c r="AA90" s="47"/>
      <c r="AB90" s="47"/>
      <c r="AC90" s="47"/>
      <c r="AD90" s="47"/>
      <c r="AE90" s="47"/>
      <c r="AF90" s="47"/>
      <c r="AG90" s="129"/>
      <c r="AH90" s="129"/>
      <c r="AI90" s="129"/>
      <c r="AJ90" s="129"/>
      <c r="AK90" s="129"/>
      <c r="AL90" s="129"/>
      <c r="AM90" s="129"/>
      <c r="AN90" s="129"/>
      <c r="AO90" s="129" t="s">
        <v>113</v>
      </c>
      <c r="AP90" s="129"/>
      <c r="AQ90" s="129"/>
      <c r="AR90" s="129"/>
      <c r="AS90" s="129"/>
      <c r="AT90" s="129" t="s">
        <v>113</v>
      </c>
      <c r="AU90" s="129"/>
      <c r="AV90" s="129" t="s">
        <v>113</v>
      </c>
      <c r="AW90" s="129" t="s">
        <v>112</v>
      </c>
      <c r="AX90" s="129" t="s">
        <v>113</v>
      </c>
      <c r="AY90" s="129" t="s">
        <v>120</v>
      </c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 t="n">
        <f>COUNTIF(T90:BS90,"=√")</f>
        <v>7</v>
      </c>
    </row>
    <row r="91" s="50" customFormat="1" ht="16.5" customHeight="1">
      <c r="A91" s="129" t="n">
        <v>79</v>
      </c>
      <c r="B91" s="142" t="s">
        <v>265</v>
      </c>
      <c r="C91" s="143" t="s">
        <v>294</v>
      </c>
      <c r="D91" s="143" t="s">
        <v>315</v>
      </c>
      <c r="E91" s="137"/>
      <c r="F91" s="129" t="s">
        <v>107</v>
      </c>
      <c r="G91" s="129" t="s">
        <v>122</v>
      </c>
      <c r="H91" s="131" t="s">
        <v>107</v>
      </c>
      <c r="I91" s="131" t="n">
        <v>12036191</v>
      </c>
      <c r="J91" s="129"/>
      <c r="K91" s="129"/>
      <c r="L91" s="129"/>
      <c r="M91" s="129"/>
      <c r="N91" s="62"/>
      <c r="O91" s="62"/>
      <c r="P91" s="62"/>
      <c r="Q91" s="62"/>
      <c r="R91" s="62" t="s">
        <v>124</v>
      </c>
      <c r="S91" s="62"/>
      <c r="T91" s="47"/>
      <c r="U91" s="47"/>
      <c r="V91" s="47"/>
      <c r="W91" s="47"/>
      <c r="X91" s="47"/>
      <c r="Y91" s="47" t="s">
        <v>113</v>
      </c>
      <c r="Z91" s="47"/>
      <c r="AA91" s="47"/>
      <c r="AB91" s="47"/>
      <c r="AC91" s="47"/>
      <c r="AD91" s="47"/>
      <c r="AE91" s="47"/>
      <c r="AF91" s="47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 t="s">
        <v>113</v>
      </c>
      <c r="AU91" s="129"/>
      <c r="AV91" s="129" t="s">
        <v>113</v>
      </c>
      <c r="AW91" s="129" t="s">
        <v>112</v>
      </c>
      <c r="AX91" s="129" t="s">
        <v>113</v>
      </c>
      <c r="AY91" s="129" t="s">
        <v>120</v>
      </c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 t="n">
        <f>COUNTIF(T91:BS91,"=√")</f>
        <v>4</v>
      </c>
    </row>
    <row r="92" s="50" customFormat="1" ht="17.25" customHeight="1">
      <c r="A92" s="129" t="n">
        <v>80</v>
      </c>
      <c r="B92" s="142" t="s">
        <v>265</v>
      </c>
      <c r="C92" s="143" t="s">
        <v>294</v>
      </c>
      <c r="D92" s="143" t="s">
        <v>316</v>
      </c>
      <c r="E92" s="129" t="s">
        <v>107</v>
      </c>
      <c r="F92" s="129" t="s">
        <v>107</v>
      </c>
      <c r="G92" s="129" t="s">
        <v>122</v>
      </c>
      <c r="H92" s="131"/>
      <c r="I92" s="131" t="n">
        <v>12036171</v>
      </c>
      <c r="J92" s="129"/>
      <c r="K92" s="129"/>
      <c r="L92" s="129"/>
      <c r="M92" s="129"/>
      <c r="N92" s="62" t="n">
        <v>4</v>
      </c>
      <c r="O92" s="62"/>
      <c r="P92" s="62"/>
      <c r="Q92" s="62"/>
      <c r="R92" s="62" t="s">
        <v>124</v>
      </c>
      <c r="S92" s="62"/>
      <c r="T92" s="47" t="s">
        <v>113</v>
      </c>
      <c r="U92" s="47"/>
      <c r="V92" s="47"/>
      <c r="W92" s="47"/>
      <c r="X92" s="47"/>
      <c r="Y92" s="47" t="s">
        <v>113</v>
      </c>
      <c r="Z92" s="47"/>
      <c r="AA92" s="47"/>
      <c r="AB92" s="47"/>
      <c r="AC92" s="47"/>
      <c r="AD92" s="47"/>
      <c r="AE92" s="47"/>
      <c r="AF92" s="47"/>
      <c r="AG92" s="129"/>
      <c r="AH92" s="129"/>
      <c r="AI92" s="129"/>
      <c r="AJ92" s="129" t="s">
        <v>113</v>
      </c>
      <c r="AK92" s="129"/>
      <c r="AL92" s="129"/>
      <c r="AM92" s="129"/>
      <c r="AN92" s="129" t="s">
        <v>113</v>
      </c>
      <c r="AO92" s="129" t="s">
        <v>113</v>
      </c>
      <c r="AP92" s="129"/>
      <c r="AQ92" s="129"/>
      <c r="AR92" s="129"/>
      <c r="AS92" s="129"/>
      <c r="AT92" s="129"/>
      <c r="AU92" s="129"/>
      <c r="AV92" s="129"/>
      <c r="AW92" s="129"/>
      <c r="AX92" s="129" t="s">
        <v>113</v>
      </c>
      <c r="AY92" s="129" t="s">
        <v>120</v>
      </c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 t="n">
        <f>COUNTIF(T92:BS92,"=√")</f>
        <v>6</v>
      </c>
    </row>
    <row r="93" s="50" customFormat="1" ht="17.25" customHeight="1">
      <c r="A93" s="129" t="n">
        <v>81</v>
      </c>
      <c r="B93" s="142" t="s">
        <v>265</v>
      </c>
      <c r="C93" s="143" t="s">
        <v>294</v>
      </c>
      <c r="D93" s="143" t="s">
        <v>317</v>
      </c>
      <c r="E93" s="129" t="s">
        <v>107</v>
      </c>
      <c r="F93" s="129" t="s">
        <v>107</v>
      </c>
      <c r="G93" s="129" t="s">
        <v>122</v>
      </c>
      <c r="H93" s="131"/>
      <c r="I93" s="131" t="n">
        <v>12036173</v>
      </c>
      <c r="J93" s="129"/>
      <c r="K93" s="129"/>
      <c r="L93" s="129"/>
      <c r="M93" s="129"/>
      <c r="N93" s="62" t="n">
        <v>4</v>
      </c>
      <c r="O93" s="62"/>
      <c r="P93" s="62"/>
      <c r="Q93" s="62"/>
      <c r="R93" s="62" t="s">
        <v>124</v>
      </c>
      <c r="S93" s="62"/>
      <c r="T93" s="47" t="s">
        <v>113</v>
      </c>
      <c r="U93" s="47"/>
      <c r="V93" s="47"/>
      <c r="W93" s="47"/>
      <c r="X93" s="47"/>
      <c r="Y93" s="47" t="s">
        <v>113</v>
      </c>
      <c r="Z93" s="47"/>
      <c r="AA93" s="47"/>
      <c r="AB93" s="47"/>
      <c r="AC93" s="47"/>
      <c r="AD93" s="47"/>
      <c r="AE93" s="47"/>
      <c r="AF93" s="47"/>
      <c r="AG93" s="129"/>
      <c r="AH93" s="129"/>
      <c r="AI93" s="129"/>
      <c r="AJ93" s="129" t="s">
        <v>113</v>
      </c>
      <c r="AK93" s="129"/>
      <c r="AL93" s="129"/>
      <c r="AM93" s="129"/>
      <c r="AN93" s="129" t="s">
        <v>113</v>
      </c>
      <c r="AO93" s="129" t="s">
        <v>113</v>
      </c>
      <c r="AP93" s="129"/>
      <c r="AQ93" s="129"/>
      <c r="AR93" s="129"/>
      <c r="AS93" s="129"/>
      <c r="AT93" s="129"/>
      <c r="AU93" s="129"/>
      <c r="AV93" s="129"/>
      <c r="AW93" s="129"/>
      <c r="AX93" s="129" t="s">
        <v>113</v>
      </c>
      <c r="AY93" s="129" t="s">
        <v>120</v>
      </c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 t="n">
        <f>COUNTIF(T93:BS93,"=√")</f>
        <v>6</v>
      </c>
    </row>
    <row r="94" s="50" customFormat="1" ht="16.5" customHeight="1">
      <c r="A94" s="129" t="n">
        <v>82</v>
      </c>
      <c r="B94" s="142" t="s">
        <v>265</v>
      </c>
      <c r="C94" s="143" t="s">
        <v>294</v>
      </c>
      <c r="D94" s="143" t="s">
        <v>318</v>
      </c>
      <c r="E94" s="129" t="s">
        <v>107</v>
      </c>
      <c r="F94" s="129" t="s">
        <v>107</v>
      </c>
      <c r="G94" s="129" t="s">
        <v>122</v>
      </c>
      <c r="H94" s="131"/>
      <c r="I94" s="131" t="n">
        <v>12036196</v>
      </c>
      <c r="J94" s="129"/>
      <c r="K94" s="129"/>
      <c r="L94" s="129"/>
      <c r="M94" s="129"/>
      <c r="N94" s="62"/>
      <c r="O94" s="62"/>
      <c r="P94" s="62"/>
      <c r="Q94" s="62"/>
      <c r="R94" s="62" t="s">
        <v>124</v>
      </c>
      <c r="S94" s="62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 t="s">
        <v>113</v>
      </c>
      <c r="AU94" s="129"/>
      <c r="AV94" s="129" t="s">
        <v>113</v>
      </c>
      <c r="AW94" s="129"/>
      <c r="AX94" s="129" t="s">
        <v>113</v>
      </c>
      <c r="AY94" s="129" t="s">
        <v>120</v>
      </c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 t="n">
        <f>COUNTIF(T94:BS94,"=√")</f>
        <v>3</v>
      </c>
    </row>
    <row r="95" s="50" customFormat="1" ht="16.5" customHeight="1">
      <c r="A95" s="90" t="n">
        <v>83</v>
      </c>
      <c r="B95" s="91" t="s">
        <v>265</v>
      </c>
      <c r="C95" s="92" t="s">
        <v>294</v>
      </c>
      <c r="D95" s="92" t="s">
        <v>319</v>
      </c>
      <c r="E95" s="137"/>
      <c r="F95" s="129" t="s">
        <v>107</v>
      </c>
      <c r="G95" s="129" t="s">
        <v>122</v>
      </c>
      <c r="H95" s="131"/>
      <c r="I95" s="131" t="n">
        <v>12036197</v>
      </c>
      <c r="J95" s="129"/>
      <c r="K95" s="129"/>
      <c r="L95" s="129"/>
      <c r="M95" s="129"/>
      <c r="N95" s="62"/>
      <c r="O95" s="62"/>
      <c r="P95" s="62"/>
      <c r="Q95" s="62"/>
      <c r="R95" s="62" t="s">
        <v>124</v>
      </c>
      <c r="S95" s="62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 t="s">
        <v>113</v>
      </c>
      <c r="AU95" s="129"/>
      <c r="AV95" s="129" t="s">
        <v>113</v>
      </c>
      <c r="AW95" s="129"/>
      <c r="AX95" s="129" t="s">
        <v>113</v>
      </c>
      <c r="AY95" s="129" t="s">
        <v>120</v>
      </c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 t="n">
        <f>COUNTIF(T95:BS95,"=√")</f>
        <v>3</v>
      </c>
    </row>
    <row r="96" s="50" customFormat="1" ht="16.5" customHeight="1">
      <c r="A96" s="90" t="n">
        <v>84</v>
      </c>
      <c r="B96" s="91" t="s">
        <v>265</v>
      </c>
      <c r="C96" s="92" t="s">
        <v>294</v>
      </c>
      <c r="D96" s="92" t="s">
        <v>320</v>
      </c>
      <c r="E96" s="137"/>
      <c r="F96" s="129" t="s">
        <v>107</v>
      </c>
      <c r="G96" s="129" t="s">
        <v>122</v>
      </c>
      <c r="H96" s="131"/>
      <c r="I96" s="135" t="n">
        <v>12036198</v>
      </c>
      <c r="J96" s="129"/>
      <c r="K96" s="129"/>
      <c r="L96" s="129"/>
      <c r="M96" s="129"/>
      <c r="N96" s="62"/>
      <c r="O96" s="62"/>
      <c r="P96" s="62"/>
      <c r="Q96" s="62"/>
      <c r="R96" s="62" t="s">
        <v>124</v>
      </c>
      <c r="S96" s="62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 t="s">
        <v>113</v>
      </c>
      <c r="AU96" s="129"/>
      <c r="AV96" s="129" t="s">
        <v>113</v>
      </c>
      <c r="AW96" s="129"/>
      <c r="AX96" s="129" t="s">
        <v>113</v>
      </c>
      <c r="AY96" s="129" t="s">
        <v>120</v>
      </c>
      <c r="AZ96" s="129"/>
      <c r="BA96" s="129"/>
      <c r="BB96" s="129"/>
      <c r="BC96" s="129"/>
      <c r="BD96" s="129"/>
      <c r="BE96" s="129"/>
      <c r="BF96" s="129"/>
      <c r="BG96" s="129"/>
      <c r="BH96" s="129"/>
      <c r="BI96" s="129"/>
      <c r="BJ96" s="129"/>
      <c r="BK96" s="129"/>
      <c r="BL96" s="129"/>
      <c r="BM96" s="129"/>
      <c r="BN96" s="129"/>
      <c r="BO96" s="129"/>
      <c r="BP96" s="129"/>
      <c r="BQ96" s="129"/>
      <c r="BR96" s="129"/>
      <c r="BS96" s="129"/>
      <c r="BT96" s="129" t="n">
        <f>COUNTIF(T96:BS96,"=√")</f>
        <v>3</v>
      </c>
    </row>
    <row r="97" s="50" customFormat="1" ht="16.5" customHeight="1">
      <c r="A97" s="129" t="n">
        <v>85</v>
      </c>
      <c r="B97" s="142" t="s">
        <v>265</v>
      </c>
      <c r="C97" s="142" t="s">
        <v>321</v>
      </c>
      <c r="D97" s="143" t="s">
        <v>322</v>
      </c>
      <c r="E97" s="129" t="s">
        <v>107</v>
      </c>
      <c r="F97" s="129" t="s">
        <v>107</v>
      </c>
      <c r="G97" s="129" t="s">
        <v>122</v>
      </c>
      <c r="H97" s="131" t="s">
        <v>107</v>
      </c>
      <c r="I97" s="131" t="n">
        <v>12036461</v>
      </c>
      <c r="J97" s="129"/>
      <c r="K97" s="129"/>
      <c r="L97" s="129"/>
      <c r="M97" s="129"/>
      <c r="N97" s="62" t="n">
        <v>2</v>
      </c>
      <c r="O97" s="62" t="s">
        <v>111</v>
      </c>
      <c r="P97" s="62"/>
      <c r="Q97" s="62"/>
      <c r="R97" s="62" t="s">
        <v>124</v>
      </c>
      <c r="S97" s="62" t="s">
        <v>112</v>
      </c>
      <c r="T97" s="47" t="s">
        <v>113</v>
      </c>
      <c r="U97" s="47"/>
      <c r="V97" s="47"/>
      <c r="W97" s="47"/>
      <c r="X97" s="47"/>
      <c r="Y97" s="47" t="s">
        <v>113</v>
      </c>
      <c r="Z97" s="47"/>
      <c r="AA97" s="47"/>
      <c r="AB97" s="47"/>
      <c r="AC97" s="47"/>
      <c r="AD97" s="47"/>
      <c r="AE97" s="47"/>
      <c r="AF97" s="47"/>
      <c r="AG97" s="129" t="s">
        <v>113</v>
      </c>
      <c r="AH97" s="129"/>
      <c r="AI97" s="129"/>
      <c r="AJ97" s="129" t="s">
        <v>113</v>
      </c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 t="s">
        <v>113</v>
      </c>
      <c r="AY97" s="129" t="s">
        <v>120</v>
      </c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29"/>
      <c r="BL97" s="129"/>
      <c r="BM97" s="129"/>
      <c r="BN97" s="129"/>
      <c r="BO97" s="129"/>
      <c r="BP97" s="129"/>
      <c r="BQ97" s="129"/>
      <c r="BR97" s="129"/>
      <c r="BS97" s="129"/>
      <c r="BT97" s="129" t="n">
        <f>COUNTIF(T97:BS97,"=√")</f>
        <v>5</v>
      </c>
    </row>
    <row r="98" s="50" customFormat="1" ht="16.5" customHeight="1">
      <c r="A98" s="129" t="n">
        <v>86</v>
      </c>
      <c r="B98" s="142" t="s">
        <v>265</v>
      </c>
      <c r="C98" s="142" t="s">
        <v>321</v>
      </c>
      <c r="D98" s="143" t="s">
        <v>323</v>
      </c>
      <c r="E98" s="129" t="s">
        <v>107</v>
      </c>
      <c r="F98" s="129" t="s">
        <v>107</v>
      </c>
      <c r="G98" s="129" t="s">
        <v>122</v>
      </c>
      <c r="H98" s="131" t="s">
        <v>107</v>
      </c>
      <c r="I98" s="131" t="n">
        <v>12036462</v>
      </c>
      <c r="J98" s="129"/>
      <c r="K98" s="129"/>
      <c r="L98" s="129"/>
      <c r="M98" s="129"/>
      <c r="N98" s="62" t="n">
        <v>1</v>
      </c>
      <c r="O98" s="62" t="s">
        <v>111</v>
      </c>
      <c r="P98" s="62"/>
      <c r="Q98" s="62"/>
      <c r="R98" s="62" t="s">
        <v>124</v>
      </c>
      <c r="S98" s="62" t="s">
        <v>112</v>
      </c>
      <c r="T98" s="47" t="s">
        <v>113</v>
      </c>
      <c r="U98" s="47"/>
      <c r="V98" s="47"/>
      <c r="W98" s="47"/>
      <c r="X98" s="47"/>
      <c r="Y98" s="47" t="s">
        <v>113</v>
      </c>
      <c r="Z98" s="47"/>
      <c r="AA98" s="47"/>
      <c r="AB98" s="47"/>
      <c r="AC98" s="47"/>
      <c r="AD98" s="47"/>
      <c r="AE98" s="47"/>
      <c r="AF98" s="47"/>
      <c r="AG98" s="129" t="s">
        <v>113</v>
      </c>
      <c r="AH98" s="129"/>
      <c r="AI98" s="129"/>
      <c r="AJ98" s="129" t="s">
        <v>113</v>
      </c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 t="s">
        <v>113</v>
      </c>
      <c r="AY98" s="129" t="s">
        <v>120</v>
      </c>
      <c r="AZ98" s="129"/>
      <c r="BA98" s="129"/>
      <c r="BB98" s="129"/>
      <c r="BC98" s="129"/>
      <c r="BD98" s="129"/>
      <c r="BE98" s="129"/>
      <c r="BF98" s="129"/>
      <c r="BG98" s="129"/>
      <c r="BH98" s="129"/>
      <c r="BI98" s="129"/>
      <c r="BJ98" s="129"/>
      <c r="BK98" s="129"/>
      <c r="BL98" s="129"/>
      <c r="BM98" s="129"/>
      <c r="BN98" s="129"/>
      <c r="BO98" s="129"/>
      <c r="BP98" s="129"/>
      <c r="BQ98" s="129"/>
      <c r="BR98" s="129"/>
      <c r="BS98" s="129"/>
      <c r="BT98" s="129" t="n">
        <f>COUNTIF(T98:BS98,"=√")</f>
        <v>5</v>
      </c>
    </row>
    <row r="99" s="50" customFormat="1" ht="16.5" customHeight="1">
      <c r="A99" s="129" t="n">
        <v>87</v>
      </c>
      <c r="B99" s="142" t="s">
        <v>265</v>
      </c>
      <c r="C99" s="142" t="s">
        <v>324</v>
      </c>
      <c r="D99" s="143" t="s">
        <v>325</v>
      </c>
      <c r="E99" s="129"/>
      <c r="F99" s="129" t="s">
        <v>107</v>
      </c>
      <c r="G99" s="129" t="s">
        <v>122</v>
      </c>
      <c r="H99" s="131" t="s">
        <v>107</v>
      </c>
      <c r="I99" s="131" t="n">
        <v>12035864</v>
      </c>
      <c r="J99" s="129"/>
      <c r="K99" s="129"/>
      <c r="L99" s="129"/>
      <c r="M99" s="129"/>
      <c r="N99" s="62" t="n">
        <v>1</v>
      </c>
      <c r="O99" s="62" t="s">
        <v>111</v>
      </c>
      <c r="P99" s="62"/>
      <c r="Q99" s="62"/>
      <c r="R99" s="62" t="s">
        <v>124</v>
      </c>
      <c r="S99" s="62" t="s">
        <v>112</v>
      </c>
      <c r="T99" s="65" t="s">
        <v>113</v>
      </c>
      <c r="U99" s="47"/>
      <c r="V99" s="47"/>
      <c r="W99" s="47"/>
      <c r="X99" s="47"/>
      <c r="Y99" s="47" t="s">
        <v>113</v>
      </c>
      <c r="Z99" s="47"/>
      <c r="AA99" s="47"/>
      <c r="AB99" s="47"/>
      <c r="AC99" s="47"/>
      <c r="AD99" s="47"/>
      <c r="AE99" s="47"/>
      <c r="AF99" s="47"/>
      <c r="AG99" s="129" t="s">
        <v>113</v>
      </c>
      <c r="AH99" s="129"/>
      <c r="AI99" s="129"/>
      <c r="AJ99" s="129" t="s">
        <v>113</v>
      </c>
      <c r="AK99" s="129"/>
      <c r="AL99" s="129"/>
      <c r="AM99" s="129" t="s">
        <v>112</v>
      </c>
      <c r="AN99" s="129" t="s">
        <v>113</v>
      </c>
      <c r="AO99" s="129" t="s">
        <v>113</v>
      </c>
      <c r="AP99" s="129"/>
      <c r="AQ99" s="129"/>
      <c r="AR99" s="129"/>
      <c r="AS99" s="129"/>
      <c r="AT99" s="129"/>
      <c r="AU99" s="129"/>
      <c r="AV99" s="129"/>
      <c r="AW99" s="129"/>
      <c r="AX99" s="129" t="s">
        <v>113</v>
      </c>
      <c r="AY99" s="129" t="s">
        <v>326</v>
      </c>
      <c r="AZ99" s="129"/>
      <c r="BA99" s="129"/>
      <c r="BB99" s="129"/>
      <c r="BC99" s="129"/>
      <c r="BD99" s="129"/>
      <c r="BE99" s="129"/>
      <c r="BF99" s="129"/>
      <c r="BG99" s="129"/>
      <c r="BH99" s="129"/>
      <c r="BI99" s="129"/>
      <c r="BJ99" s="129"/>
      <c r="BK99" s="129"/>
      <c r="BL99" s="129"/>
      <c r="BM99" s="129"/>
      <c r="BN99" s="129"/>
      <c r="BO99" s="129"/>
      <c r="BP99" s="129"/>
      <c r="BQ99" s="129"/>
      <c r="BR99" s="129"/>
      <c r="BS99" s="129"/>
      <c r="BT99" s="129" t="n">
        <f>COUNTIF(T99:BS99,"=√")</f>
        <v>7</v>
      </c>
    </row>
    <row r="100" s="50" customFormat="1" ht="16.5" customHeight="1">
      <c r="A100" s="129" t="n">
        <v>88</v>
      </c>
      <c r="B100" s="142" t="s">
        <v>265</v>
      </c>
      <c r="C100" s="142" t="s">
        <v>324</v>
      </c>
      <c r="D100" s="143" t="s">
        <v>327</v>
      </c>
      <c r="E100" s="129"/>
      <c r="F100" s="129" t="s">
        <v>107</v>
      </c>
      <c r="G100" s="129" t="s">
        <v>122</v>
      </c>
      <c r="H100" s="131" t="s">
        <v>107</v>
      </c>
      <c r="I100" s="131" t="n">
        <v>12035865</v>
      </c>
      <c r="J100" s="129"/>
      <c r="K100" s="129"/>
      <c r="L100" s="129"/>
      <c r="M100" s="129"/>
      <c r="N100" s="62" t="n">
        <v>1</v>
      </c>
      <c r="O100" s="62" t="s">
        <v>111</v>
      </c>
      <c r="P100" s="62"/>
      <c r="Q100" s="62"/>
      <c r="R100" s="62" t="s">
        <v>124</v>
      </c>
      <c r="S100" s="62" t="s">
        <v>112</v>
      </c>
      <c r="T100" s="65" t="s">
        <v>113</v>
      </c>
      <c r="U100" s="47"/>
      <c r="V100" s="47"/>
      <c r="W100" s="47"/>
      <c r="X100" s="47"/>
      <c r="Y100" s="47" t="s">
        <v>113</v>
      </c>
      <c r="Z100" s="47"/>
      <c r="AA100" s="47"/>
      <c r="AB100" s="47"/>
      <c r="AC100" s="47"/>
      <c r="AD100" s="47"/>
      <c r="AE100" s="47"/>
      <c r="AF100" s="47"/>
      <c r="AG100" s="129" t="s">
        <v>113</v>
      </c>
      <c r="AH100" s="129"/>
      <c r="AI100" s="129"/>
      <c r="AJ100" s="129" t="s">
        <v>113</v>
      </c>
      <c r="AK100" s="129"/>
      <c r="AL100" s="129"/>
      <c r="AM100" s="129" t="s">
        <v>112</v>
      </c>
      <c r="AN100" s="129" t="s">
        <v>113</v>
      </c>
      <c r="AO100" s="129" t="s">
        <v>113</v>
      </c>
      <c r="AP100" s="129"/>
      <c r="AQ100" s="129"/>
      <c r="AR100" s="129"/>
      <c r="AS100" s="129"/>
      <c r="AT100" s="129"/>
      <c r="AU100" s="129"/>
      <c r="AV100" s="129"/>
      <c r="AW100" s="129"/>
      <c r="AX100" s="129" t="s">
        <v>113</v>
      </c>
      <c r="AY100" s="129" t="s">
        <v>120</v>
      </c>
      <c r="AZ100" s="129"/>
      <c r="BA100" s="129"/>
      <c r="BB100" s="129"/>
      <c r="BC100" s="129"/>
      <c r="BD100" s="129"/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29"/>
      <c r="BO100" s="129"/>
      <c r="BP100" s="129"/>
      <c r="BQ100" s="129"/>
      <c r="BR100" s="129"/>
      <c r="BS100" s="129"/>
      <c r="BT100" s="129" t="n">
        <f>COUNTIF(T100:BS100,"=√")</f>
        <v>7</v>
      </c>
    </row>
    <row r="101" s="50" customFormat="1" ht="16.5" customHeight="1">
      <c r="A101" s="129" t="n">
        <v>89</v>
      </c>
      <c r="B101" s="142" t="s">
        <v>265</v>
      </c>
      <c r="C101" s="142" t="s">
        <v>324</v>
      </c>
      <c r="D101" s="143" t="s">
        <v>328</v>
      </c>
      <c r="E101" s="129"/>
      <c r="F101" s="129" t="s">
        <v>107</v>
      </c>
      <c r="G101" s="129" t="s">
        <v>122</v>
      </c>
      <c r="H101" s="131" t="s">
        <v>107</v>
      </c>
      <c r="I101" s="131" t="n">
        <v>12036494</v>
      </c>
      <c r="J101" s="129"/>
      <c r="K101" s="129"/>
      <c r="L101" s="129"/>
      <c r="M101" s="129"/>
      <c r="N101" s="62" t="n">
        <v>1</v>
      </c>
      <c r="O101" s="62" t="s">
        <v>111</v>
      </c>
      <c r="P101" s="62"/>
      <c r="Q101" s="62"/>
      <c r="R101" s="62" t="s">
        <v>124</v>
      </c>
      <c r="S101" s="62"/>
      <c r="T101" s="65" t="s">
        <v>113</v>
      </c>
      <c r="U101" s="47"/>
      <c r="V101" s="47"/>
      <c r="W101" s="47"/>
      <c r="X101" s="47"/>
      <c r="Y101" s="47" t="s">
        <v>113</v>
      </c>
      <c r="Z101" s="47"/>
      <c r="AA101" s="47"/>
      <c r="AB101" s="47"/>
      <c r="AC101" s="47"/>
      <c r="AD101" s="47"/>
      <c r="AE101" s="47"/>
      <c r="AF101" s="47"/>
      <c r="AG101" s="129" t="s">
        <v>113</v>
      </c>
      <c r="AH101" s="129"/>
      <c r="AI101" s="129"/>
      <c r="AJ101" s="129" t="s">
        <v>113</v>
      </c>
      <c r="AK101" s="129"/>
      <c r="AL101" s="129"/>
      <c r="AM101" s="129" t="s">
        <v>112</v>
      </c>
      <c r="AN101" s="129" t="s">
        <v>113</v>
      </c>
      <c r="AO101" s="129" t="s">
        <v>113</v>
      </c>
      <c r="AP101" s="129"/>
      <c r="AQ101" s="129"/>
      <c r="AR101" s="129"/>
      <c r="AS101" s="129"/>
      <c r="AT101" s="129"/>
      <c r="AU101" s="129"/>
      <c r="AV101" s="129"/>
      <c r="AW101" s="129"/>
      <c r="AX101" s="129" t="s">
        <v>113</v>
      </c>
      <c r="AY101" s="129" t="s">
        <v>120</v>
      </c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29"/>
      <c r="BO101" s="129"/>
      <c r="BP101" s="129"/>
      <c r="BQ101" s="129"/>
      <c r="BR101" s="129"/>
      <c r="BS101" s="129"/>
      <c r="BT101" s="129" t="n">
        <f>COUNTIF(T101:BS101,"=√")</f>
        <v>7</v>
      </c>
    </row>
    <row r="102" s="50" customFormat="1" ht="16.5" customHeight="1">
      <c r="A102" s="129" t="n">
        <v>90</v>
      </c>
      <c r="B102" s="142" t="s">
        <v>265</v>
      </c>
      <c r="C102" s="142" t="s">
        <v>324</v>
      </c>
      <c r="D102" s="140" t="s">
        <v>329</v>
      </c>
      <c r="E102" s="129" t="s">
        <v>107</v>
      </c>
      <c r="F102" s="129" t="s">
        <v>107</v>
      </c>
      <c r="G102" s="137" t="s">
        <v>122</v>
      </c>
      <c r="H102" s="131" t="s">
        <v>107</v>
      </c>
      <c r="I102" s="132" t="n">
        <v>12036395</v>
      </c>
      <c r="J102" s="129"/>
      <c r="K102" s="144"/>
      <c r="L102" s="144"/>
      <c r="M102" s="129"/>
      <c r="N102" s="62" t="n">
        <v>2</v>
      </c>
      <c r="O102" s="62" t="s">
        <v>111</v>
      </c>
      <c r="P102" s="62"/>
      <c r="Q102" s="62"/>
      <c r="R102" s="62" t="s">
        <v>296</v>
      </c>
      <c r="S102" s="62" t="s">
        <v>114</v>
      </c>
      <c r="T102" s="47" t="s">
        <v>113</v>
      </c>
      <c r="U102" s="47"/>
      <c r="V102" s="47"/>
      <c r="W102" s="47"/>
      <c r="X102" s="47"/>
      <c r="Y102" s="47" t="s">
        <v>113</v>
      </c>
      <c r="Z102" s="47"/>
      <c r="AA102" s="47"/>
      <c r="AB102" s="47"/>
      <c r="AC102" s="47"/>
      <c r="AD102" s="47"/>
      <c r="AE102" s="47"/>
      <c r="AF102" s="47"/>
      <c r="AG102" s="129" t="s">
        <v>113</v>
      </c>
      <c r="AH102" s="129"/>
      <c r="AI102" s="129"/>
      <c r="AJ102" s="129" t="s">
        <v>113</v>
      </c>
      <c r="AK102" s="129"/>
      <c r="AL102" s="129"/>
      <c r="AM102" s="129"/>
      <c r="AN102" s="129" t="s">
        <v>113</v>
      </c>
      <c r="AO102" s="129" t="s">
        <v>113</v>
      </c>
      <c r="AP102" s="129" t="s">
        <v>113</v>
      </c>
      <c r="AQ102" s="129"/>
      <c r="AR102" s="129"/>
      <c r="AS102" s="129" t="s">
        <v>120</v>
      </c>
      <c r="AT102" s="129"/>
      <c r="AU102" s="129"/>
      <c r="AV102" s="129"/>
      <c r="AW102" s="129"/>
      <c r="AX102" s="129" t="s">
        <v>113</v>
      </c>
      <c r="AY102" s="129" t="s">
        <v>120</v>
      </c>
      <c r="AZ102" s="129" t="s">
        <v>113</v>
      </c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29"/>
      <c r="BO102" s="129"/>
      <c r="BP102" s="129"/>
      <c r="BQ102" s="129"/>
      <c r="BR102" s="129"/>
      <c r="BS102" s="129"/>
      <c r="BT102" s="129" t="n">
        <f>COUNTIF(T102:BS102,"=√")</f>
        <v>9</v>
      </c>
    </row>
    <row r="103" s="50" customFormat="1" ht="16.5" customHeight="1">
      <c r="A103" s="129" t="n">
        <v>91</v>
      </c>
      <c r="B103" s="142" t="s">
        <v>265</v>
      </c>
      <c r="C103" s="142" t="s">
        <v>324</v>
      </c>
      <c r="D103" s="145" t="s">
        <v>330</v>
      </c>
      <c r="E103" s="129" t="s">
        <v>107</v>
      </c>
      <c r="F103" s="129" t="s">
        <v>107</v>
      </c>
      <c r="G103" s="129" t="s">
        <v>122</v>
      </c>
      <c r="H103" s="131" t="s">
        <v>107</v>
      </c>
      <c r="I103" s="132" t="n">
        <v>12036396</v>
      </c>
      <c r="J103" s="129"/>
      <c r="K103" s="144" t="s">
        <v>331</v>
      </c>
      <c r="L103" s="144" t="s">
        <v>332</v>
      </c>
      <c r="M103" s="129"/>
      <c r="N103" s="62" t="n">
        <v>2</v>
      </c>
      <c r="O103" s="62" t="s">
        <v>111</v>
      </c>
      <c r="P103" s="62"/>
      <c r="Q103" s="62"/>
      <c r="R103" s="62" t="s">
        <v>296</v>
      </c>
      <c r="S103" s="62" t="s">
        <v>114</v>
      </c>
      <c r="T103" s="47" t="s">
        <v>113</v>
      </c>
      <c r="U103" s="47"/>
      <c r="V103" s="47"/>
      <c r="W103" s="47"/>
      <c r="X103" s="47"/>
      <c r="Y103" s="47" t="s">
        <v>113</v>
      </c>
      <c r="Z103" s="47"/>
      <c r="AA103" s="47"/>
      <c r="AB103" s="47"/>
      <c r="AC103" s="47"/>
      <c r="AD103" s="47"/>
      <c r="AE103" s="47"/>
      <c r="AF103" s="47"/>
      <c r="AG103" s="129" t="s">
        <v>113</v>
      </c>
      <c r="AH103" s="129"/>
      <c r="AI103" s="129"/>
      <c r="AJ103" s="129" t="s">
        <v>113</v>
      </c>
      <c r="AK103" s="129"/>
      <c r="AL103" s="129"/>
      <c r="AM103" s="129"/>
      <c r="AN103" s="129" t="s">
        <v>113</v>
      </c>
      <c r="AO103" s="129" t="s">
        <v>113</v>
      </c>
      <c r="AP103" s="129" t="s">
        <v>113</v>
      </c>
      <c r="AQ103" s="129"/>
      <c r="AR103" s="129"/>
      <c r="AS103" s="129" t="s">
        <v>120</v>
      </c>
      <c r="AT103" s="129"/>
      <c r="AU103" s="129"/>
      <c r="AV103" s="129"/>
      <c r="AW103" s="129"/>
      <c r="AX103" s="129" t="s">
        <v>113</v>
      </c>
      <c r="AY103" s="129" t="s">
        <v>120</v>
      </c>
      <c r="AZ103" s="129" t="s">
        <v>113</v>
      </c>
      <c r="BA103" s="129"/>
      <c r="BB103" s="129"/>
      <c r="BC103" s="129" t="s">
        <v>113</v>
      </c>
      <c r="BD103" s="129"/>
      <c r="BE103" s="129"/>
      <c r="BF103" s="129"/>
      <c r="BG103" s="129"/>
      <c r="BH103" s="129"/>
      <c r="BI103" s="129"/>
      <c r="BJ103" s="129"/>
      <c r="BK103" s="129"/>
      <c r="BL103" s="129"/>
      <c r="BM103" s="129"/>
      <c r="BN103" s="129"/>
      <c r="BO103" s="129"/>
      <c r="BP103" s="129"/>
      <c r="BQ103" s="129"/>
      <c r="BR103" s="129"/>
      <c r="BS103" s="129"/>
      <c r="BT103" s="129" t="n">
        <f>COUNTIF(T103:BS103,"=√")</f>
        <v>10</v>
      </c>
    </row>
    <row r="104" s="50" customFormat="1" ht="16.5" customHeight="1">
      <c r="A104" s="129" t="n">
        <v>92</v>
      </c>
      <c r="B104" s="142" t="s">
        <v>265</v>
      </c>
      <c r="C104" s="142" t="s">
        <v>294</v>
      </c>
      <c r="D104" s="143" t="s">
        <v>1544</v>
      </c>
      <c r="E104" s="129"/>
      <c r="F104" s="129" t="s">
        <v>107</v>
      </c>
      <c r="G104" s="129" t="s">
        <v>122</v>
      </c>
      <c r="H104" s="131" t="s">
        <v>107</v>
      </c>
      <c r="I104" s="146" t="n">
        <v>12036486</v>
      </c>
      <c r="J104" s="129"/>
      <c r="K104" s="137"/>
      <c r="L104" s="129"/>
      <c r="M104" s="129"/>
      <c r="N104" s="62"/>
      <c r="O104" s="62"/>
      <c r="P104" s="62"/>
      <c r="Q104" s="62"/>
      <c r="R104" s="62" t="s">
        <v>124</v>
      </c>
      <c r="S104" s="62"/>
      <c r="T104" s="47"/>
      <c r="U104" s="47"/>
      <c r="V104" s="47"/>
      <c r="W104" s="47"/>
      <c r="X104" s="47"/>
      <c r="Y104" s="47" t="s">
        <v>113</v>
      </c>
      <c r="Z104" s="47" t="s">
        <v>113</v>
      </c>
      <c r="AA104" s="47"/>
      <c r="AB104" s="47"/>
      <c r="AC104" s="47"/>
      <c r="AD104" s="47"/>
      <c r="AE104" s="47"/>
      <c r="AF104" s="47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 t="s">
        <v>113</v>
      </c>
      <c r="AY104" s="129" t="s">
        <v>114</v>
      </c>
      <c r="AZ104" s="129"/>
      <c r="BA104" s="129"/>
      <c r="BB104" s="129" t="s">
        <v>113</v>
      </c>
      <c r="BC104" s="129"/>
      <c r="BD104" s="129"/>
      <c r="BE104" s="129"/>
      <c r="BF104" s="129"/>
      <c r="BG104" s="129"/>
      <c r="BH104" s="129"/>
      <c r="BI104" s="129"/>
      <c r="BJ104" s="129"/>
      <c r="BK104" s="129"/>
      <c r="BL104" s="129"/>
      <c r="BM104" s="129"/>
      <c r="BN104" s="129"/>
      <c r="BO104" s="129"/>
      <c r="BP104" s="129"/>
      <c r="BQ104" s="129"/>
      <c r="BR104" s="129"/>
      <c r="BS104" s="129"/>
      <c r="BT104" s="129" t="n">
        <f>COUNTIF(T104:BS104,"=√")</f>
        <v>4</v>
      </c>
    </row>
    <row r="105" s="50" customFormat="1" ht="17.25" customHeight="1">
      <c r="A105" s="129" t="n">
        <v>93</v>
      </c>
      <c r="B105" s="142" t="s">
        <v>265</v>
      </c>
      <c r="C105" s="142" t="s">
        <v>334</v>
      </c>
      <c r="D105" s="140" t="s">
        <v>335</v>
      </c>
      <c r="E105" s="129"/>
      <c r="F105" s="129"/>
      <c r="G105" s="137" t="s">
        <v>122</v>
      </c>
      <c r="H105" s="131" t="s">
        <v>107</v>
      </c>
      <c r="I105" s="132" t="n">
        <v>12036478</v>
      </c>
      <c r="J105" s="137" t="s">
        <v>149</v>
      </c>
      <c r="K105" s="137"/>
      <c r="L105" s="129"/>
      <c r="M105" s="129"/>
      <c r="N105" s="62" t="n">
        <v>4</v>
      </c>
      <c r="O105" s="62"/>
      <c r="P105" s="62"/>
      <c r="Q105" s="62"/>
      <c r="R105" s="62"/>
      <c r="S105" s="62" t="s">
        <v>120</v>
      </c>
      <c r="T105" s="47" t="s">
        <v>113</v>
      </c>
      <c r="U105" s="47"/>
      <c r="V105" s="47"/>
      <c r="W105" s="47"/>
      <c r="X105" s="47"/>
      <c r="Y105" s="47" t="s">
        <v>113</v>
      </c>
      <c r="Z105" s="47" t="s">
        <v>113</v>
      </c>
      <c r="AA105" s="47"/>
      <c r="AB105" s="47"/>
      <c r="AC105" s="47"/>
      <c r="AD105" s="47"/>
      <c r="AE105" s="47"/>
      <c r="AF105" s="47"/>
      <c r="AG105" s="129"/>
      <c r="AH105" s="129"/>
      <c r="AI105" s="129"/>
      <c r="AJ105" s="129" t="s">
        <v>113</v>
      </c>
      <c r="AK105" s="129"/>
      <c r="AL105" s="129"/>
      <c r="AM105" s="129" t="s">
        <v>120</v>
      </c>
      <c r="AN105" s="129"/>
      <c r="AO105" s="129" t="s">
        <v>113</v>
      </c>
      <c r="AP105" s="129"/>
      <c r="AQ105" s="129"/>
      <c r="AR105" s="129"/>
      <c r="AS105" s="129" t="s">
        <v>120</v>
      </c>
      <c r="AT105" s="129"/>
      <c r="AU105" s="129"/>
      <c r="AV105" s="129"/>
      <c r="AW105" s="129"/>
      <c r="AX105" s="129" t="s">
        <v>113</v>
      </c>
      <c r="AY105" s="129" t="s">
        <v>120</v>
      </c>
      <c r="AZ105" s="129" t="s">
        <v>113</v>
      </c>
      <c r="BA105" s="129"/>
      <c r="BB105" s="129"/>
      <c r="BC105" s="129"/>
      <c r="BD105" s="129"/>
      <c r="BE105" s="129"/>
      <c r="BF105" s="129"/>
      <c r="BG105" s="129"/>
      <c r="BH105" s="129"/>
      <c r="BI105" s="129"/>
      <c r="BJ105" s="129"/>
      <c r="BK105" s="129"/>
      <c r="BL105" s="129"/>
      <c r="BM105" s="129"/>
      <c r="BN105" s="129"/>
      <c r="BO105" s="129"/>
      <c r="BP105" s="129"/>
      <c r="BQ105" s="129"/>
      <c r="BR105" s="129"/>
      <c r="BS105" s="129"/>
      <c r="BT105" s="129" t="n">
        <f>COUNTIF(T105:BS105,"=√")</f>
        <v>7</v>
      </c>
    </row>
    <row r="106" s="50" customFormat="1" ht="17.25" customHeight="1">
      <c r="A106" s="129" t="n">
        <v>94</v>
      </c>
      <c r="B106" s="142" t="s">
        <v>265</v>
      </c>
      <c r="C106" s="142" t="s">
        <v>334</v>
      </c>
      <c r="D106" s="143" t="s">
        <v>337</v>
      </c>
      <c r="E106" s="129" t="s">
        <v>107</v>
      </c>
      <c r="F106" s="129" t="s">
        <v>107</v>
      </c>
      <c r="G106" s="129" t="s">
        <v>122</v>
      </c>
      <c r="H106" s="131" t="s">
        <v>107</v>
      </c>
      <c r="I106" s="131" t="n">
        <v>12036479</v>
      </c>
      <c r="J106" s="129" t="s">
        <v>338</v>
      </c>
      <c r="K106" s="143" t="s">
        <v>335</v>
      </c>
      <c r="L106" s="143" t="s">
        <v>339</v>
      </c>
      <c r="M106" s="129"/>
      <c r="N106" s="62" t="n">
        <v>4</v>
      </c>
      <c r="O106" s="62"/>
      <c r="P106" s="62"/>
      <c r="Q106" s="62"/>
      <c r="R106" s="62"/>
      <c r="S106" s="62" t="s">
        <v>120</v>
      </c>
      <c r="T106" s="47" t="s">
        <v>113</v>
      </c>
      <c r="U106" s="47"/>
      <c r="V106" s="47"/>
      <c r="W106" s="47"/>
      <c r="X106" s="47"/>
      <c r="Y106" s="47" t="s">
        <v>113</v>
      </c>
      <c r="Z106" s="47" t="s">
        <v>113</v>
      </c>
      <c r="AA106" s="47"/>
      <c r="AB106" s="47"/>
      <c r="AC106" s="47"/>
      <c r="AD106" s="47"/>
      <c r="AE106" s="47"/>
      <c r="AF106" s="47"/>
      <c r="AG106" s="129"/>
      <c r="AH106" s="129"/>
      <c r="AI106" s="129"/>
      <c r="AJ106" s="129" t="s">
        <v>113</v>
      </c>
      <c r="AK106" s="129"/>
      <c r="AL106" s="129"/>
      <c r="AM106" s="129" t="s">
        <v>120</v>
      </c>
      <c r="AN106" s="129"/>
      <c r="AO106" s="129" t="s">
        <v>113</v>
      </c>
      <c r="AP106" s="129"/>
      <c r="AQ106" s="129"/>
      <c r="AR106" s="129"/>
      <c r="AS106" s="129" t="s">
        <v>120</v>
      </c>
      <c r="AT106" s="129"/>
      <c r="AU106" s="129"/>
      <c r="AV106" s="129"/>
      <c r="AW106" s="129"/>
      <c r="AX106" s="129" t="s">
        <v>113</v>
      </c>
      <c r="AY106" s="129" t="s">
        <v>120</v>
      </c>
      <c r="AZ106" s="129" t="s">
        <v>113</v>
      </c>
      <c r="BA106" s="129"/>
      <c r="BB106" s="129"/>
      <c r="BC106" s="129" t="s">
        <v>113</v>
      </c>
      <c r="BD106" s="129"/>
      <c r="BE106" s="129"/>
      <c r="BF106" s="129"/>
      <c r="BG106" s="129"/>
      <c r="BH106" s="129"/>
      <c r="BI106" s="129"/>
      <c r="BJ106" s="129"/>
      <c r="BK106" s="129"/>
      <c r="BL106" s="129"/>
      <c r="BM106" s="129"/>
      <c r="BN106" s="129"/>
      <c r="BO106" s="129"/>
      <c r="BP106" s="129"/>
      <c r="BQ106" s="129"/>
      <c r="BR106" s="129"/>
      <c r="BS106" s="129"/>
      <c r="BT106" s="129" t="n">
        <f>COUNTIF(T106:BS106,"=√")</f>
        <v>8</v>
      </c>
    </row>
    <row r="107" s="50" customFormat="1" ht="17.25" customHeight="1">
      <c r="A107" s="129" t="n">
        <v>95</v>
      </c>
      <c r="B107" s="142" t="s">
        <v>265</v>
      </c>
      <c r="C107" s="142" t="s">
        <v>324</v>
      </c>
      <c r="D107" s="140" t="s">
        <v>340</v>
      </c>
      <c r="E107" s="137"/>
      <c r="F107" s="137"/>
      <c r="G107" s="137" t="s">
        <v>122</v>
      </c>
      <c r="H107" s="131" t="s">
        <v>107</v>
      </c>
      <c r="I107" s="132" t="n">
        <v>12036506</v>
      </c>
      <c r="J107" s="137"/>
      <c r="K107" s="137"/>
      <c r="L107" s="137"/>
      <c r="M107" s="137"/>
      <c r="N107" s="62" t="n">
        <v>4</v>
      </c>
      <c r="O107" s="62"/>
      <c r="P107" s="62"/>
      <c r="Q107" s="62"/>
      <c r="R107" s="62"/>
      <c r="S107" s="62" t="s">
        <v>120</v>
      </c>
      <c r="T107" s="47" t="s">
        <v>113</v>
      </c>
      <c r="U107" s="47"/>
      <c r="V107" s="47"/>
      <c r="W107" s="47"/>
      <c r="X107" s="47"/>
      <c r="Y107" s="47" t="s">
        <v>113</v>
      </c>
      <c r="Z107" s="47" t="s">
        <v>113</v>
      </c>
      <c r="AA107" s="47"/>
      <c r="AB107" s="47"/>
      <c r="AC107" s="47"/>
      <c r="AD107" s="47"/>
      <c r="AE107" s="47"/>
      <c r="AF107" s="47"/>
      <c r="AG107" s="129"/>
      <c r="AH107" s="129"/>
      <c r="AI107" s="129"/>
      <c r="AJ107" s="129" t="s">
        <v>113</v>
      </c>
      <c r="AK107" s="129" t="s">
        <v>113</v>
      </c>
      <c r="AL107" s="129"/>
      <c r="AM107" s="129" t="s">
        <v>120</v>
      </c>
      <c r="AN107" s="129"/>
      <c r="AO107" s="129" t="s">
        <v>113</v>
      </c>
      <c r="AP107" s="129" t="s">
        <v>113</v>
      </c>
      <c r="AQ107" s="129"/>
      <c r="AR107" s="129"/>
      <c r="AS107" s="129" t="s">
        <v>120</v>
      </c>
      <c r="AT107" s="129"/>
      <c r="AU107" s="129"/>
      <c r="AV107" s="129"/>
      <c r="AW107" s="129"/>
      <c r="AX107" s="129" t="s">
        <v>113</v>
      </c>
      <c r="AY107" s="129" t="s">
        <v>120</v>
      </c>
      <c r="AZ107" s="129"/>
      <c r="BA107" s="129"/>
      <c r="BB107" s="129"/>
      <c r="BC107" s="129" t="s">
        <v>113</v>
      </c>
      <c r="BD107" s="129"/>
      <c r="BE107" s="129"/>
      <c r="BF107" s="129"/>
      <c r="BG107" s="129"/>
      <c r="BH107" s="129"/>
      <c r="BI107" s="129"/>
      <c r="BJ107" s="129"/>
      <c r="BK107" s="129"/>
      <c r="BL107" s="129"/>
      <c r="BM107" s="129"/>
      <c r="BN107" s="129"/>
      <c r="BO107" s="129"/>
      <c r="BP107" s="129"/>
      <c r="BQ107" s="129"/>
      <c r="BR107" s="129"/>
      <c r="BS107" s="129"/>
      <c r="BT107" s="129" t="n">
        <f>COUNTIF(T107:BS107,"=√")</f>
        <v>9</v>
      </c>
    </row>
    <row r="108" s="50" customFormat="1" ht="17.25" customHeight="1">
      <c r="A108" s="129" t="n">
        <v>96</v>
      </c>
      <c r="B108" s="142" t="s">
        <v>265</v>
      </c>
      <c r="C108" s="142" t="s">
        <v>324</v>
      </c>
      <c r="D108" s="140" t="s">
        <v>342</v>
      </c>
      <c r="E108" s="137"/>
      <c r="F108" s="137"/>
      <c r="G108" s="137" t="s">
        <v>122</v>
      </c>
      <c r="H108" s="131" t="s">
        <v>107</v>
      </c>
      <c r="I108" s="132" t="n">
        <v>12036507</v>
      </c>
      <c r="J108" s="137"/>
      <c r="K108" s="137"/>
      <c r="L108" s="137"/>
      <c r="M108" s="137"/>
      <c r="N108" s="62" t="n">
        <v>4</v>
      </c>
      <c r="O108" s="62"/>
      <c r="P108" s="62"/>
      <c r="Q108" s="62"/>
      <c r="R108" s="62"/>
      <c r="S108" s="62" t="s">
        <v>120</v>
      </c>
      <c r="T108" s="47" t="s">
        <v>113</v>
      </c>
      <c r="U108" s="47"/>
      <c r="V108" s="47"/>
      <c r="W108" s="47"/>
      <c r="X108" s="47"/>
      <c r="Y108" s="47" t="s">
        <v>113</v>
      </c>
      <c r="Z108" s="47" t="s">
        <v>113</v>
      </c>
      <c r="AA108" s="47"/>
      <c r="AB108" s="47"/>
      <c r="AC108" s="47"/>
      <c r="AD108" s="47"/>
      <c r="AE108" s="47"/>
      <c r="AF108" s="47"/>
      <c r="AG108" s="129"/>
      <c r="AH108" s="129"/>
      <c r="AI108" s="129"/>
      <c r="AJ108" s="129" t="s">
        <v>113</v>
      </c>
      <c r="AK108" s="129" t="s">
        <v>113</v>
      </c>
      <c r="AL108" s="129"/>
      <c r="AM108" s="129" t="s">
        <v>120</v>
      </c>
      <c r="AN108" s="129"/>
      <c r="AO108" s="129" t="s">
        <v>113</v>
      </c>
      <c r="AP108" s="129" t="s">
        <v>113</v>
      </c>
      <c r="AQ108" s="129"/>
      <c r="AR108" s="129"/>
      <c r="AS108" s="129" t="s">
        <v>120</v>
      </c>
      <c r="AT108" s="129"/>
      <c r="AU108" s="129"/>
      <c r="AV108" s="129"/>
      <c r="AW108" s="129"/>
      <c r="AX108" s="129" t="s">
        <v>113</v>
      </c>
      <c r="AY108" s="129" t="s">
        <v>120</v>
      </c>
      <c r="AZ108" s="129"/>
      <c r="BA108" s="129"/>
      <c r="BB108" s="129"/>
      <c r="BC108" s="129" t="s">
        <v>113</v>
      </c>
      <c r="BD108" s="129"/>
      <c r="BE108" s="129"/>
      <c r="BF108" s="129"/>
      <c r="BG108" s="129"/>
      <c r="BH108" s="129"/>
      <c r="BI108" s="129"/>
      <c r="BJ108" s="129"/>
      <c r="BK108" s="129"/>
      <c r="BL108" s="129"/>
      <c r="BM108" s="129"/>
      <c r="BN108" s="129"/>
      <c r="BO108" s="129"/>
      <c r="BP108" s="129"/>
      <c r="BQ108" s="129"/>
      <c r="BR108" s="129"/>
      <c r="BS108" s="129"/>
      <c r="BT108" s="129" t="n">
        <f>COUNTIF(T108:BS108,"=√")</f>
        <v>9</v>
      </c>
    </row>
    <row r="109" s="50" customFormat="1" ht="16.5" customHeight="1">
      <c r="A109" s="90" t="n">
        <v>97</v>
      </c>
      <c r="B109" s="91" t="s">
        <v>265</v>
      </c>
      <c r="C109" s="91" t="s">
        <v>334</v>
      </c>
      <c r="D109" s="92" t="s">
        <v>343</v>
      </c>
      <c r="E109" s="129"/>
      <c r="F109" s="129" t="s">
        <v>107</v>
      </c>
      <c r="G109" s="129" t="s">
        <v>122</v>
      </c>
      <c r="H109" s="131"/>
      <c r="I109" s="131" t="n">
        <v>12035877</v>
      </c>
      <c r="J109" s="129"/>
      <c r="K109" s="129"/>
      <c r="L109" s="129"/>
      <c r="M109" s="129"/>
      <c r="N109" s="62"/>
      <c r="O109" s="62"/>
      <c r="P109" s="62"/>
      <c r="Q109" s="62"/>
      <c r="R109" s="62" t="s">
        <v>124</v>
      </c>
      <c r="S109" s="62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 t="s">
        <v>113</v>
      </c>
      <c r="AY109" s="129" t="s">
        <v>120</v>
      </c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 t="n">
        <f>COUNTIF(T109:BS109,"=√")</f>
        <v>1</v>
      </c>
    </row>
    <row r="110" s="50" customFormat="1" ht="16.5" customHeight="1">
      <c r="A110" s="90" t="n">
        <v>98</v>
      </c>
      <c r="B110" s="91" t="s">
        <v>265</v>
      </c>
      <c r="C110" s="91" t="s">
        <v>334</v>
      </c>
      <c r="D110" s="92" t="s">
        <v>344</v>
      </c>
      <c r="E110" s="129"/>
      <c r="F110" s="129" t="s">
        <v>107</v>
      </c>
      <c r="G110" s="129" t="s">
        <v>122</v>
      </c>
      <c r="H110" s="131" t="s">
        <v>107</v>
      </c>
      <c r="I110" s="131" t="n">
        <v>12036156</v>
      </c>
      <c r="J110" s="129" t="s">
        <v>345</v>
      </c>
      <c r="K110" s="129"/>
      <c r="L110" s="129"/>
      <c r="M110" s="129"/>
      <c r="N110" s="62"/>
      <c r="O110" s="62"/>
      <c r="P110" s="62"/>
      <c r="Q110" s="62"/>
      <c r="R110" s="62" t="s">
        <v>124</v>
      </c>
      <c r="S110" s="62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129"/>
      <c r="AH110" s="129"/>
      <c r="AI110" s="129"/>
      <c r="AJ110" s="129" t="s">
        <v>113</v>
      </c>
      <c r="AK110" s="129"/>
      <c r="AL110" s="129"/>
      <c r="AM110" s="129" t="s">
        <v>120</v>
      </c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 t="s">
        <v>113</v>
      </c>
      <c r="AY110" s="129" t="s">
        <v>120</v>
      </c>
      <c r="AZ110" s="129" t="s">
        <v>113</v>
      </c>
      <c r="BA110" s="129"/>
      <c r="BB110" s="129"/>
      <c r="BC110" s="129"/>
      <c r="BD110" s="129"/>
      <c r="BE110" s="129"/>
      <c r="BF110" s="129"/>
      <c r="BG110" s="129"/>
      <c r="BH110" s="129"/>
      <c r="BI110" s="129"/>
      <c r="BJ110" s="129"/>
      <c r="BK110" s="129"/>
      <c r="BL110" s="129"/>
      <c r="BM110" s="129"/>
      <c r="BN110" s="129"/>
      <c r="BO110" s="129"/>
      <c r="BP110" s="129"/>
      <c r="BQ110" s="129"/>
      <c r="BR110" s="129"/>
      <c r="BS110" s="129"/>
      <c r="BT110" s="129" t="n">
        <f>COUNTIF(T110:BS110,"=√")</f>
        <v>3</v>
      </c>
    </row>
    <row r="111" s="50" customFormat="1" ht="16.5" customHeight="1">
      <c r="A111" s="129" t="n">
        <v>99</v>
      </c>
      <c r="B111" s="142" t="s">
        <v>265</v>
      </c>
      <c r="C111" s="142" t="s">
        <v>334</v>
      </c>
      <c r="D111" s="143" t="s">
        <v>346</v>
      </c>
      <c r="E111" s="129"/>
      <c r="F111" s="129" t="s">
        <v>218</v>
      </c>
      <c r="G111" s="129" t="s">
        <v>122</v>
      </c>
      <c r="H111" s="131"/>
      <c r="I111" s="131" t="n">
        <v>12036431</v>
      </c>
      <c r="J111" s="129"/>
      <c r="K111" s="129"/>
      <c r="L111" s="129"/>
      <c r="M111" s="129"/>
      <c r="N111" s="129"/>
      <c r="O111" s="129"/>
      <c r="P111" s="129"/>
      <c r="Q111" s="129"/>
      <c r="R111" s="129" t="s">
        <v>137</v>
      </c>
      <c r="S111" s="129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 t="s">
        <v>113</v>
      </c>
      <c r="AY111" s="129" t="s">
        <v>120</v>
      </c>
      <c r="AZ111" s="129" t="s">
        <v>113</v>
      </c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29"/>
      <c r="BS111" s="129"/>
      <c r="BT111" s="129" t="n">
        <f>COUNTIF(T111:BS111,"=√")</f>
        <v>2</v>
      </c>
    </row>
    <row r="112" s="50" customFormat="1" ht="16.5" customHeight="1">
      <c r="A112" s="129" t="n">
        <v>100</v>
      </c>
      <c r="B112" s="142" t="s">
        <v>265</v>
      </c>
      <c r="C112" s="142" t="s">
        <v>334</v>
      </c>
      <c r="D112" s="143" t="s">
        <v>347</v>
      </c>
      <c r="E112" s="129"/>
      <c r="F112" s="129" t="s">
        <v>218</v>
      </c>
      <c r="G112" s="129" t="s">
        <v>122</v>
      </c>
      <c r="H112" s="131"/>
      <c r="I112" s="131" t="n">
        <v>12036432</v>
      </c>
      <c r="J112" s="129"/>
      <c r="K112" s="129"/>
      <c r="L112" s="129"/>
      <c r="M112" s="129"/>
      <c r="N112" s="129"/>
      <c r="O112" s="129"/>
      <c r="P112" s="129"/>
      <c r="Q112" s="129"/>
      <c r="R112" s="129" t="s">
        <v>137</v>
      </c>
      <c r="S112" s="129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9"/>
      <c r="AX112" s="129" t="s">
        <v>113</v>
      </c>
      <c r="AY112" s="129" t="s">
        <v>120</v>
      </c>
      <c r="AZ112" s="129" t="s">
        <v>113</v>
      </c>
      <c r="BA112" s="129"/>
      <c r="BB112" s="129"/>
      <c r="BC112" s="129"/>
      <c r="BD112" s="129"/>
      <c r="BE112" s="129"/>
      <c r="BF112" s="129"/>
      <c r="BG112" s="129"/>
      <c r="BH112" s="129"/>
      <c r="BI112" s="129"/>
      <c r="BJ112" s="129"/>
      <c r="BK112" s="129"/>
      <c r="BL112" s="129"/>
      <c r="BM112" s="129"/>
      <c r="BN112" s="129"/>
      <c r="BO112" s="129"/>
      <c r="BP112" s="129"/>
      <c r="BQ112" s="129"/>
      <c r="BR112" s="129"/>
      <c r="BS112" s="129"/>
      <c r="BT112" s="129" t="n">
        <f>COUNTIF(T112:BS112,"=√")</f>
        <v>2</v>
      </c>
    </row>
    <row r="113" s="50" customFormat="1" ht="16.5" customHeight="1">
      <c r="A113" s="90" t="n">
        <v>101</v>
      </c>
      <c r="B113" s="91" t="s">
        <v>265</v>
      </c>
      <c r="C113" s="91" t="s">
        <v>334</v>
      </c>
      <c r="D113" s="92" t="s">
        <v>348</v>
      </c>
      <c r="E113" s="129"/>
      <c r="F113" s="129" t="s">
        <v>218</v>
      </c>
      <c r="G113" s="129" t="s">
        <v>122</v>
      </c>
      <c r="H113" s="131"/>
      <c r="I113" s="131" t="n">
        <v>12036433</v>
      </c>
      <c r="J113" s="129"/>
      <c r="K113" s="129"/>
      <c r="L113" s="129"/>
      <c r="M113" s="129"/>
      <c r="N113" s="129"/>
      <c r="O113" s="129"/>
      <c r="P113" s="129"/>
      <c r="Q113" s="129"/>
      <c r="R113" s="129" t="s">
        <v>137</v>
      </c>
      <c r="S113" s="129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 t="s">
        <v>113</v>
      </c>
      <c r="AY113" s="129" t="s">
        <v>120</v>
      </c>
      <c r="AZ113" s="129" t="s">
        <v>113</v>
      </c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29"/>
      <c r="BO113" s="129"/>
      <c r="BP113" s="129"/>
      <c r="BQ113" s="129"/>
      <c r="BR113" s="129"/>
      <c r="BS113" s="129"/>
      <c r="BT113" s="129" t="n">
        <f>COUNTIF(T113:BS113,"=√")</f>
        <v>2</v>
      </c>
    </row>
    <row r="114" s="50" customFormat="1" ht="17.25" customHeight="1">
      <c r="A114" s="129" t="n">
        <v>102</v>
      </c>
      <c r="B114" s="142" t="s">
        <v>265</v>
      </c>
      <c r="C114" s="142" t="s">
        <v>334</v>
      </c>
      <c r="D114" s="143" t="s">
        <v>349</v>
      </c>
      <c r="E114" s="129"/>
      <c r="F114" s="129" t="s">
        <v>218</v>
      </c>
      <c r="G114" s="129" t="s">
        <v>122</v>
      </c>
      <c r="H114" s="131"/>
      <c r="I114" s="131" t="n">
        <v>12036470</v>
      </c>
      <c r="J114" s="129"/>
      <c r="K114" s="129"/>
      <c r="L114" s="129"/>
      <c r="M114" s="129"/>
      <c r="N114" s="62" t="n">
        <v>3</v>
      </c>
      <c r="O114" s="129"/>
      <c r="P114" s="129"/>
      <c r="Q114" s="129"/>
      <c r="R114" s="129" t="s">
        <v>137</v>
      </c>
      <c r="S114" s="129"/>
      <c r="T114" s="65" t="s">
        <v>113</v>
      </c>
      <c r="U114" s="47"/>
      <c r="V114" s="47"/>
      <c r="W114" s="47"/>
      <c r="X114" s="47"/>
      <c r="Y114" s="47" t="s">
        <v>113</v>
      </c>
      <c r="Z114" s="47"/>
      <c r="AA114" s="47"/>
      <c r="AB114" s="47"/>
      <c r="AC114" s="47"/>
      <c r="AD114" s="47"/>
      <c r="AE114" s="47"/>
      <c r="AF114" s="47"/>
      <c r="AG114" s="129"/>
      <c r="AH114" s="129"/>
      <c r="AI114" s="129"/>
      <c r="AJ114" s="129"/>
      <c r="AK114" s="129"/>
      <c r="AL114" s="129"/>
      <c r="AM114" s="129"/>
      <c r="AN114" s="129" t="s">
        <v>113</v>
      </c>
      <c r="AO114" s="129" t="s">
        <v>113</v>
      </c>
      <c r="AP114" s="129"/>
      <c r="AQ114" s="129"/>
      <c r="AR114" s="129"/>
      <c r="AS114" s="129"/>
      <c r="AT114" s="129"/>
      <c r="AU114" s="129"/>
      <c r="AV114" s="129"/>
      <c r="AW114" s="129"/>
      <c r="AX114" s="129" t="s">
        <v>113</v>
      </c>
      <c r="AY114" s="129" t="s">
        <v>120</v>
      </c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  <c r="BJ114" s="129"/>
      <c r="BK114" s="129"/>
      <c r="BL114" s="129"/>
      <c r="BM114" s="129"/>
      <c r="BN114" s="129"/>
      <c r="BO114" s="129"/>
      <c r="BP114" s="129"/>
      <c r="BQ114" s="129"/>
      <c r="BR114" s="129"/>
      <c r="BS114" s="129"/>
      <c r="BT114" s="129" t="n">
        <f>COUNTIF(T114:BS114,"=√")</f>
        <v>5</v>
      </c>
    </row>
    <row r="115" s="50" customFormat="1" ht="16.5" customHeight="1">
      <c r="A115" s="129" t="n">
        <v>103</v>
      </c>
      <c r="B115" s="142" t="s">
        <v>265</v>
      </c>
      <c r="C115" s="142" t="s">
        <v>334</v>
      </c>
      <c r="D115" s="143" t="s">
        <v>350</v>
      </c>
      <c r="E115" s="129"/>
      <c r="F115" s="129" t="s">
        <v>218</v>
      </c>
      <c r="G115" s="129" t="s">
        <v>122</v>
      </c>
      <c r="H115" s="131"/>
      <c r="I115" s="131" t="n">
        <v>12036493</v>
      </c>
      <c r="J115" s="129"/>
      <c r="K115" s="129"/>
      <c r="L115" s="129"/>
      <c r="M115" s="129"/>
      <c r="N115" s="129"/>
      <c r="O115" s="129"/>
      <c r="P115" s="129"/>
      <c r="Q115" s="129"/>
      <c r="R115" s="129" t="s">
        <v>137</v>
      </c>
      <c r="S115" s="129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 t="s">
        <v>113</v>
      </c>
      <c r="AY115" s="129" t="s">
        <v>120</v>
      </c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29"/>
      <c r="BO115" s="129"/>
      <c r="BP115" s="129"/>
      <c r="BQ115" s="129"/>
      <c r="BR115" s="129"/>
      <c r="BS115" s="129"/>
      <c r="BT115" s="129" t="n">
        <f>COUNTIF(T115:BS115,"=√")</f>
        <v>1</v>
      </c>
    </row>
    <row r="116" s="50" customFormat="1" ht="17.25" customHeight="1">
      <c r="A116" s="90" t="n">
        <v>104</v>
      </c>
      <c r="B116" s="91" t="s">
        <v>351</v>
      </c>
      <c r="C116" s="92" t="s">
        <v>352</v>
      </c>
      <c r="D116" s="93" t="s">
        <v>353</v>
      </c>
      <c r="E116" s="129" t="s">
        <v>107</v>
      </c>
      <c r="F116" s="129" t="s">
        <v>107</v>
      </c>
      <c r="G116" s="129" t="s">
        <v>122</v>
      </c>
      <c r="H116" s="131" t="s">
        <v>107</v>
      </c>
      <c r="I116" s="131" t="n">
        <v>12036248</v>
      </c>
      <c r="J116" s="129" t="s">
        <v>355</v>
      </c>
      <c r="K116" s="129"/>
      <c r="L116" s="129"/>
      <c r="M116" s="129"/>
      <c r="N116" s="62" t="n">
        <v>4</v>
      </c>
      <c r="O116" s="62"/>
      <c r="P116" s="62"/>
      <c r="Q116" s="62"/>
      <c r="R116" s="62" t="s">
        <v>356</v>
      </c>
      <c r="S116" s="62" t="s">
        <v>112</v>
      </c>
      <c r="T116" s="47" t="s">
        <v>113</v>
      </c>
      <c r="U116" s="47"/>
      <c r="V116" s="47" t="s">
        <v>113</v>
      </c>
      <c r="W116" s="47"/>
      <c r="X116" s="47"/>
      <c r="Y116" s="47"/>
      <c r="Z116" s="47"/>
      <c r="AA116" s="47" t="s">
        <v>113</v>
      </c>
      <c r="AB116" s="47"/>
      <c r="AC116" s="47"/>
      <c r="AD116" s="47"/>
      <c r="AE116" s="47"/>
      <c r="AF116" s="47"/>
      <c r="AG116" s="129"/>
      <c r="AH116" s="129" t="s">
        <v>113</v>
      </c>
      <c r="AI116" s="129"/>
      <c r="AJ116" s="129"/>
      <c r="AK116" s="129"/>
      <c r="AL116" s="129"/>
      <c r="AM116" s="129"/>
      <c r="AN116" s="129"/>
      <c r="AO116" s="129"/>
      <c r="AP116" s="129" t="s">
        <v>113</v>
      </c>
      <c r="AQ116" s="129"/>
      <c r="AR116" s="129"/>
      <c r="AS116" s="129"/>
      <c r="AT116" s="129"/>
      <c r="AU116" s="129"/>
      <c r="AV116" s="129"/>
      <c r="AW116" s="129"/>
      <c r="AX116" s="129"/>
      <c r="AY116" s="129" t="s">
        <v>120</v>
      </c>
      <c r="AZ116" s="129"/>
      <c r="BA116" s="129"/>
      <c r="BB116" s="129"/>
      <c r="BC116" s="129"/>
      <c r="BD116" s="129"/>
      <c r="BE116" s="129"/>
      <c r="BF116" s="129"/>
      <c r="BG116" s="129"/>
      <c r="BH116" s="129"/>
      <c r="BI116" s="129"/>
      <c r="BJ116" s="129"/>
      <c r="BK116" s="129"/>
      <c r="BL116" s="129"/>
      <c r="BM116" s="129"/>
      <c r="BN116" s="129"/>
      <c r="BO116" s="129"/>
      <c r="BP116" s="129"/>
      <c r="BQ116" s="129"/>
      <c r="BR116" s="129"/>
      <c r="BS116" s="129"/>
      <c r="BT116" s="129" t="n">
        <f>COUNTIF(T116:BS116,"=√")</f>
        <v>5</v>
      </c>
    </row>
    <row r="117" s="50" customFormat="1" ht="27.75" customHeight="1">
      <c r="A117" s="129" t="n">
        <v>105</v>
      </c>
      <c r="B117" s="142" t="s">
        <v>351</v>
      </c>
      <c r="C117" s="143" t="s">
        <v>352</v>
      </c>
      <c r="D117" s="143" t="s">
        <v>357</v>
      </c>
      <c r="E117" s="129" t="s">
        <v>107</v>
      </c>
      <c r="F117" s="129" t="s">
        <v>107</v>
      </c>
      <c r="G117" s="129" t="s">
        <v>122</v>
      </c>
      <c r="H117" s="131" t="s">
        <v>107</v>
      </c>
      <c r="I117" s="131" t="n">
        <v>12036249</v>
      </c>
      <c r="J117" s="129"/>
      <c r="K117" s="129"/>
      <c r="L117" s="129"/>
      <c r="M117" s="129"/>
      <c r="N117" s="62" t="n">
        <v>4</v>
      </c>
      <c r="O117" s="62" t="s">
        <v>1539</v>
      </c>
      <c r="P117" s="62"/>
      <c r="Q117" s="62"/>
      <c r="R117" s="62"/>
      <c r="S117" s="62"/>
      <c r="T117" s="47" t="s">
        <v>113</v>
      </c>
      <c r="U117" s="47"/>
      <c r="V117" s="47" t="s">
        <v>113</v>
      </c>
      <c r="W117" s="47"/>
      <c r="X117" s="47"/>
      <c r="Y117" s="47"/>
      <c r="Z117" s="47"/>
      <c r="AA117" s="47" t="s">
        <v>113</v>
      </c>
      <c r="AB117" s="47"/>
      <c r="AC117" s="47"/>
      <c r="AD117" s="47"/>
      <c r="AE117" s="47"/>
      <c r="AF117" s="47"/>
      <c r="AG117" s="129"/>
      <c r="AH117" s="129" t="s">
        <v>113</v>
      </c>
      <c r="AI117" s="129"/>
      <c r="AJ117" s="129"/>
      <c r="AK117" s="129"/>
      <c r="AL117" s="129"/>
      <c r="AM117" s="129"/>
      <c r="AN117" s="129"/>
      <c r="AO117" s="129"/>
      <c r="AP117" s="129" t="s">
        <v>113</v>
      </c>
      <c r="AQ117" s="129"/>
      <c r="AR117" s="129"/>
      <c r="AS117" s="129" t="s">
        <v>358</v>
      </c>
      <c r="AT117" s="129"/>
      <c r="AU117" s="129"/>
      <c r="AV117" s="129"/>
      <c r="AW117" s="129"/>
      <c r="AX117" s="129"/>
      <c r="AY117" s="129" t="s">
        <v>120</v>
      </c>
      <c r="AZ117" s="129"/>
      <c r="BA117" s="129"/>
      <c r="BB117" s="129"/>
      <c r="BC117" s="129"/>
      <c r="BD117" s="129"/>
      <c r="BE117" s="129"/>
      <c r="BF117" s="129"/>
      <c r="BG117" s="129"/>
      <c r="BH117" s="129"/>
      <c r="BI117" s="129"/>
      <c r="BJ117" s="129"/>
      <c r="BK117" s="129"/>
      <c r="BL117" s="129"/>
      <c r="BM117" s="129"/>
      <c r="BN117" s="129"/>
      <c r="BO117" s="129"/>
      <c r="BP117" s="129"/>
      <c r="BQ117" s="129"/>
      <c r="BR117" s="129"/>
      <c r="BS117" s="129"/>
      <c r="BT117" s="129" t="n">
        <f>COUNTIF(T117:BS117,"=√")</f>
        <v>5</v>
      </c>
    </row>
    <row r="118" s="50" customFormat="1" ht="27.75" customHeight="1">
      <c r="A118" s="129" t="n">
        <v>106</v>
      </c>
      <c r="B118" s="142" t="s">
        <v>351</v>
      </c>
      <c r="C118" s="143" t="s">
        <v>352</v>
      </c>
      <c r="D118" s="143" t="s">
        <v>359</v>
      </c>
      <c r="E118" s="129" t="s">
        <v>107</v>
      </c>
      <c r="F118" s="129" t="s">
        <v>107</v>
      </c>
      <c r="G118" s="129" t="s">
        <v>122</v>
      </c>
      <c r="H118" s="131" t="s">
        <v>107</v>
      </c>
      <c r="I118" s="131" t="n">
        <v>12036250</v>
      </c>
      <c r="J118" s="129" t="s">
        <v>1545</v>
      </c>
      <c r="K118" s="129"/>
      <c r="L118" s="129"/>
      <c r="M118" s="129"/>
      <c r="N118" s="104" t="n">
        <v>4</v>
      </c>
      <c r="O118" s="62" t="s">
        <v>361</v>
      </c>
      <c r="P118" s="62"/>
      <c r="Q118" s="62"/>
      <c r="R118" s="62"/>
      <c r="S118" s="62" t="s">
        <v>112</v>
      </c>
      <c r="T118" s="47" t="s">
        <v>113</v>
      </c>
      <c r="U118" s="47"/>
      <c r="V118" s="47" t="s">
        <v>113</v>
      </c>
      <c r="W118" s="47"/>
      <c r="X118" s="47"/>
      <c r="Y118" s="47"/>
      <c r="Z118" s="47"/>
      <c r="AA118" s="47" t="s">
        <v>113</v>
      </c>
      <c r="AB118" s="47"/>
      <c r="AC118" s="47"/>
      <c r="AD118" s="47"/>
      <c r="AE118" s="47"/>
      <c r="AF118" s="47"/>
      <c r="AG118" s="129"/>
      <c r="AH118" s="129" t="s">
        <v>113</v>
      </c>
      <c r="AI118" s="129"/>
      <c r="AJ118" s="129"/>
      <c r="AK118" s="129"/>
      <c r="AL118" s="129"/>
      <c r="AM118" s="129"/>
      <c r="AN118" s="129"/>
      <c r="AO118" s="129"/>
      <c r="AP118" s="129" t="s">
        <v>113</v>
      </c>
      <c r="AQ118" s="129"/>
      <c r="AR118" s="129"/>
      <c r="AS118" s="129"/>
      <c r="AT118" s="129"/>
      <c r="AU118" s="129"/>
      <c r="AV118" s="129"/>
      <c r="AW118" s="129"/>
      <c r="AX118" s="129"/>
      <c r="AY118" s="129" t="s">
        <v>120</v>
      </c>
      <c r="AZ118" s="129"/>
      <c r="BA118" s="129"/>
      <c r="BB118" s="129"/>
      <c r="BC118" s="129"/>
      <c r="BD118" s="129"/>
      <c r="BE118" s="129"/>
      <c r="BF118" s="129"/>
      <c r="BG118" s="129"/>
      <c r="BH118" s="129"/>
      <c r="BI118" s="129"/>
      <c r="BJ118" s="129"/>
      <c r="BK118" s="129"/>
      <c r="BL118" s="129"/>
      <c r="BM118" s="129"/>
      <c r="BN118" s="129"/>
      <c r="BO118" s="129"/>
      <c r="BP118" s="129"/>
      <c r="BQ118" s="129"/>
      <c r="BR118" s="129"/>
      <c r="BS118" s="129"/>
      <c r="BT118" s="129" t="n">
        <f>COUNTIF(T118:BS118,"=√")</f>
        <v>5</v>
      </c>
    </row>
    <row r="119" s="50" customFormat="1" ht="16.5" customHeight="1">
      <c r="A119" s="129" t="n">
        <v>107</v>
      </c>
      <c r="B119" s="142" t="s">
        <v>351</v>
      </c>
      <c r="C119" s="143" t="s">
        <v>352</v>
      </c>
      <c r="D119" s="143" t="s">
        <v>362</v>
      </c>
      <c r="E119" s="129"/>
      <c r="F119" s="129" t="s">
        <v>107</v>
      </c>
      <c r="G119" s="129" t="s">
        <v>122</v>
      </c>
      <c r="H119" s="131" t="s">
        <v>107</v>
      </c>
      <c r="I119" s="131" t="n">
        <v>12036251</v>
      </c>
      <c r="J119" s="129"/>
      <c r="K119" s="129"/>
      <c r="L119" s="129"/>
      <c r="M119" s="129"/>
      <c r="N119" s="62"/>
      <c r="O119" s="62"/>
      <c r="P119" s="62"/>
      <c r="Q119" s="62"/>
      <c r="R119" s="62"/>
      <c r="S119" s="62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129"/>
      <c r="AH119" s="129" t="s">
        <v>113</v>
      </c>
      <c r="AI119" s="129"/>
      <c r="AJ119" s="129"/>
      <c r="AK119" s="129"/>
      <c r="AL119" s="129"/>
      <c r="AM119" s="129"/>
      <c r="AN119" s="129"/>
      <c r="AO119" s="129"/>
      <c r="AP119" s="129" t="s">
        <v>113</v>
      </c>
      <c r="AQ119" s="129"/>
      <c r="AR119" s="129"/>
      <c r="AS119" s="129" t="s">
        <v>112</v>
      </c>
      <c r="AT119" s="129"/>
      <c r="AU119" s="129"/>
      <c r="AV119" s="129"/>
      <c r="AW119" s="129"/>
      <c r="AX119" s="129"/>
      <c r="AY119" s="129" t="s">
        <v>120</v>
      </c>
      <c r="AZ119" s="129"/>
      <c r="BA119" s="129"/>
      <c r="BB119" s="129"/>
      <c r="BC119" s="129"/>
      <c r="BD119" s="129"/>
      <c r="BE119" s="129"/>
      <c r="BF119" s="129"/>
      <c r="BG119" s="129"/>
      <c r="BH119" s="129"/>
      <c r="BI119" s="129"/>
      <c r="BJ119" s="129"/>
      <c r="BK119" s="129"/>
      <c r="BL119" s="129"/>
      <c r="BM119" s="129"/>
      <c r="BN119" s="129"/>
      <c r="BO119" s="129"/>
      <c r="BP119" s="129"/>
      <c r="BQ119" s="129"/>
      <c r="BR119" s="129"/>
      <c r="BS119" s="129"/>
      <c r="BT119" s="129" t="n">
        <f>COUNTIF(T119:BS119,"=√")</f>
        <v>2</v>
      </c>
    </row>
    <row r="120" s="50" customFormat="1" ht="149.25" customHeight="1">
      <c r="A120" s="129" t="n">
        <v>108</v>
      </c>
      <c r="B120" s="142" t="s">
        <v>351</v>
      </c>
      <c r="C120" s="143" t="s">
        <v>352</v>
      </c>
      <c r="D120" s="69" t="s">
        <v>363</v>
      </c>
      <c r="E120" s="129" t="s">
        <v>107</v>
      </c>
      <c r="F120" s="129" t="s">
        <v>107</v>
      </c>
      <c r="G120" s="129" t="s">
        <v>122</v>
      </c>
      <c r="H120" s="131" t="s">
        <v>107</v>
      </c>
      <c r="I120" s="131" t="n">
        <v>12036252</v>
      </c>
      <c r="J120" s="129"/>
      <c r="K120" s="129"/>
      <c r="L120" s="129"/>
      <c r="M120" s="129"/>
      <c r="N120" s="104" t="n">
        <v>3</v>
      </c>
      <c r="O120" s="62" t="s">
        <v>111</v>
      </c>
      <c r="P120" s="62"/>
      <c r="Q120" s="62"/>
      <c r="R120" s="62"/>
      <c r="S120" s="62" t="s">
        <v>112</v>
      </c>
      <c r="T120" s="47" t="s">
        <v>113</v>
      </c>
      <c r="U120" s="47"/>
      <c r="V120" s="47"/>
      <c r="W120" s="47"/>
      <c r="X120" s="47"/>
      <c r="Y120" s="47"/>
      <c r="Z120" s="47"/>
      <c r="AA120" s="47" t="s">
        <v>113</v>
      </c>
      <c r="AB120" s="47"/>
      <c r="AC120" s="47"/>
      <c r="AD120" s="47"/>
      <c r="AE120" s="47"/>
      <c r="AF120" s="47"/>
      <c r="AG120" s="129"/>
      <c r="AH120" s="62" t="s">
        <v>269</v>
      </c>
      <c r="AI120" s="62" t="s">
        <v>270</v>
      </c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 t="s">
        <v>120</v>
      </c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29"/>
      <c r="BJ120" s="129"/>
      <c r="BK120" s="129"/>
      <c r="BL120" s="129"/>
      <c r="BM120" s="129"/>
      <c r="BN120" s="129"/>
      <c r="BO120" s="129"/>
      <c r="BP120" s="129"/>
      <c r="BQ120" s="129"/>
      <c r="BR120" s="129"/>
      <c r="BS120" s="129"/>
      <c r="BT120" s="129" t="n">
        <f>COUNTIF(T120:BS120,"=√")</f>
        <v>2</v>
      </c>
    </row>
    <row r="121" s="50" customFormat="1" ht="16.5" customHeight="1">
      <c r="A121" s="129" t="n">
        <v>109</v>
      </c>
      <c r="B121" s="142" t="s">
        <v>351</v>
      </c>
      <c r="C121" s="143" t="s">
        <v>352</v>
      </c>
      <c r="D121" s="143" t="s">
        <v>364</v>
      </c>
      <c r="E121" s="129" t="s">
        <v>107</v>
      </c>
      <c r="F121" s="129" t="s">
        <v>107</v>
      </c>
      <c r="G121" s="129" t="s">
        <v>122</v>
      </c>
      <c r="H121" s="131" t="s">
        <v>107</v>
      </c>
      <c r="I121" s="131" t="n">
        <v>12036253</v>
      </c>
      <c r="J121" s="129"/>
      <c r="K121" s="129"/>
      <c r="L121" s="129"/>
      <c r="M121" s="129"/>
      <c r="N121" s="62"/>
      <c r="O121" s="62"/>
      <c r="P121" s="62"/>
      <c r="Q121" s="62"/>
      <c r="R121" s="62"/>
      <c r="S121" s="62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129"/>
      <c r="AH121" s="129" t="s">
        <v>113</v>
      </c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 t="s">
        <v>120</v>
      </c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 t="n">
        <f>COUNTIF(T121:BS121,"=√")</f>
        <v>1</v>
      </c>
    </row>
    <row r="122" s="50" customFormat="1" ht="16.5" customHeight="1">
      <c r="A122" s="129" t="n">
        <v>110</v>
      </c>
      <c r="B122" s="142" t="s">
        <v>351</v>
      </c>
      <c r="C122" s="143" t="s">
        <v>352</v>
      </c>
      <c r="D122" s="143" t="s">
        <v>365</v>
      </c>
      <c r="E122" s="129"/>
      <c r="F122" s="129" t="s">
        <v>107</v>
      </c>
      <c r="G122" s="129" t="s">
        <v>122</v>
      </c>
      <c r="H122" s="131" t="s">
        <v>107</v>
      </c>
      <c r="I122" s="131" t="n">
        <v>12036254</v>
      </c>
      <c r="J122" s="129"/>
      <c r="K122" s="129"/>
      <c r="L122" s="129"/>
      <c r="M122" s="129"/>
      <c r="N122" s="62"/>
      <c r="O122" s="62"/>
      <c r="P122" s="62"/>
      <c r="Q122" s="62"/>
      <c r="R122" s="62"/>
      <c r="S122" s="62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129"/>
      <c r="AH122" s="129" t="s">
        <v>113</v>
      </c>
      <c r="AI122" s="129"/>
      <c r="AJ122" s="129"/>
      <c r="AK122" s="129"/>
      <c r="AL122" s="129"/>
      <c r="AM122" s="129"/>
      <c r="AN122" s="129"/>
      <c r="AO122" s="129"/>
      <c r="AP122" s="129" t="s">
        <v>113</v>
      </c>
      <c r="AQ122" s="129"/>
      <c r="AR122" s="129"/>
      <c r="AS122" s="129" t="s">
        <v>112</v>
      </c>
      <c r="AT122" s="129"/>
      <c r="AU122" s="129"/>
      <c r="AV122" s="129"/>
      <c r="AW122" s="129"/>
      <c r="AX122" s="129"/>
      <c r="AY122" s="129" t="s">
        <v>120</v>
      </c>
      <c r="AZ122" s="129"/>
      <c r="BA122" s="129"/>
      <c r="BB122" s="129"/>
      <c r="BC122" s="129"/>
      <c r="BD122" s="129"/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129"/>
      <c r="BQ122" s="129"/>
      <c r="BR122" s="129"/>
      <c r="BS122" s="129"/>
      <c r="BT122" s="129" t="n">
        <f>COUNTIF(T122:BS122,"=√")</f>
        <v>2</v>
      </c>
    </row>
    <row r="123" s="50" customFormat="1" ht="16.5" customHeight="1">
      <c r="A123" s="129" t="n">
        <v>112</v>
      </c>
      <c r="B123" s="142" t="s">
        <v>351</v>
      </c>
      <c r="C123" s="143" t="s">
        <v>352</v>
      </c>
      <c r="D123" s="143" t="s">
        <v>367</v>
      </c>
      <c r="E123" s="129"/>
      <c r="F123" s="129" t="s">
        <v>107</v>
      </c>
      <c r="G123" s="129" t="s">
        <v>122</v>
      </c>
      <c r="H123" s="131" t="s">
        <v>107</v>
      </c>
      <c r="I123" s="131" t="s">
        <v>368</v>
      </c>
      <c r="J123" s="129"/>
      <c r="K123" s="129"/>
      <c r="L123" s="129"/>
      <c r="M123" s="129"/>
      <c r="N123" s="62"/>
      <c r="O123" s="62"/>
      <c r="P123" s="62"/>
      <c r="Q123" s="62"/>
      <c r="R123" s="62"/>
      <c r="S123" s="62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129"/>
      <c r="AH123" s="129" t="s">
        <v>113</v>
      </c>
      <c r="AI123" s="129"/>
      <c r="AJ123" s="129"/>
      <c r="AK123" s="129"/>
      <c r="AL123" s="129"/>
      <c r="AM123" s="129" t="s">
        <v>112</v>
      </c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 t="s">
        <v>120</v>
      </c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  <c r="BJ123" s="129"/>
      <c r="BK123" s="129"/>
      <c r="BL123" s="129"/>
      <c r="BM123" s="129"/>
      <c r="BN123" s="129"/>
      <c r="BO123" s="129"/>
      <c r="BP123" s="129"/>
      <c r="BQ123" s="129"/>
      <c r="BR123" s="129"/>
      <c r="BS123" s="129"/>
      <c r="BT123" s="129" t="n">
        <f>COUNTIF(T123:BS123,"=√")</f>
        <v>1</v>
      </c>
    </row>
    <row r="124" s="50" customFormat="1" ht="16.5" customHeight="1">
      <c r="A124" s="129" t="n">
        <v>114</v>
      </c>
      <c r="B124" s="148" t="s">
        <v>351</v>
      </c>
      <c r="C124" s="147" t="s">
        <v>352</v>
      </c>
      <c r="D124" s="147" t="s">
        <v>371</v>
      </c>
      <c r="E124" s="130" t="s">
        <v>107</v>
      </c>
      <c r="F124" s="130" t="s">
        <v>107</v>
      </c>
      <c r="G124" s="130" t="s">
        <v>122</v>
      </c>
      <c r="H124" s="131" t="s">
        <v>107</v>
      </c>
      <c r="I124" s="141" t="n">
        <v>12036391</v>
      </c>
      <c r="J124" s="130" t="s">
        <v>372</v>
      </c>
      <c r="K124" s="129"/>
      <c r="L124" s="129"/>
      <c r="M124" s="129"/>
      <c r="N124" s="104" t="n">
        <v>4</v>
      </c>
      <c r="O124" s="62" t="s">
        <v>213</v>
      </c>
      <c r="P124" s="62"/>
      <c r="Q124" s="62"/>
      <c r="R124" s="62"/>
      <c r="S124" s="62" t="s">
        <v>112</v>
      </c>
      <c r="T124" s="47" t="s">
        <v>113</v>
      </c>
      <c r="U124" s="47"/>
      <c r="V124" s="47" t="s">
        <v>113</v>
      </c>
      <c r="W124" s="47"/>
      <c r="X124" s="47"/>
      <c r="Y124" s="47"/>
      <c r="Z124" s="47"/>
      <c r="AA124" s="47" t="s">
        <v>113</v>
      </c>
      <c r="AB124" s="47"/>
      <c r="AC124" s="47"/>
      <c r="AD124" s="47"/>
      <c r="AE124" s="47"/>
      <c r="AF124" s="47"/>
      <c r="AG124" s="129"/>
      <c r="AH124" s="129" t="s">
        <v>113</v>
      </c>
      <c r="AI124" s="129"/>
      <c r="AJ124" s="129"/>
      <c r="AK124" s="129"/>
      <c r="AL124" s="129"/>
      <c r="AM124" s="129"/>
      <c r="AN124" s="129"/>
      <c r="AO124" s="129"/>
      <c r="AP124" s="129" t="s">
        <v>113</v>
      </c>
      <c r="AQ124" s="129"/>
      <c r="AR124" s="129"/>
      <c r="AS124" s="129"/>
      <c r="AT124" s="129"/>
      <c r="AU124" s="129"/>
      <c r="AV124" s="129"/>
      <c r="AW124" s="129"/>
      <c r="AX124" s="129"/>
      <c r="AY124" s="129" t="s">
        <v>120</v>
      </c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 t="n">
        <f>COUNTIF(T124:BS124,"=√")</f>
        <v>5</v>
      </c>
    </row>
    <row r="125" s="50" customFormat="1" ht="16.5" customHeight="1">
      <c r="A125" s="129" t="n">
        <v>115</v>
      </c>
      <c r="B125" s="142" t="s">
        <v>351</v>
      </c>
      <c r="C125" s="142" t="s">
        <v>373</v>
      </c>
      <c r="D125" s="69" t="s">
        <v>373</v>
      </c>
      <c r="E125" s="129" t="s">
        <v>107</v>
      </c>
      <c r="F125" s="129" t="s">
        <v>107</v>
      </c>
      <c r="G125" s="129" t="s">
        <v>122</v>
      </c>
      <c r="H125" s="131" t="s">
        <v>107</v>
      </c>
      <c r="I125" s="131" t="n">
        <v>12036263</v>
      </c>
      <c r="J125" s="129"/>
      <c r="K125" s="129"/>
      <c r="L125" s="129"/>
      <c r="M125" s="129"/>
      <c r="N125" s="62" t="n">
        <v>2</v>
      </c>
      <c r="O125" s="62" t="s">
        <v>111</v>
      </c>
      <c r="P125" s="62"/>
      <c r="Q125" s="62"/>
      <c r="R125" s="62" t="s">
        <v>356</v>
      </c>
      <c r="S125" s="62" t="s">
        <v>112</v>
      </c>
      <c r="T125" s="47" t="s">
        <v>113</v>
      </c>
      <c r="U125" s="47"/>
      <c r="V125" s="47"/>
      <c r="W125" s="47"/>
      <c r="X125" s="47"/>
      <c r="Y125" s="47" t="s">
        <v>113</v>
      </c>
      <c r="Z125" s="47"/>
      <c r="AA125" s="47"/>
      <c r="AB125" s="47"/>
      <c r="AC125" s="47"/>
      <c r="AD125" s="47"/>
      <c r="AE125" s="47"/>
      <c r="AF125" s="47"/>
      <c r="AG125" s="129"/>
      <c r="AH125" s="129"/>
      <c r="AI125" s="129"/>
      <c r="AJ125" s="129"/>
      <c r="AK125" s="129" t="s">
        <v>113</v>
      </c>
      <c r="AL125" s="129"/>
      <c r="AM125" s="129" t="s">
        <v>375</v>
      </c>
      <c r="AN125" s="129"/>
      <c r="AO125" s="129"/>
      <c r="AP125" s="129" t="s">
        <v>113</v>
      </c>
      <c r="AQ125" s="129"/>
      <c r="AR125" s="129"/>
      <c r="AS125" s="129"/>
      <c r="AT125" s="129"/>
      <c r="AU125" s="129" t="s">
        <v>113</v>
      </c>
      <c r="AV125" s="129"/>
      <c r="AW125" s="129"/>
      <c r="AX125" s="129" t="s">
        <v>113</v>
      </c>
      <c r="AY125" s="129" t="s">
        <v>120</v>
      </c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 t="n">
        <f>COUNTIF(T125:BS125,"=√")</f>
        <v>6</v>
      </c>
    </row>
    <row r="126" s="50" customFormat="1" ht="16.5" customHeight="1">
      <c r="A126" s="129" t="n">
        <v>116</v>
      </c>
      <c r="B126" s="142" t="s">
        <v>351</v>
      </c>
      <c r="C126" s="142" t="s">
        <v>373</v>
      </c>
      <c r="D126" s="143" t="s">
        <v>378</v>
      </c>
      <c r="E126" s="129"/>
      <c r="F126" s="129" t="s">
        <v>107</v>
      </c>
      <c r="G126" s="129" t="s">
        <v>122</v>
      </c>
      <c r="H126" s="131" t="s">
        <v>107</v>
      </c>
      <c r="I126" s="131" t="n">
        <v>12036264</v>
      </c>
      <c r="J126" s="129"/>
      <c r="K126" s="129"/>
      <c r="L126" s="129"/>
      <c r="M126" s="129"/>
      <c r="N126" s="62"/>
      <c r="O126" s="62"/>
      <c r="P126" s="62"/>
      <c r="Q126" s="62"/>
      <c r="R126" s="62" t="s">
        <v>124</v>
      </c>
      <c r="S126" s="62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129"/>
      <c r="AH126" s="129"/>
      <c r="AI126" s="129"/>
      <c r="AJ126" s="129"/>
      <c r="AK126" s="129" t="s">
        <v>113</v>
      </c>
      <c r="AL126" s="129"/>
      <c r="AM126" s="129" t="s">
        <v>112</v>
      </c>
      <c r="AN126" s="129"/>
      <c r="AO126" s="129"/>
      <c r="AP126" s="129" t="s">
        <v>113</v>
      </c>
      <c r="AQ126" s="129"/>
      <c r="AR126" s="129"/>
      <c r="AS126" s="129"/>
      <c r="AT126" s="129"/>
      <c r="AU126" s="129"/>
      <c r="AV126" s="129"/>
      <c r="AW126" s="129"/>
      <c r="AX126" s="129" t="s">
        <v>113</v>
      </c>
      <c r="AY126" s="129" t="s">
        <v>120</v>
      </c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 t="n">
        <f>COUNTIF(T126:BS126,"=√")</f>
        <v>3</v>
      </c>
    </row>
    <row r="127" s="50" customFormat="1" ht="12.964285714285714" customHeight="1">
      <c r="A127" s="129" t="n">
        <v>117</v>
      </c>
      <c r="B127" s="142" t="s">
        <v>351</v>
      </c>
      <c r="C127" s="143" t="s">
        <v>379</v>
      </c>
      <c r="D127" s="143" t="s">
        <v>380</v>
      </c>
      <c r="E127" s="129" t="s">
        <v>107</v>
      </c>
      <c r="F127" s="129" t="s">
        <v>107</v>
      </c>
      <c r="G127" s="129" t="s">
        <v>122</v>
      </c>
      <c r="H127" s="131" t="s">
        <v>107</v>
      </c>
      <c r="I127" s="131" t="n">
        <v>12036221</v>
      </c>
      <c r="J127" s="129"/>
      <c r="K127" s="129"/>
      <c r="L127" s="129"/>
      <c r="M127" s="129"/>
      <c r="N127" s="104" t="n">
        <v>4</v>
      </c>
      <c r="O127" s="62" t="s">
        <v>213</v>
      </c>
      <c r="P127" s="62"/>
      <c r="Q127" s="62"/>
      <c r="R127" s="62" t="s">
        <v>124</v>
      </c>
      <c r="S127" s="62" t="s">
        <v>112</v>
      </c>
      <c r="T127" s="47" t="s">
        <v>113</v>
      </c>
      <c r="U127" s="47"/>
      <c r="V127" s="47"/>
      <c r="W127" s="47"/>
      <c r="X127" s="47"/>
      <c r="Y127" s="47" t="s">
        <v>113</v>
      </c>
      <c r="Z127" s="47"/>
      <c r="AA127" s="47"/>
      <c r="AB127" s="47"/>
      <c r="AC127" s="47"/>
      <c r="AD127" s="47"/>
      <c r="AE127" s="47"/>
      <c r="AF127" s="47"/>
      <c r="AG127" s="129"/>
      <c r="AH127" s="129"/>
      <c r="AI127" s="129"/>
      <c r="AJ127" s="129"/>
      <c r="AK127" s="129" t="s">
        <v>113</v>
      </c>
      <c r="AL127" s="129"/>
      <c r="AM127" s="129"/>
      <c r="AN127" s="129"/>
      <c r="AO127" s="129"/>
      <c r="AP127" s="129" t="s">
        <v>113</v>
      </c>
      <c r="AQ127" s="129"/>
      <c r="AR127" s="129"/>
      <c r="AS127" s="129"/>
      <c r="AT127" s="129"/>
      <c r="AU127" s="129" t="s">
        <v>113</v>
      </c>
      <c r="AV127" s="129"/>
      <c r="AW127" s="129"/>
      <c r="AX127" s="129" t="s">
        <v>113</v>
      </c>
      <c r="AY127" s="129" t="s">
        <v>120</v>
      </c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 t="n">
        <f>COUNTIF(T127:BS127,"=√")</f>
        <v>6</v>
      </c>
    </row>
    <row r="128" s="50" customFormat="1" ht="17.25" customHeight="1">
      <c r="A128" s="129" t="n">
        <v>118</v>
      </c>
      <c r="B128" s="142" t="s">
        <v>351</v>
      </c>
      <c r="C128" s="143" t="s">
        <v>379</v>
      </c>
      <c r="D128" s="143" t="s">
        <v>381</v>
      </c>
      <c r="E128" s="129" t="s">
        <v>107</v>
      </c>
      <c r="F128" s="129" t="s">
        <v>107</v>
      </c>
      <c r="G128" s="129" t="s">
        <v>122</v>
      </c>
      <c r="H128" s="131" t="s">
        <v>107</v>
      </c>
      <c r="I128" s="131" t="n">
        <v>12036222</v>
      </c>
      <c r="J128" s="129"/>
      <c r="K128" s="129"/>
      <c r="L128" s="129"/>
      <c r="M128" s="129"/>
      <c r="N128" s="104" t="n">
        <v>2</v>
      </c>
      <c r="O128" s="62"/>
      <c r="P128" s="62"/>
      <c r="Q128" s="62"/>
      <c r="R128" s="62"/>
      <c r="S128" s="62" t="s">
        <v>297</v>
      </c>
      <c r="T128" s="47" t="s">
        <v>113</v>
      </c>
      <c r="U128" s="47"/>
      <c r="V128" s="47"/>
      <c r="W128" s="47"/>
      <c r="X128" s="47"/>
      <c r="Y128" s="47" t="s">
        <v>113</v>
      </c>
      <c r="Z128" s="47"/>
      <c r="AA128" s="47"/>
      <c r="AB128" s="47"/>
      <c r="AC128" s="47"/>
      <c r="AD128" s="47"/>
      <c r="AE128" s="47"/>
      <c r="AF128" s="47"/>
      <c r="AG128" s="129"/>
      <c r="AH128" s="129"/>
      <c r="AI128" s="129"/>
      <c r="AJ128" s="129"/>
      <c r="AK128" s="129" t="s">
        <v>113</v>
      </c>
      <c r="AL128" s="129"/>
      <c r="AM128" s="129"/>
      <c r="AN128" s="129"/>
      <c r="AO128" s="129"/>
      <c r="AP128" s="129" t="s">
        <v>113</v>
      </c>
      <c r="AQ128" s="129"/>
      <c r="AR128" s="129"/>
      <c r="AS128" s="129"/>
      <c r="AT128" s="129"/>
      <c r="AU128" s="129"/>
      <c r="AV128" s="129"/>
      <c r="AW128" s="129"/>
      <c r="AX128" s="129" t="s">
        <v>113</v>
      </c>
      <c r="AY128" s="129" t="s">
        <v>120</v>
      </c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 t="n">
        <f>COUNTIF(T128:BS128,"=√")</f>
        <v>5</v>
      </c>
    </row>
    <row r="129" s="50" customFormat="1" ht="16.5" customHeight="1">
      <c r="A129" s="129" t="n">
        <v>119</v>
      </c>
      <c r="B129" s="142" t="s">
        <v>351</v>
      </c>
      <c r="C129" s="143" t="s">
        <v>379</v>
      </c>
      <c r="D129" s="143" t="s">
        <v>382</v>
      </c>
      <c r="E129" s="129" t="s">
        <v>107</v>
      </c>
      <c r="F129" s="129" t="s">
        <v>107</v>
      </c>
      <c r="G129" s="129" t="s">
        <v>122</v>
      </c>
      <c r="H129" s="131" t="s">
        <v>107</v>
      </c>
      <c r="I129" s="131" t="n">
        <v>12036223</v>
      </c>
      <c r="J129" s="129"/>
      <c r="K129" s="129"/>
      <c r="L129" s="129"/>
      <c r="M129" s="129"/>
      <c r="N129" s="62" t="n">
        <v>2</v>
      </c>
      <c r="O129" s="62" t="s">
        <v>111</v>
      </c>
      <c r="P129" s="62"/>
      <c r="Q129" s="62"/>
      <c r="R129" s="62"/>
      <c r="S129" s="62" t="s">
        <v>297</v>
      </c>
      <c r="T129" s="47" t="s">
        <v>113</v>
      </c>
      <c r="U129" s="47"/>
      <c r="V129" s="47"/>
      <c r="W129" s="47"/>
      <c r="X129" s="47"/>
      <c r="Y129" s="47" t="s">
        <v>113</v>
      </c>
      <c r="Z129" s="47"/>
      <c r="AA129" s="47"/>
      <c r="AB129" s="47"/>
      <c r="AC129" s="47"/>
      <c r="AD129" s="47"/>
      <c r="AE129" s="47"/>
      <c r="AF129" s="47"/>
      <c r="AG129" s="129"/>
      <c r="AH129" s="129"/>
      <c r="AI129" s="129"/>
      <c r="AJ129" s="129"/>
      <c r="AK129" s="129" t="s">
        <v>113</v>
      </c>
      <c r="AL129" s="129"/>
      <c r="AM129" s="129"/>
      <c r="AN129" s="129"/>
      <c r="AO129" s="129"/>
      <c r="AP129" s="129" t="s">
        <v>113</v>
      </c>
      <c r="AQ129" s="129"/>
      <c r="AR129" s="129"/>
      <c r="AS129" s="129"/>
      <c r="AT129" s="129"/>
      <c r="AU129" s="129"/>
      <c r="AV129" s="129"/>
      <c r="AW129" s="129"/>
      <c r="AX129" s="129" t="s">
        <v>113</v>
      </c>
      <c r="AY129" s="129" t="s">
        <v>120</v>
      </c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 t="n">
        <f>COUNTIF(T129:BS129,"=√")</f>
        <v>5</v>
      </c>
    </row>
    <row r="130" s="50" customFormat="1" ht="16.5" customHeight="1">
      <c r="A130" s="129" t="n">
        <v>120</v>
      </c>
      <c r="B130" s="142" t="s">
        <v>351</v>
      </c>
      <c r="C130" s="143" t="s">
        <v>379</v>
      </c>
      <c r="D130" s="143" t="s">
        <v>383</v>
      </c>
      <c r="E130" s="129"/>
      <c r="F130" s="129" t="s">
        <v>107</v>
      </c>
      <c r="G130" s="129" t="s">
        <v>122</v>
      </c>
      <c r="H130" s="131" t="s">
        <v>107</v>
      </c>
      <c r="I130" s="135" t="n">
        <v>12036224</v>
      </c>
      <c r="J130" s="129"/>
      <c r="K130" s="129"/>
      <c r="L130" s="129"/>
      <c r="M130" s="129"/>
      <c r="N130" s="62"/>
      <c r="O130" s="62"/>
      <c r="P130" s="62"/>
      <c r="Q130" s="62"/>
      <c r="R130" s="62" t="s">
        <v>384</v>
      </c>
      <c r="S130" s="62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129"/>
      <c r="AH130" s="129"/>
      <c r="AI130" s="129"/>
      <c r="AJ130" s="129"/>
      <c r="AK130" s="129" t="s">
        <v>113</v>
      </c>
      <c r="AL130" s="129"/>
      <c r="AM130" s="129"/>
      <c r="AN130" s="129"/>
      <c r="AO130" s="129"/>
      <c r="AP130" s="129" t="s">
        <v>113</v>
      </c>
      <c r="AQ130" s="129"/>
      <c r="AR130" s="129"/>
      <c r="AS130" s="129" t="s">
        <v>114</v>
      </c>
      <c r="AT130" s="129" t="s">
        <v>113</v>
      </c>
      <c r="AU130" s="129"/>
      <c r="AV130" s="129" t="s">
        <v>113</v>
      </c>
      <c r="AW130" s="129"/>
      <c r="AX130" s="129" t="s">
        <v>113</v>
      </c>
      <c r="AY130" s="129" t="s">
        <v>120</v>
      </c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 t="n">
        <f>COUNTIF(T130:BS130,"=√")</f>
        <v>5</v>
      </c>
    </row>
    <row r="131" s="50" customFormat="1" ht="16.5" customHeight="1">
      <c r="A131" s="129" t="n">
        <v>121</v>
      </c>
      <c r="B131" s="142" t="s">
        <v>351</v>
      </c>
      <c r="C131" s="143" t="s">
        <v>379</v>
      </c>
      <c r="D131" s="143" t="s">
        <v>387</v>
      </c>
      <c r="E131" s="129"/>
      <c r="F131" s="129" t="s">
        <v>107</v>
      </c>
      <c r="G131" s="129" t="s">
        <v>122</v>
      </c>
      <c r="H131" s="131" t="s">
        <v>107</v>
      </c>
      <c r="I131" s="131" t="n">
        <v>12036225</v>
      </c>
      <c r="J131" s="129"/>
      <c r="K131" s="129"/>
      <c r="L131" s="129"/>
      <c r="M131" s="129"/>
      <c r="N131" s="62"/>
      <c r="O131" s="62"/>
      <c r="P131" s="62"/>
      <c r="Q131" s="62"/>
      <c r="R131" s="62"/>
      <c r="S131" s="62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 t="s">
        <v>113</v>
      </c>
      <c r="AQ131" s="129"/>
      <c r="AR131" s="129"/>
      <c r="AS131" s="129" t="s">
        <v>114</v>
      </c>
      <c r="AT131" s="129"/>
      <c r="AU131" s="129"/>
      <c r="AV131" s="129"/>
      <c r="AW131" s="129"/>
      <c r="AX131" s="129" t="s">
        <v>113</v>
      </c>
      <c r="AY131" s="129" t="s">
        <v>120</v>
      </c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 t="n">
        <f>COUNTIF(T131:BS131,"=√")</f>
        <v>2</v>
      </c>
    </row>
    <row r="132" s="50" customFormat="1" ht="27.75" customHeight="1">
      <c r="A132" s="129" t="n">
        <v>122</v>
      </c>
      <c r="B132" s="142" t="s">
        <v>351</v>
      </c>
      <c r="C132" s="143" t="s">
        <v>379</v>
      </c>
      <c r="D132" s="143" t="s">
        <v>388</v>
      </c>
      <c r="E132" s="129" t="s">
        <v>107</v>
      </c>
      <c r="F132" s="129" t="s">
        <v>107</v>
      </c>
      <c r="G132" s="129" t="s">
        <v>122</v>
      </c>
      <c r="H132" s="131"/>
      <c r="I132" s="131" t="n">
        <v>12036226</v>
      </c>
      <c r="J132" s="129"/>
      <c r="K132" s="129"/>
      <c r="L132" s="129"/>
      <c r="M132" s="129"/>
      <c r="N132" s="62" t="n">
        <v>1</v>
      </c>
      <c r="O132" s="62" t="s">
        <v>111</v>
      </c>
      <c r="P132" s="62"/>
      <c r="Q132" s="62"/>
      <c r="R132" s="62" t="s">
        <v>389</v>
      </c>
      <c r="S132" s="62" t="s">
        <v>308</v>
      </c>
      <c r="T132" s="47" t="s">
        <v>113</v>
      </c>
      <c r="U132" s="47"/>
      <c r="V132" s="47"/>
      <c r="W132" s="52" t="s">
        <v>113</v>
      </c>
      <c r="X132" s="47"/>
      <c r="Y132" s="47" t="s">
        <v>113</v>
      </c>
      <c r="Z132" s="47"/>
      <c r="AA132" s="47"/>
      <c r="AB132" s="47"/>
      <c r="AC132" s="47"/>
      <c r="AD132" s="47"/>
      <c r="AE132" s="47"/>
      <c r="AF132" s="47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 t="s">
        <v>113</v>
      </c>
      <c r="AQ132" s="129"/>
      <c r="AR132" s="129"/>
      <c r="AS132" s="129"/>
      <c r="AT132" s="129" t="s">
        <v>113</v>
      </c>
      <c r="AU132" s="129"/>
      <c r="AV132" s="129" t="s">
        <v>113</v>
      </c>
      <c r="AW132" s="129"/>
      <c r="AX132" s="129" t="s">
        <v>113</v>
      </c>
      <c r="AY132" s="129" t="s">
        <v>120</v>
      </c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 t="n">
        <f>COUNTIF(T132:BS132,"=√")</f>
        <v>7</v>
      </c>
    </row>
    <row r="133" s="50" customFormat="1" ht="17.25" customHeight="1">
      <c r="A133" s="129" t="n">
        <v>123</v>
      </c>
      <c r="B133" s="142" t="s">
        <v>351</v>
      </c>
      <c r="C133" s="143" t="s">
        <v>379</v>
      </c>
      <c r="D133" s="143" t="s">
        <v>342</v>
      </c>
      <c r="E133" s="129" t="s">
        <v>107</v>
      </c>
      <c r="F133" s="129" t="s">
        <v>107</v>
      </c>
      <c r="G133" s="129" t="s">
        <v>122</v>
      </c>
      <c r="H133" s="131"/>
      <c r="I133" s="131" t="n">
        <v>12036231</v>
      </c>
      <c r="J133" s="129"/>
      <c r="K133" s="129"/>
      <c r="L133" s="129"/>
      <c r="M133" s="129"/>
      <c r="N133" s="104" t="n">
        <v>4</v>
      </c>
      <c r="O133" s="62"/>
      <c r="P133" s="62"/>
      <c r="Q133" s="62"/>
      <c r="R133" s="62" t="s">
        <v>124</v>
      </c>
      <c r="S133" s="62"/>
      <c r="T133" s="47" t="s">
        <v>113</v>
      </c>
      <c r="U133" s="47"/>
      <c r="V133" s="47"/>
      <c r="W133" s="52" t="s">
        <v>113</v>
      </c>
      <c r="X133" s="47"/>
      <c r="Y133" s="47" t="s">
        <v>113</v>
      </c>
      <c r="Z133" s="47"/>
      <c r="AA133" s="47"/>
      <c r="AB133" s="47"/>
      <c r="AC133" s="47"/>
      <c r="AD133" s="47"/>
      <c r="AE133" s="47"/>
      <c r="AF133" s="47"/>
      <c r="AG133" s="129"/>
      <c r="AH133" s="129"/>
      <c r="AI133" s="129"/>
      <c r="AJ133" s="129"/>
      <c r="AK133" s="129" t="s">
        <v>113</v>
      </c>
      <c r="AL133" s="129"/>
      <c r="AM133" s="129"/>
      <c r="AN133" s="129"/>
      <c r="AO133" s="129"/>
      <c r="AP133" s="129" t="s">
        <v>113</v>
      </c>
      <c r="AQ133" s="129"/>
      <c r="AR133" s="129"/>
      <c r="AS133" s="129"/>
      <c r="AT133" s="129"/>
      <c r="AU133" s="129"/>
      <c r="AV133" s="129"/>
      <c r="AW133" s="129"/>
      <c r="AX133" s="129" t="s">
        <v>113</v>
      </c>
      <c r="AY133" s="129" t="s">
        <v>120</v>
      </c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 t="n">
        <f>COUNTIF(T133:BS133,"=√")</f>
        <v>6</v>
      </c>
    </row>
    <row r="134" s="50" customFormat="1" ht="17.25" customHeight="1">
      <c r="A134" s="129" t="n">
        <v>124</v>
      </c>
      <c r="B134" s="142" t="s">
        <v>351</v>
      </c>
      <c r="C134" s="143" t="s">
        <v>379</v>
      </c>
      <c r="D134" s="143" t="s">
        <v>392</v>
      </c>
      <c r="E134" s="129" t="s">
        <v>107</v>
      </c>
      <c r="F134" s="129" t="s">
        <v>107</v>
      </c>
      <c r="G134" s="129" t="s">
        <v>122</v>
      </c>
      <c r="H134" s="131"/>
      <c r="I134" s="131" t="n">
        <v>12036232</v>
      </c>
      <c r="J134" s="129"/>
      <c r="K134" s="129"/>
      <c r="L134" s="129"/>
      <c r="M134" s="129"/>
      <c r="N134" s="104" t="n">
        <v>4</v>
      </c>
      <c r="O134" s="62"/>
      <c r="P134" s="62"/>
      <c r="Q134" s="62"/>
      <c r="R134" s="62" t="s">
        <v>124</v>
      </c>
      <c r="S134" s="62"/>
      <c r="T134" s="47" t="s">
        <v>113</v>
      </c>
      <c r="U134" s="47"/>
      <c r="V134" s="47"/>
      <c r="W134" s="52" t="s">
        <v>113</v>
      </c>
      <c r="X134" s="47"/>
      <c r="Y134" s="47" t="s">
        <v>113</v>
      </c>
      <c r="Z134" s="47"/>
      <c r="AA134" s="47"/>
      <c r="AB134" s="47"/>
      <c r="AC134" s="47"/>
      <c r="AD134" s="47"/>
      <c r="AE134" s="47"/>
      <c r="AF134" s="47"/>
      <c r="AG134" s="129"/>
      <c r="AH134" s="129"/>
      <c r="AI134" s="129"/>
      <c r="AJ134" s="129"/>
      <c r="AK134" s="129" t="s">
        <v>113</v>
      </c>
      <c r="AL134" s="129"/>
      <c r="AM134" s="129"/>
      <c r="AN134" s="129"/>
      <c r="AO134" s="129"/>
      <c r="AP134" s="129" t="s">
        <v>113</v>
      </c>
      <c r="AQ134" s="129"/>
      <c r="AR134" s="129"/>
      <c r="AS134" s="129"/>
      <c r="AT134" s="129" t="s">
        <v>113</v>
      </c>
      <c r="AU134" s="129"/>
      <c r="AV134" s="129" t="s">
        <v>113</v>
      </c>
      <c r="AW134" s="129"/>
      <c r="AX134" s="129" t="s">
        <v>113</v>
      </c>
      <c r="AY134" s="129" t="s">
        <v>120</v>
      </c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  <c r="BJ134" s="129"/>
      <c r="BK134" s="129"/>
      <c r="BL134" s="129"/>
      <c r="BM134" s="129"/>
      <c r="BN134" s="129"/>
      <c r="BO134" s="129"/>
      <c r="BP134" s="129"/>
      <c r="BQ134" s="129"/>
      <c r="BR134" s="129"/>
      <c r="BS134" s="129"/>
      <c r="BT134" s="129" t="n">
        <f>COUNTIF(T134:BS134,"=√")</f>
        <v>8</v>
      </c>
    </row>
    <row r="135" s="122" customFormat="1" ht="17.25" customHeight="1">
      <c r="A135" s="129" t="n">
        <v>243</v>
      </c>
      <c r="B135" s="63" t="s">
        <v>351</v>
      </c>
      <c r="C135" s="64" t="s">
        <v>379</v>
      </c>
      <c r="D135" s="64" t="s">
        <v>393</v>
      </c>
      <c r="E135" s="154" t="s">
        <v>107</v>
      </c>
      <c r="F135" s="154" t="s">
        <v>394</v>
      </c>
      <c r="G135" s="154" t="s">
        <v>122</v>
      </c>
      <c r="H135" s="196"/>
      <c r="I135" s="196" t="n">
        <v>12036233</v>
      </c>
      <c r="J135" s="154"/>
      <c r="K135" s="154"/>
      <c r="L135" s="154"/>
      <c r="M135" s="154"/>
      <c r="N135" s="104" t="n">
        <v>4</v>
      </c>
      <c r="O135" s="154"/>
      <c r="P135" s="154"/>
      <c r="Q135" s="154"/>
      <c r="R135" s="154"/>
      <c r="S135" s="154"/>
      <c r="T135" s="53" t="s">
        <v>113</v>
      </c>
      <c r="U135" s="53"/>
      <c r="V135" s="53"/>
      <c r="W135" s="66" t="s">
        <v>113</v>
      </c>
      <c r="X135" s="53"/>
      <c r="Y135" s="53" t="s">
        <v>113</v>
      </c>
      <c r="Z135" s="53"/>
      <c r="AA135" s="53"/>
      <c r="AB135" s="53"/>
      <c r="AC135" s="53"/>
      <c r="AD135" s="53"/>
      <c r="AE135" s="53"/>
      <c r="AF135" s="53"/>
      <c r="AG135" s="154"/>
      <c r="AH135" s="154" t="s">
        <v>113</v>
      </c>
      <c r="AI135" s="154"/>
      <c r="AJ135" s="154"/>
      <c r="AK135" s="154"/>
      <c r="AL135" s="154"/>
      <c r="AM135" s="154"/>
      <c r="AN135" s="154"/>
      <c r="AO135" s="154"/>
      <c r="AP135" s="154" t="s">
        <v>113</v>
      </c>
      <c r="AQ135" s="154"/>
      <c r="AR135" s="154"/>
      <c r="AS135" s="154"/>
      <c r="AT135" s="154"/>
      <c r="AU135" s="154"/>
      <c r="AV135" s="154" t="s">
        <v>113</v>
      </c>
      <c r="AW135" s="154"/>
      <c r="AX135" s="154" t="s">
        <v>113</v>
      </c>
      <c r="AY135" s="154" t="s">
        <v>120</v>
      </c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54"/>
      <c r="BM135" s="154"/>
      <c r="BN135" s="154"/>
      <c r="BO135" s="154"/>
      <c r="BP135" s="154"/>
      <c r="BQ135" s="154"/>
      <c r="BR135" s="154"/>
      <c r="BS135" s="154"/>
      <c r="BT135" s="154" t="n">
        <f>COUNTIF(T135:BS135,"=√")</f>
        <v>7</v>
      </c>
    </row>
    <row r="136" s="50" customFormat="1" ht="16.5" customHeight="1">
      <c r="A136" s="129" t="n">
        <v>125</v>
      </c>
      <c r="B136" s="142" t="s">
        <v>351</v>
      </c>
      <c r="C136" s="142" t="s">
        <v>395</v>
      </c>
      <c r="D136" s="140" t="s">
        <v>396</v>
      </c>
      <c r="E136" s="137" t="s">
        <v>107</v>
      </c>
      <c r="F136" s="137" t="s">
        <v>107</v>
      </c>
      <c r="G136" s="137" t="s">
        <v>122</v>
      </c>
      <c r="H136" s="131" t="s">
        <v>107</v>
      </c>
      <c r="I136" s="132" t="n">
        <v>12036408</v>
      </c>
      <c r="J136" s="129"/>
      <c r="K136" s="144"/>
      <c r="L136" s="144"/>
      <c r="M136" s="129"/>
      <c r="N136" s="62" t="n">
        <v>2</v>
      </c>
      <c r="O136" s="62" t="s">
        <v>111</v>
      </c>
      <c r="P136" s="62"/>
      <c r="Q136" s="62"/>
      <c r="R136" s="62"/>
      <c r="S136" s="62" t="s">
        <v>114</v>
      </c>
      <c r="T136" s="47" t="s">
        <v>113</v>
      </c>
      <c r="U136" s="47"/>
      <c r="V136" s="47"/>
      <c r="W136" s="47"/>
      <c r="X136" s="47"/>
      <c r="Y136" s="47" t="s">
        <v>113</v>
      </c>
      <c r="Z136" s="47"/>
      <c r="AA136" s="47"/>
      <c r="AB136" s="47"/>
      <c r="AC136" s="47"/>
      <c r="AD136" s="47"/>
      <c r="AE136" s="47"/>
      <c r="AF136" s="47"/>
      <c r="AG136" s="129" t="s">
        <v>113</v>
      </c>
      <c r="AH136" s="129" t="s">
        <v>113</v>
      </c>
      <c r="AI136" s="129"/>
      <c r="AJ136" s="129"/>
      <c r="AK136" s="129" t="s">
        <v>113</v>
      </c>
      <c r="AL136" s="129"/>
      <c r="AM136" s="129"/>
      <c r="AN136" s="129"/>
      <c r="AO136" s="129"/>
      <c r="AP136" s="129" t="s">
        <v>113</v>
      </c>
      <c r="AQ136" s="129"/>
      <c r="AR136" s="129"/>
      <c r="AS136" s="129" t="s">
        <v>120</v>
      </c>
      <c r="AT136" s="129"/>
      <c r="AU136" s="129"/>
      <c r="AV136" s="129"/>
      <c r="AW136" s="129"/>
      <c r="AX136" s="129" t="s">
        <v>113</v>
      </c>
      <c r="AY136" s="129" t="s">
        <v>120</v>
      </c>
      <c r="AZ136" s="129" t="s">
        <v>113</v>
      </c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 t="n">
        <f>COUNTIF(T136:BS136,"=√")</f>
        <v>8</v>
      </c>
    </row>
    <row r="137" s="50" customFormat="1" ht="16.5" customHeight="1">
      <c r="A137" s="129" t="n">
        <v>126</v>
      </c>
      <c r="B137" s="142" t="s">
        <v>351</v>
      </c>
      <c r="C137" s="142" t="s">
        <v>395</v>
      </c>
      <c r="D137" s="145" t="s">
        <v>398</v>
      </c>
      <c r="E137" s="129" t="s">
        <v>107</v>
      </c>
      <c r="F137" s="129" t="s">
        <v>107</v>
      </c>
      <c r="G137" s="129" t="s">
        <v>122</v>
      </c>
      <c r="H137" s="131" t="s">
        <v>107</v>
      </c>
      <c r="I137" s="131" t="n">
        <v>12036409</v>
      </c>
      <c r="J137" s="129"/>
      <c r="K137" s="144" t="s">
        <v>396</v>
      </c>
      <c r="L137" s="144" t="s">
        <v>398</v>
      </c>
      <c r="M137" s="129"/>
      <c r="N137" s="62" t="n">
        <v>2</v>
      </c>
      <c r="O137" s="62" t="s">
        <v>111</v>
      </c>
      <c r="P137" s="62"/>
      <c r="Q137" s="62"/>
      <c r="R137" s="62"/>
      <c r="S137" s="62" t="s">
        <v>114</v>
      </c>
      <c r="T137" s="47" t="s">
        <v>113</v>
      </c>
      <c r="U137" s="47"/>
      <c r="V137" s="47"/>
      <c r="W137" s="47"/>
      <c r="X137" s="47"/>
      <c r="Y137" s="47" t="s">
        <v>113</v>
      </c>
      <c r="Z137" s="47"/>
      <c r="AA137" s="47"/>
      <c r="AB137" s="47"/>
      <c r="AC137" s="47"/>
      <c r="AD137" s="47"/>
      <c r="AE137" s="47"/>
      <c r="AF137" s="47"/>
      <c r="AG137" s="129" t="s">
        <v>113</v>
      </c>
      <c r="AH137" s="129" t="s">
        <v>113</v>
      </c>
      <c r="AI137" s="129"/>
      <c r="AJ137" s="129"/>
      <c r="AK137" s="129" t="s">
        <v>113</v>
      </c>
      <c r="AL137" s="129"/>
      <c r="AM137" s="129"/>
      <c r="AN137" s="129"/>
      <c r="AO137" s="129"/>
      <c r="AP137" s="129" t="s">
        <v>113</v>
      </c>
      <c r="AQ137" s="129"/>
      <c r="AR137" s="129"/>
      <c r="AS137" s="129" t="s">
        <v>120</v>
      </c>
      <c r="AT137" s="129"/>
      <c r="AU137" s="129"/>
      <c r="AV137" s="129"/>
      <c r="AW137" s="129"/>
      <c r="AX137" s="129" t="s">
        <v>113</v>
      </c>
      <c r="AY137" s="129" t="s">
        <v>120</v>
      </c>
      <c r="AZ137" s="129" t="s">
        <v>113</v>
      </c>
      <c r="BA137" s="129"/>
      <c r="BB137" s="129"/>
      <c r="BC137" s="129" t="s">
        <v>113</v>
      </c>
      <c r="BD137" s="129"/>
      <c r="BE137" s="129"/>
      <c r="BF137" s="129"/>
      <c r="BG137" s="129"/>
      <c r="BH137" s="129"/>
      <c r="BI137" s="129"/>
      <c r="BJ137" s="129"/>
      <c r="BK137" s="129"/>
      <c r="BL137" s="129"/>
      <c r="BM137" s="129"/>
      <c r="BN137" s="129"/>
      <c r="BO137" s="129"/>
      <c r="BP137" s="129"/>
      <c r="BQ137" s="129"/>
      <c r="BR137" s="129"/>
      <c r="BS137" s="129"/>
      <c r="BT137" s="129" t="n">
        <f>COUNTIF(T137:BS137,"=√")</f>
        <v>9</v>
      </c>
    </row>
    <row r="138" s="50" customFormat="1" ht="27.75" customHeight="1">
      <c r="A138" s="129" t="n">
        <v>127</v>
      </c>
      <c r="B138" s="142" t="s">
        <v>351</v>
      </c>
      <c r="C138" s="142" t="s">
        <v>395</v>
      </c>
      <c r="D138" s="143" t="s">
        <v>1546</v>
      </c>
      <c r="E138" s="129" t="s">
        <v>107</v>
      </c>
      <c r="F138" s="129" t="s">
        <v>107</v>
      </c>
      <c r="G138" s="129" t="s">
        <v>122</v>
      </c>
      <c r="H138" s="131" t="s">
        <v>107</v>
      </c>
      <c r="I138" s="131" t="n">
        <v>12036487</v>
      </c>
      <c r="J138" s="129"/>
      <c r="K138" s="129"/>
      <c r="L138" s="129"/>
      <c r="M138" s="129"/>
      <c r="N138" s="104" t="n">
        <v>2</v>
      </c>
      <c r="O138" s="62" t="s">
        <v>1547</v>
      </c>
      <c r="P138" s="62"/>
      <c r="Q138" s="62"/>
      <c r="R138" s="62"/>
      <c r="S138" s="62" t="s">
        <v>112</v>
      </c>
      <c r="T138" s="47" t="s">
        <v>113</v>
      </c>
      <c r="U138" s="47"/>
      <c r="V138" s="47"/>
      <c r="W138" s="47"/>
      <c r="X138" s="47"/>
      <c r="Y138" s="47" t="s">
        <v>113</v>
      </c>
      <c r="Z138" s="47"/>
      <c r="AA138" s="47"/>
      <c r="AB138" s="47"/>
      <c r="AC138" s="47"/>
      <c r="AD138" s="47"/>
      <c r="AE138" s="47"/>
      <c r="AF138" s="47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 t="s">
        <v>113</v>
      </c>
      <c r="AY138" s="129" t="s">
        <v>114</v>
      </c>
      <c r="AZ138" s="129"/>
      <c r="BA138" s="129"/>
      <c r="BB138" s="129" t="s">
        <v>113</v>
      </c>
      <c r="BC138" s="129"/>
      <c r="BD138" s="129"/>
      <c r="BE138" s="129"/>
      <c r="BF138" s="129"/>
      <c r="BG138" s="129"/>
      <c r="BH138" s="129"/>
      <c r="BI138" s="129"/>
      <c r="BJ138" s="129"/>
      <c r="BK138" s="129"/>
      <c r="BL138" s="129"/>
      <c r="BM138" s="129"/>
      <c r="BN138" s="129"/>
      <c r="BO138" s="129"/>
      <c r="BP138" s="129"/>
      <c r="BQ138" s="129"/>
      <c r="BR138" s="129"/>
      <c r="BS138" s="129"/>
      <c r="BT138" s="129" t="n">
        <f>COUNTIF(T138:BS138,"=√")</f>
        <v>4</v>
      </c>
    </row>
    <row r="139" s="50" customFormat="1" ht="17.25" customHeight="1">
      <c r="A139" s="90" t="n">
        <v>128</v>
      </c>
      <c r="B139" s="91" t="s">
        <v>351</v>
      </c>
      <c r="C139" s="91" t="s">
        <v>332</v>
      </c>
      <c r="D139" s="75" t="s">
        <v>403</v>
      </c>
      <c r="E139" s="137"/>
      <c r="F139" s="137"/>
      <c r="G139" s="137" t="s">
        <v>122</v>
      </c>
      <c r="H139" s="131" t="s">
        <v>107</v>
      </c>
      <c r="I139" s="132" t="n">
        <v>12036475</v>
      </c>
      <c r="J139" s="137"/>
      <c r="K139" s="137"/>
      <c r="L139" s="137"/>
      <c r="M139" s="137"/>
      <c r="N139" s="62" t="n">
        <v>4</v>
      </c>
      <c r="O139" s="62"/>
      <c r="P139" s="62"/>
      <c r="Q139" s="62"/>
      <c r="R139" s="62"/>
      <c r="S139" s="62" t="s">
        <v>120</v>
      </c>
      <c r="T139" s="47" t="s">
        <v>113</v>
      </c>
      <c r="U139" s="47"/>
      <c r="V139" s="47"/>
      <c r="W139" s="47"/>
      <c r="X139" s="47"/>
      <c r="Y139" s="47" t="s">
        <v>113</v>
      </c>
      <c r="Z139" s="47"/>
      <c r="AA139" s="47"/>
      <c r="AB139" s="47"/>
      <c r="AC139" s="47"/>
      <c r="AD139" s="47"/>
      <c r="AE139" s="47"/>
      <c r="AF139" s="47"/>
      <c r="AG139" s="129"/>
      <c r="AH139" s="129"/>
      <c r="AI139" s="129"/>
      <c r="AJ139" s="129"/>
      <c r="AK139" s="129" t="s">
        <v>113</v>
      </c>
      <c r="AL139" s="129"/>
      <c r="AM139" s="129" t="s">
        <v>120</v>
      </c>
      <c r="AN139" s="129"/>
      <c r="AO139" s="129"/>
      <c r="AP139" s="129" t="s">
        <v>113</v>
      </c>
      <c r="AQ139" s="129"/>
      <c r="AR139" s="129"/>
      <c r="AS139" s="129" t="s">
        <v>120</v>
      </c>
      <c r="AT139" s="129"/>
      <c r="AU139" s="129"/>
      <c r="AV139" s="129"/>
      <c r="AW139" s="129"/>
      <c r="AX139" s="129" t="s">
        <v>113</v>
      </c>
      <c r="AY139" s="129" t="s">
        <v>120</v>
      </c>
      <c r="AZ139" s="129" t="s">
        <v>113</v>
      </c>
      <c r="BA139" s="129"/>
      <c r="BB139" s="129"/>
      <c r="BC139" s="129"/>
      <c r="BD139" s="129"/>
      <c r="BE139" s="129"/>
      <c r="BF139" s="129"/>
      <c r="BG139" s="129"/>
      <c r="BH139" s="129"/>
      <c r="BI139" s="129"/>
      <c r="BJ139" s="129"/>
      <c r="BK139" s="129"/>
      <c r="BL139" s="129"/>
      <c r="BM139" s="129"/>
      <c r="BN139" s="129"/>
      <c r="BO139" s="129"/>
      <c r="BP139" s="129"/>
      <c r="BQ139" s="129"/>
      <c r="BR139" s="129"/>
      <c r="BS139" s="129"/>
      <c r="BT139" s="129" t="n">
        <f>COUNTIF(T139:BS139,"=√")</f>
        <v>6</v>
      </c>
    </row>
    <row r="140" s="50" customFormat="1" ht="17.25" customHeight="1">
      <c r="A140" s="90" t="n">
        <v>129</v>
      </c>
      <c r="B140" s="91" t="s">
        <v>351</v>
      </c>
      <c r="C140" s="91" t="s">
        <v>332</v>
      </c>
      <c r="D140" s="92" t="s">
        <v>405</v>
      </c>
      <c r="E140" s="129" t="s">
        <v>107</v>
      </c>
      <c r="F140" s="129" t="s">
        <v>107</v>
      </c>
      <c r="G140" s="129" t="s">
        <v>122</v>
      </c>
      <c r="H140" s="131" t="s">
        <v>107</v>
      </c>
      <c r="I140" s="132" t="n">
        <v>12036476</v>
      </c>
      <c r="J140" s="129"/>
      <c r="K140" s="143" t="s">
        <v>403</v>
      </c>
      <c r="L140" s="143" t="s">
        <v>405</v>
      </c>
      <c r="M140" s="129"/>
      <c r="N140" s="62" t="n">
        <v>4</v>
      </c>
      <c r="O140" s="62"/>
      <c r="P140" s="62"/>
      <c r="Q140" s="62"/>
      <c r="R140" s="62"/>
      <c r="S140" s="62" t="s">
        <v>120</v>
      </c>
      <c r="T140" s="47" t="s">
        <v>113</v>
      </c>
      <c r="U140" s="47"/>
      <c r="V140" s="47"/>
      <c r="W140" s="47"/>
      <c r="X140" s="47"/>
      <c r="Y140" s="47" t="s">
        <v>113</v>
      </c>
      <c r="Z140" s="47"/>
      <c r="AA140" s="47"/>
      <c r="AB140" s="47"/>
      <c r="AC140" s="47"/>
      <c r="AD140" s="47"/>
      <c r="AE140" s="47"/>
      <c r="AF140" s="47"/>
      <c r="AG140" s="129"/>
      <c r="AH140" s="129"/>
      <c r="AI140" s="129"/>
      <c r="AJ140" s="129"/>
      <c r="AK140" s="129" t="s">
        <v>113</v>
      </c>
      <c r="AL140" s="129"/>
      <c r="AM140" s="129" t="s">
        <v>120</v>
      </c>
      <c r="AN140" s="129"/>
      <c r="AO140" s="129"/>
      <c r="AP140" s="129" t="s">
        <v>113</v>
      </c>
      <c r="AQ140" s="129"/>
      <c r="AR140" s="129"/>
      <c r="AS140" s="129" t="s">
        <v>120</v>
      </c>
      <c r="AT140" s="129"/>
      <c r="AU140" s="129"/>
      <c r="AV140" s="129"/>
      <c r="AW140" s="129"/>
      <c r="AX140" s="129" t="s">
        <v>113</v>
      </c>
      <c r="AY140" s="129" t="s">
        <v>120</v>
      </c>
      <c r="AZ140" s="129" t="s">
        <v>113</v>
      </c>
      <c r="BA140" s="129"/>
      <c r="BB140" s="129"/>
      <c r="BC140" s="129" t="s">
        <v>113</v>
      </c>
      <c r="BD140" s="129"/>
      <c r="BE140" s="129"/>
      <c r="BF140" s="129"/>
      <c r="BG140" s="129"/>
      <c r="BH140" s="129"/>
      <c r="BI140" s="129"/>
      <c r="BJ140" s="129"/>
      <c r="BK140" s="129"/>
      <c r="BL140" s="129"/>
      <c r="BM140" s="129"/>
      <c r="BN140" s="129"/>
      <c r="BO140" s="129"/>
      <c r="BP140" s="129"/>
      <c r="BQ140" s="129"/>
      <c r="BR140" s="129"/>
      <c r="BS140" s="129"/>
      <c r="BT140" s="129" t="n">
        <f>COUNTIF(T140:BS140,"=√")</f>
        <v>7</v>
      </c>
    </row>
    <row r="141" s="50" customFormat="1" ht="16.5" customHeight="1">
      <c r="A141" s="129" t="n">
        <v>130</v>
      </c>
      <c r="B141" s="129" t="s">
        <v>194</v>
      </c>
      <c r="C141" s="149" t="s">
        <v>406</v>
      </c>
      <c r="D141" s="129" t="s">
        <v>407</v>
      </c>
      <c r="E141" s="129"/>
      <c r="F141" s="129" t="s">
        <v>107</v>
      </c>
      <c r="G141" s="129" t="s">
        <v>122</v>
      </c>
      <c r="H141" s="131" t="s">
        <v>107</v>
      </c>
      <c r="I141" s="131" t="n">
        <v>12036336</v>
      </c>
      <c r="J141" s="129"/>
      <c r="K141" s="134" t="s">
        <v>408</v>
      </c>
      <c r="L141" s="129"/>
      <c r="M141" s="129"/>
      <c r="N141" s="62"/>
      <c r="O141" s="62"/>
      <c r="P141" s="62"/>
      <c r="Q141" s="62"/>
      <c r="R141" s="62" t="s">
        <v>384</v>
      </c>
      <c r="S141" s="62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129"/>
      <c r="AH141" s="129"/>
      <c r="AI141" s="129"/>
      <c r="AJ141" s="129"/>
      <c r="AK141" s="129"/>
      <c r="AL141" s="129" t="s">
        <v>113</v>
      </c>
      <c r="AM141" s="129" t="s">
        <v>409</v>
      </c>
      <c r="AN141" s="129"/>
      <c r="AO141" s="129" t="s">
        <v>113</v>
      </c>
      <c r="AP141" s="129" t="s">
        <v>113</v>
      </c>
      <c r="AQ141" s="129" t="s">
        <v>113</v>
      </c>
      <c r="AR141" s="129" t="s">
        <v>113</v>
      </c>
      <c r="AS141" s="129" t="s">
        <v>409</v>
      </c>
      <c r="AT141" s="129" t="s">
        <v>113</v>
      </c>
      <c r="AU141" s="129"/>
      <c r="AV141" s="129" t="s">
        <v>113</v>
      </c>
      <c r="AW141" s="129"/>
      <c r="AX141" s="129" t="s">
        <v>113</v>
      </c>
      <c r="AY141" s="129" t="s">
        <v>120</v>
      </c>
      <c r="AZ141" s="129" t="s">
        <v>113</v>
      </c>
      <c r="BA141" s="129"/>
      <c r="BB141" s="129"/>
      <c r="BC141" s="129"/>
      <c r="BD141" s="129"/>
      <c r="BE141" s="129"/>
      <c r="BF141" s="129"/>
      <c r="BG141" s="129"/>
      <c r="BH141" s="129"/>
      <c r="BI141" s="129"/>
      <c r="BJ141" s="129"/>
      <c r="BK141" s="129"/>
      <c r="BL141" s="129"/>
      <c r="BM141" s="129"/>
      <c r="BN141" s="129"/>
      <c r="BO141" s="129"/>
      <c r="BP141" s="129"/>
      <c r="BQ141" s="129"/>
      <c r="BR141" s="129"/>
      <c r="BS141" s="129"/>
      <c r="BT141" s="129" t="n">
        <f>COUNTIF(T141:BS141,"=√")</f>
        <v>9</v>
      </c>
    </row>
    <row r="142" s="50" customFormat="1" ht="16.5" customHeight="1">
      <c r="A142" s="129" t="n">
        <v>131</v>
      </c>
      <c r="B142" s="129" t="s">
        <v>410</v>
      </c>
      <c r="C142" s="129" t="s">
        <v>411</v>
      </c>
      <c r="D142" s="129"/>
      <c r="E142" s="129"/>
      <c r="F142" s="129" t="s">
        <v>107</v>
      </c>
      <c r="G142" s="129" t="s">
        <v>135</v>
      </c>
      <c r="H142" s="131" t="s">
        <v>107</v>
      </c>
      <c r="I142" s="135" t="n">
        <v>12036459</v>
      </c>
      <c r="J142" s="130"/>
      <c r="K142" s="134" t="s">
        <v>387</v>
      </c>
      <c r="L142" s="134" t="s">
        <v>411</v>
      </c>
      <c r="M142" s="129"/>
      <c r="N142" s="62"/>
      <c r="O142" s="62"/>
      <c r="P142" s="62"/>
      <c r="Q142" s="62"/>
      <c r="R142" s="62"/>
      <c r="S142" s="62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129"/>
      <c r="AH142" s="129"/>
      <c r="AI142" s="129"/>
      <c r="AJ142" s="129"/>
      <c r="AK142" s="129"/>
      <c r="AL142" s="129" t="s">
        <v>113</v>
      </c>
      <c r="AM142" s="129" t="s">
        <v>409</v>
      </c>
      <c r="AN142" s="129"/>
      <c r="AO142" s="129" t="s">
        <v>113</v>
      </c>
      <c r="AP142" s="129" t="s">
        <v>113</v>
      </c>
      <c r="AQ142" s="129" t="s">
        <v>113</v>
      </c>
      <c r="AR142" s="129"/>
      <c r="AS142" s="129" t="s">
        <v>409</v>
      </c>
      <c r="AT142" s="129"/>
      <c r="AU142" s="129"/>
      <c r="AV142" s="129"/>
      <c r="AW142" s="129"/>
      <c r="AX142" s="129"/>
      <c r="AY142" s="129"/>
      <c r="AZ142" s="129" t="s">
        <v>113</v>
      </c>
      <c r="BA142" s="129"/>
      <c r="BB142" s="129"/>
      <c r="BC142" s="129"/>
      <c r="BD142" s="129"/>
      <c r="BE142" s="129"/>
      <c r="BF142" s="129"/>
      <c r="BG142" s="129"/>
      <c r="BH142" s="129"/>
      <c r="BI142" s="129"/>
      <c r="BJ142" s="129"/>
      <c r="BK142" s="129"/>
      <c r="BL142" s="129"/>
      <c r="BM142" s="129"/>
      <c r="BN142" s="129"/>
      <c r="BO142" s="129"/>
      <c r="BP142" s="129"/>
      <c r="BQ142" s="129"/>
      <c r="BR142" s="129"/>
      <c r="BS142" s="129"/>
      <c r="BT142" s="129" t="n">
        <f>COUNTIF(T142:BS142,"=√")</f>
        <v>5</v>
      </c>
    </row>
    <row r="143" s="50" customFormat="1" ht="16.5" customHeight="1">
      <c r="A143" s="129" t="n">
        <v>132</v>
      </c>
      <c r="B143" s="129" t="s">
        <v>410</v>
      </c>
      <c r="C143" s="129" t="s">
        <v>412</v>
      </c>
      <c r="D143" s="129"/>
      <c r="E143" s="129"/>
      <c r="F143" s="129" t="s">
        <v>107</v>
      </c>
      <c r="G143" s="129" t="s">
        <v>178</v>
      </c>
      <c r="H143" s="131"/>
      <c r="I143" s="131"/>
      <c r="J143" s="130" t="s">
        <v>414</v>
      </c>
      <c r="K143" s="134"/>
      <c r="L143" s="129"/>
      <c r="M143" s="129"/>
      <c r="N143" s="129"/>
      <c r="O143" s="129"/>
      <c r="P143" s="129"/>
      <c r="Q143" s="129"/>
      <c r="R143" s="129"/>
      <c r="S143" s="129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129"/>
      <c r="AH143" s="129"/>
      <c r="AI143" s="129"/>
      <c r="AJ143" s="129"/>
      <c r="AK143" s="129"/>
      <c r="AL143" s="129" t="s">
        <v>113</v>
      </c>
      <c r="AM143" s="129" t="s">
        <v>409</v>
      </c>
      <c r="AN143" s="129"/>
      <c r="AO143" s="129"/>
      <c r="AP143" s="129"/>
      <c r="AQ143" s="129" t="s">
        <v>113</v>
      </c>
      <c r="AR143" s="129"/>
      <c r="AS143" s="129" t="s">
        <v>409</v>
      </c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29"/>
      <c r="BO143" s="129"/>
      <c r="BP143" s="129"/>
      <c r="BQ143" s="129"/>
      <c r="BR143" s="129"/>
      <c r="BS143" s="129"/>
      <c r="BT143" s="129" t="n">
        <f>COUNTIF(T143:BS143,"=√")</f>
        <v>2</v>
      </c>
    </row>
    <row r="144" s="121" customFormat="1" ht="16.5" customHeight="1">
      <c r="A144" s="129" t="n">
        <v>133</v>
      </c>
      <c r="B144" s="129" t="s">
        <v>410</v>
      </c>
      <c r="C144" s="129" t="s">
        <v>415</v>
      </c>
      <c r="D144" s="129"/>
      <c r="E144" s="129"/>
      <c r="F144" s="129" t="s">
        <v>107</v>
      </c>
      <c r="G144" s="129" t="s">
        <v>135</v>
      </c>
      <c r="H144" s="131" t="s">
        <v>107</v>
      </c>
      <c r="I144" s="135" t="n">
        <v>12036459</v>
      </c>
      <c r="J144" s="130" t="s">
        <v>414</v>
      </c>
      <c r="K144" s="134" t="s">
        <v>387</v>
      </c>
      <c r="L144" s="134" t="s">
        <v>411</v>
      </c>
      <c r="M144" s="129"/>
      <c r="N144" s="62"/>
      <c r="O144" s="62"/>
      <c r="P144" s="62"/>
      <c r="Q144" s="62"/>
      <c r="R144" s="62"/>
      <c r="S144" s="62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129"/>
      <c r="AH144" s="129"/>
      <c r="AI144" s="129"/>
      <c r="AJ144" s="129"/>
      <c r="AK144" s="129"/>
      <c r="AL144" s="129" t="s">
        <v>113</v>
      </c>
      <c r="AM144" s="129" t="s">
        <v>409</v>
      </c>
      <c r="AN144" s="129"/>
      <c r="AO144" s="129"/>
      <c r="AP144" s="129"/>
      <c r="AQ144" s="129" t="s">
        <v>113</v>
      </c>
      <c r="AR144" s="129"/>
      <c r="AS144" s="129" t="s">
        <v>409</v>
      </c>
      <c r="AT144" s="129"/>
      <c r="AU144" s="129"/>
      <c r="AV144" s="129" t="s">
        <v>113</v>
      </c>
      <c r="AW144" s="129"/>
      <c r="AX144" s="129"/>
      <c r="AY144" s="129"/>
      <c r="AZ144" s="129" t="s">
        <v>113</v>
      </c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29"/>
      <c r="BO144" s="129"/>
      <c r="BP144" s="129"/>
      <c r="BQ144" s="129"/>
      <c r="BR144" s="129"/>
      <c r="BS144" s="129"/>
      <c r="BT144" s="129" t="n">
        <f>COUNTIF(T144:BS144,"=√")</f>
        <v>4</v>
      </c>
    </row>
    <row r="145" s="50" customFormat="1" ht="16.5" customHeight="1">
      <c r="A145" s="129" t="n">
        <v>134</v>
      </c>
      <c r="B145" s="150" t="s">
        <v>410</v>
      </c>
      <c r="C145" s="150" t="s">
        <v>416</v>
      </c>
      <c r="D145" s="150"/>
      <c r="E145" s="150"/>
      <c r="F145" s="150" t="s">
        <v>107</v>
      </c>
      <c r="G145" s="129" t="s">
        <v>135</v>
      </c>
      <c r="H145" s="131" t="s">
        <v>107</v>
      </c>
      <c r="I145" s="152" t="n">
        <v>12036503</v>
      </c>
      <c r="J145" s="150" t="s">
        <v>417</v>
      </c>
      <c r="K145" s="153"/>
      <c r="L145" s="150"/>
      <c r="M145" s="150"/>
      <c r="N145" s="62" t="n">
        <v>4</v>
      </c>
      <c r="O145" s="62"/>
      <c r="P145" s="62"/>
      <c r="Q145" s="62"/>
      <c r="R145" s="62"/>
      <c r="S145" s="62"/>
      <c r="T145" s="49"/>
      <c r="U145" s="49"/>
      <c r="V145" s="47"/>
      <c r="W145" s="47"/>
      <c r="X145" s="49"/>
      <c r="Y145" s="47"/>
      <c r="Z145" s="49"/>
      <c r="AA145" s="49"/>
      <c r="AB145" s="49"/>
      <c r="AC145" s="49"/>
      <c r="AD145" s="49"/>
      <c r="AE145" s="49"/>
      <c r="AF145" s="49"/>
      <c r="AG145" s="150"/>
      <c r="AH145" s="150"/>
      <c r="AI145" s="150"/>
      <c r="AJ145" s="150"/>
      <c r="AK145" s="150"/>
      <c r="AL145" s="150" t="s">
        <v>113</v>
      </c>
      <c r="AM145" s="129" t="s">
        <v>418</v>
      </c>
      <c r="AN145" s="150"/>
      <c r="AO145" s="150" t="s">
        <v>113</v>
      </c>
      <c r="AP145" s="150" t="s">
        <v>113</v>
      </c>
      <c r="AQ145" s="150" t="s">
        <v>113</v>
      </c>
      <c r="AR145" s="150" t="s">
        <v>113</v>
      </c>
      <c r="AS145" s="129" t="s">
        <v>419</v>
      </c>
      <c r="AT145" s="150" t="s">
        <v>113</v>
      </c>
      <c r="AU145" s="150"/>
      <c r="AV145" s="150" t="s">
        <v>113</v>
      </c>
      <c r="AW145" s="150" t="s">
        <v>127</v>
      </c>
      <c r="AX145" s="150"/>
      <c r="AY145" s="150" t="s">
        <v>127</v>
      </c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29" t="n">
        <f>COUNTIF(T145:BS145,"=√")</f>
        <v>7</v>
      </c>
    </row>
    <row r="146" s="50" customFormat="1" ht="16.5" customHeight="1">
      <c r="A146" s="129" t="n">
        <v>134</v>
      </c>
      <c r="B146" s="150" t="s">
        <v>410</v>
      </c>
      <c r="C146" s="129" t="s">
        <v>420</v>
      </c>
      <c r="D146" s="129"/>
      <c r="E146" s="150" t="s">
        <v>107</v>
      </c>
      <c r="F146" s="129"/>
      <c r="G146" s="129" t="s">
        <v>178</v>
      </c>
      <c r="H146" s="131"/>
      <c r="I146" s="131"/>
      <c r="J146" s="130"/>
      <c r="K146" s="129"/>
      <c r="L146" s="129"/>
      <c r="M146" s="129"/>
      <c r="N146" s="62"/>
      <c r="O146" s="62"/>
      <c r="P146" s="62"/>
      <c r="Q146" s="62"/>
      <c r="R146" s="62"/>
      <c r="S146" s="62" t="s">
        <v>120</v>
      </c>
      <c r="T146" s="49" t="s">
        <v>113</v>
      </c>
      <c r="U146" s="49"/>
      <c r="V146" s="47" t="s">
        <v>113</v>
      </c>
      <c r="W146" s="47" t="s">
        <v>113</v>
      </c>
      <c r="X146" s="49"/>
      <c r="Y146" s="47" t="s">
        <v>113</v>
      </c>
      <c r="Z146" s="49"/>
      <c r="AA146" s="49"/>
      <c r="AB146" s="49"/>
      <c r="AC146" s="49"/>
      <c r="AD146" s="47"/>
      <c r="AE146" s="47"/>
      <c r="AF146" s="47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  <c r="BJ146" s="129"/>
      <c r="BK146" s="129"/>
      <c r="BL146" s="129"/>
      <c r="BM146" s="129"/>
      <c r="BN146" s="129"/>
      <c r="BO146" s="129"/>
      <c r="BP146" s="129"/>
      <c r="BQ146" s="129"/>
      <c r="BR146" s="129"/>
      <c r="BS146" s="129"/>
      <c r="BT146" s="129" t="n">
        <f>COUNTIF(T146:BS146,"=√")</f>
        <v>4</v>
      </c>
    </row>
    <row r="147" s="50" customFormat="1" ht="16.5" customHeight="1">
      <c r="A147" s="129" t="n">
        <v>135</v>
      </c>
      <c r="B147" s="129" t="s">
        <v>422</v>
      </c>
      <c r="C147" s="129" t="s">
        <v>423</v>
      </c>
      <c r="D147" s="130" t="s">
        <v>423</v>
      </c>
      <c r="E147" s="129"/>
      <c r="F147" s="129" t="s">
        <v>107</v>
      </c>
      <c r="G147" s="129" t="s">
        <v>135</v>
      </c>
      <c r="H147" s="131" t="s">
        <v>107</v>
      </c>
      <c r="I147" s="131"/>
      <c r="J147" s="130" t="s">
        <v>424</v>
      </c>
      <c r="K147" s="129" t="s">
        <v>425</v>
      </c>
      <c r="L147" s="129"/>
      <c r="M147" s="129"/>
      <c r="N147" s="62" t="n">
        <v>4</v>
      </c>
      <c r="O147" s="62"/>
      <c r="P147" s="62"/>
      <c r="Q147" s="62"/>
      <c r="R147" s="62"/>
      <c r="S147" s="62" t="s">
        <v>120</v>
      </c>
      <c r="T147" s="47" t="s">
        <v>113</v>
      </c>
      <c r="U147" s="47"/>
      <c r="V147" s="47" t="s">
        <v>113</v>
      </c>
      <c r="W147" s="47" t="s">
        <v>113</v>
      </c>
      <c r="X147" s="47"/>
      <c r="Y147" s="47" t="s">
        <v>113</v>
      </c>
      <c r="Z147" s="47"/>
      <c r="AA147" s="47"/>
      <c r="AB147" s="47"/>
      <c r="AC147" s="47"/>
      <c r="AD147" s="47"/>
      <c r="AE147" s="47"/>
      <c r="AF147" s="47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  <c r="BJ147" s="129"/>
      <c r="BK147" s="129"/>
      <c r="BL147" s="129"/>
      <c r="BM147" s="129"/>
      <c r="BN147" s="129"/>
      <c r="BO147" s="129"/>
      <c r="BP147" s="129"/>
      <c r="BQ147" s="129"/>
      <c r="BR147" s="129"/>
      <c r="BS147" s="129"/>
      <c r="BT147" s="129" t="n">
        <f>COUNTIF(T147:BS147,"=√")</f>
        <v>4</v>
      </c>
    </row>
    <row r="148" s="50" customFormat="1" ht="16.5" customHeight="1">
      <c r="A148" s="129" t="n">
        <v>136</v>
      </c>
      <c r="B148" s="129" t="s">
        <v>422</v>
      </c>
      <c r="C148" s="129" t="s">
        <v>423</v>
      </c>
      <c r="D148" s="129" t="s">
        <v>426</v>
      </c>
      <c r="E148" s="129"/>
      <c r="F148" s="129"/>
      <c r="G148" s="129" t="s">
        <v>178</v>
      </c>
      <c r="H148" s="131"/>
      <c r="I148" s="131"/>
      <c r="J148" s="129"/>
      <c r="K148" s="129" t="s">
        <v>427</v>
      </c>
      <c r="L148" s="129"/>
      <c r="M148" s="129"/>
      <c r="N148" s="62"/>
      <c r="O148" s="129"/>
      <c r="P148" s="129"/>
      <c r="Q148" s="129"/>
      <c r="R148" s="129"/>
      <c r="S148" s="62" t="s">
        <v>120</v>
      </c>
      <c r="T148" s="47" t="s">
        <v>113</v>
      </c>
      <c r="U148" s="47"/>
      <c r="V148" s="47" t="s">
        <v>113</v>
      </c>
      <c r="W148" s="47" t="s">
        <v>113</v>
      </c>
      <c r="X148" s="47"/>
      <c r="Y148" s="47" t="s">
        <v>113</v>
      </c>
      <c r="Z148" s="47"/>
      <c r="AA148" s="47"/>
      <c r="AB148" s="47"/>
      <c r="AC148" s="47"/>
      <c r="AD148" s="47"/>
      <c r="AE148" s="47"/>
      <c r="AF148" s="47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  <c r="BJ148" s="129"/>
      <c r="BK148" s="129"/>
      <c r="BL148" s="129"/>
      <c r="BM148" s="129"/>
      <c r="BN148" s="129"/>
      <c r="BO148" s="129"/>
      <c r="BP148" s="129"/>
      <c r="BQ148" s="129"/>
      <c r="BR148" s="129"/>
      <c r="BS148" s="129"/>
      <c r="BT148" s="129" t="n">
        <f>COUNTIF(T148:BS148,"=√")</f>
        <v>4</v>
      </c>
    </row>
    <row r="149" s="50" customFormat="1" ht="16.5" customHeight="1">
      <c r="A149" s="129" t="n">
        <v>137</v>
      </c>
      <c r="B149" s="129" t="s">
        <v>422</v>
      </c>
      <c r="C149" s="129" t="s">
        <v>423</v>
      </c>
      <c r="D149" s="129" t="s">
        <v>428</v>
      </c>
      <c r="E149" s="129"/>
      <c r="F149" s="129"/>
      <c r="G149" s="129" t="s">
        <v>178</v>
      </c>
      <c r="H149" s="131"/>
      <c r="I149" s="131"/>
      <c r="J149" s="129"/>
      <c r="K149" s="129" t="s">
        <v>428</v>
      </c>
      <c r="L149" s="129"/>
      <c r="M149" s="129"/>
      <c r="N149" s="62"/>
      <c r="O149" s="129"/>
      <c r="P149" s="129"/>
      <c r="Q149" s="129"/>
      <c r="R149" s="129"/>
      <c r="S149" s="129" t="s">
        <v>120</v>
      </c>
      <c r="T149" s="47" t="s">
        <v>113</v>
      </c>
      <c r="U149" s="47"/>
      <c r="V149" s="47" t="s">
        <v>113</v>
      </c>
      <c r="W149" s="47" t="s">
        <v>113</v>
      </c>
      <c r="X149" s="47"/>
      <c r="Y149" s="47" t="s">
        <v>113</v>
      </c>
      <c r="Z149" s="47"/>
      <c r="AA149" s="47"/>
      <c r="AB149" s="47"/>
      <c r="AC149" s="47"/>
      <c r="AD149" s="47"/>
      <c r="AE149" s="47"/>
      <c r="AF149" s="47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  <c r="BK149" s="129"/>
      <c r="BL149" s="129"/>
      <c r="BM149" s="129"/>
      <c r="BN149" s="129"/>
      <c r="BO149" s="129"/>
      <c r="BP149" s="129"/>
      <c r="BQ149" s="129"/>
      <c r="BR149" s="129"/>
      <c r="BS149" s="129"/>
      <c r="BT149" s="129" t="n">
        <f>COUNTIF(T149:BS149,"=√")</f>
        <v>4</v>
      </c>
    </row>
    <row r="150" s="50" customFormat="1" ht="16.5" customHeight="1">
      <c r="A150" s="129" t="n">
        <v>138</v>
      </c>
      <c r="B150" s="129" t="s">
        <v>422</v>
      </c>
      <c r="C150" s="129" t="s">
        <v>423</v>
      </c>
      <c r="D150" s="157" t="s">
        <v>429</v>
      </c>
      <c r="E150" s="129" t="s">
        <v>107</v>
      </c>
      <c r="F150" s="129" t="s">
        <v>107</v>
      </c>
      <c r="G150" s="129" t="s">
        <v>178</v>
      </c>
      <c r="H150" s="131"/>
      <c r="I150" s="131"/>
      <c r="J150" s="129"/>
      <c r="K150" s="129" t="s">
        <v>429</v>
      </c>
      <c r="L150" s="129"/>
      <c r="M150" s="129"/>
      <c r="N150" s="62"/>
      <c r="O150" s="129"/>
      <c r="P150" s="129"/>
      <c r="Q150" s="129"/>
      <c r="R150" s="129"/>
      <c r="S150" s="129" t="s">
        <v>120</v>
      </c>
      <c r="T150" s="47" t="s">
        <v>113</v>
      </c>
      <c r="U150" s="47"/>
      <c r="V150" s="47" t="s">
        <v>113</v>
      </c>
      <c r="W150" s="47" t="s">
        <v>113</v>
      </c>
      <c r="X150" s="47"/>
      <c r="Y150" s="47" t="s">
        <v>113</v>
      </c>
      <c r="Z150" s="47"/>
      <c r="AA150" s="47"/>
      <c r="AB150" s="47"/>
      <c r="AC150" s="47"/>
      <c r="AD150" s="47"/>
      <c r="AE150" s="47"/>
      <c r="AF150" s="47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  <c r="BJ150" s="129"/>
      <c r="BK150" s="129"/>
      <c r="BL150" s="129"/>
      <c r="BM150" s="129"/>
      <c r="BN150" s="129"/>
      <c r="BO150" s="129"/>
      <c r="BP150" s="129"/>
      <c r="BQ150" s="129"/>
      <c r="BR150" s="129"/>
      <c r="BS150" s="129"/>
      <c r="BT150" s="129" t="n">
        <f>COUNTIF(T150:BS150,"=√")</f>
        <v>4</v>
      </c>
    </row>
    <row r="151" s="50" customFormat="1" ht="16.5" customHeight="1">
      <c r="A151" s="129" t="n">
        <v>139</v>
      </c>
      <c r="B151" s="129" t="s">
        <v>422</v>
      </c>
      <c r="C151" s="129" t="s">
        <v>430</v>
      </c>
      <c r="D151" s="137"/>
      <c r="E151" s="129" t="s">
        <v>107</v>
      </c>
      <c r="F151" s="129" t="s">
        <v>107</v>
      </c>
      <c r="G151" s="129" t="s">
        <v>108</v>
      </c>
      <c r="H151" s="131" t="s">
        <v>107</v>
      </c>
      <c r="I151" s="132" t="n">
        <v>12036227</v>
      </c>
      <c r="J151" s="132" t="n">
        <v>12035853</v>
      </c>
      <c r="K151" s="129" t="s">
        <v>431</v>
      </c>
      <c r="L151" s="134" t="s">
        <v>432</v>
      </c>
      <c r="M151" s="129" t="s">
        <v>433</v>
      </c>
      <c r="N151" s="62" t="n">
        <v>4</v>
      </c>
      <c r="O151" s="62"/>
      <c r="P151" s="62"/>
      <c r="Q151" s="62"/>
      <c r="R151" s="62"/>
      <c r="S151" s="62" t="s">
        <v>120</v>
      </c>
      <c r="T151" s="47" t="s">
        <v>113</v>
      </c>
      <c r="U151" s="47"/>
      <c r="V151" s="47" t="s">
        <v>113</v>
      </c>
      <c r="W151" s="47" t="s">
        <v>113</v>
      </c>
      <c r="X151" s="47"/>
      <c r="Y151" s="47" t="s">
        <v>113</v>
      </c>
      <c r="Z151" s="47"/>
      <c r="AA151" s="47"/>
      <c r="AB151" s="47"/>
      <c r="AC151" s="47"/>
      <c r="AD151" s="47"/>
      <c r="AE151" s="47"/>
      <c r="AF151" s="47"/>
      <c r="AG151" s="129"/>
      <c r="AH151" s="129"/>
      <c r="AI151" s="129"/>
      <c r="AJ151" s="129"/>
      <c r="AK151" s="129"/>
      <c r="AL151" s="129" t="s">
        <v>113</v>
      </c>
      <c r="AM151" s="129"/>
      <c r="AN151" s="129"/>
      <c r="AO151" s="129"/>
      <c r="AP151" s="129"/>
      <c r="AQ151" s="129"/>
      <c r="AR151" s="129"/>
      <c r="AS151" s="129" t="s">
        <v>434</v>
      </c>
      <c r="AT151" s="129" t="s">
        <v>113</v>
      </c>
      <c r="AU151" s="129"/>
      <c r="AV151" s="5" t="s">
        <v>113</v>
      </c>
      <c r="AW151" s="129" t="s">
        <v>120</v>
      </c>
      <c r="AX151" s="129" t="s">
        <v>113</v>
      </c>
      <c r="AY151" s="129" t="s">
        <v>120</v>
      </c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129"/>
      <c r="BT151" s="129" t="n">
        <f>COUNTIF(T151:BS151,"=√")</f>
        <v>8</v>
      </c>
    </row>
    <row r="152" s="50" customFormat="1" ht="16.5" customHeight="1">
      <c r="A152" s="129" t="n">
        <v>140</v>
      </c>
      <c r="B152" s="129" t="s">
        <v>422</v>
      </c>
      <c r="C152" s="129" t="s">
        <v>435</v>
      </c>
      <c r="D152" s="137"/>
      <c r="E152" s="129" t="s">
        <v>107</v>
      </c>
      <c r="F152" s="129" t="s">
        <v>107</v>
      </c>
      <c r="G152" s="129" t="s">
        <v>108</v>
      </c>
      <c r="H152" s="131" t="s">
        <v>107</v>
      </c>
      <c r="I152" s="132" t="n">
        <v>12036227</v>
      </c>
      <c r="J152" s="132" t="n">
        <v>12035853</v>
      </c>
      <c r="K152" s="129" t="s">
        <v>431</v>
      </c>
      <c r="L152" s="134" t="s">
        <v>432</v>
      </c>
      <c r="M152" s="129" t="s">
        <v>433</v>
      </c>
      <c r="N152" s="62"/>
      <c r="O152" s="62"/>
      <c r="P152" s="62"/>
      <c r="Q152" s="62"/>
      <c r="R152" s="62"/>
      <c r="S152" s="62" t="s">
        <v>120</v>
      </c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129"/>
      <c r="AH152" s="129"/>
      <c r="AI152" s="129"/>
      <c r="AJ152" s="129"/>
      <c r="AK152" s="129"/>
      <c r="AL152" s="129"/>
      <c r="AM152" s="129"/>
      <c r="AN152" s="129"/>
      <c r="AO152" s="129" t="s">
        <v>113</v>
      </c>
      <c r="AP152" s="129"/>
      <c r="AQ152" s="129"/>
      <c r="AR152" s="129"/>
      <c r="AS152" s="129" t="s">
        <v>434</v>
      </c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29"/>
      <c r="BO152" s="129"/>
      <c r="BP152" s="129"/>
      <c r="BQ152" s="129"/>
      <c r="BR152" s="129"/>
      <c r="BS152" s="129"/>
      <c r="BT152" s="129" t="n">
        <f>COUNTIF(T152:BS152,"=√")</f>
        <v>1</v>
      </c>
    </row>
    <row r="153" s="50" customFormat="1" ht="16.5" customHeight="1">
      <c r="A153" s="129" t="n">
        <v>141</v>
      </c>
      <c r="B153" s="129" t="s">
        <v>422</v>
      </c>
      <c r="C153" s="129" t="s">
        <v>436</v>
      </c>
      <c r="D153" s="137"/>
      <c r="E153" s="129" t="s">
        <v>107</v>
      </c>
      <c r="F153" s="129" t="s">
        <v>107</v>
      </c>
      <c r="G153" s="129" t="s">
        <v>108</v>
      </c>
      <c r="H153" s="131" t="s">
        <v>107</v>
      </c>
      <c r="I153" s="132" t="n">
        <v>12036227</v>
      </c>
      <c r="J153" s="132" t="n">
        <v>12035853</v>
      </c>
      <c r="K153" s="129" t="s">
        <v>431</v>
      </c>
      <c r="L153" s="134" t="s">
        <v>432</v>
      </c>
      <c r="M153" s="129" t="s">
        <v>433</v>
      </c>
      <c r="N153" s="62"/>
      <c r="O153" s="62"/>
      <c r="P153" s="62"/>
      <c r="Q153" s="62"/>
      <c r="R153" s="62"/>
      <c r="S153" s="62" t="s">
        <v>120</v>
      </c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 t="s">
        <v>113</v>
      </c>
      <c r="AQ153" s="129"/>
      <c r="AR153" s="129"/>
      <c r="AS153" s="129" t="s">
        <v>434</v>
      </c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  <c r="BK153" s="129"/>
      <c r="BL153" s="129"/>
      <c r="BM153" s="129"/>
      <c r="BN153" s="129"/>
      <c r="BO153" s="129"/>
      <c r="BP153" s="129"/>
      <c r="BQ153" s="129"/>
      <c r="BR153" s="129"/>
      <c r="BS153" s="129"/>
      <c r="BT153" s="129" t="n">
        <f>COUNTIF(T153:BS153,"=√")</f>
        <v>1</v>
      </c>
    </row>
    <row r="154" s="123" customFormat="1" ht="16.5" customHeight="1">
      <c r="A154" s="129" t="n">
        <v>142</v>
      </c>
      <c r="B154" s="129" t="s">
        <v>422</v>
      </c>
      <c r="C154" s="129" t="s">
        <v>437</v>
      </c>
      <c r="D154" s="137"/>
      <c r="E154" s="129" t="s">
        <v>107</v>
      </c>
      <c r="F154" s="129" t="s">
        <v>107</v>
      </c>
      <c r="G154" s="129" t="s">
        <v>108</v>
      </c>
      <c r="H154" s="131" t="s">
        <v>107</v>
      </c>
      <c r="I154" s="132" t="n">
        <v>12036227</v>
      </c>
      <c r="J154" s="132" t="n">
        <v>12035853</v>
      </c>
      <c r="K154" s="129" t="s">
        <v>431</v>
      </c>
      <c r="L154" s="134" t="s">
        <v>432</v>
      </c>
      <c r="M154" s="129" t="s">
        <v>433</v>
      </c>
      <c r="N154" s="62"/>
      <c r="O154" s="62"/>
      <c r="P154" s="62"/>
      <c r="Q154" s="62"/>
      <c r="R154" s="62"/>
      <c r="S154" s="62" t="s">
        <v>120</v>
      </c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 t="s">
        <v>113</v>
      </c>
      <c r="AR154" s="129"/>
      <c r="AS154" s="129" t="s">
        <v>434</v>
      </c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  <c r="BK154" s="129"/>
      <c r="BL154" s="129"/>
      <c r="BM154" s="129"/>
      <c r="BN154" s="129"/>
      <c r="BO154" s="129"/>
      <c r="BP154" s="129"/>
      <c r="BQ154" s="129"/>
      <c r="BR154" s="129"/>
      <c r="BS154" s="129"/>
      <c r="BT154" s="129" t="n">
        <f>COUNTIF(T154:BS154,"=√")</f>
        <v>1</v>
      </c>
    </row>
    <row r="155" s="50" customFormat="1" ht="16.5" customHeight="1">
      <c r="A155" s="129" t="n">
        <v>143</v>
      </c>
      <c r="B155" s="129" t="s">
        <v>422</v>
      </c>
      <c r="C155" s="129" t="s">
        <v>438</v>
      </c>
      <c r="D155" s="130" t="s">
        <v>439</v>
      </c>
      <c r="E155" s="129" t="s">
        <v>107</v>
      </c>
      <c r="F155" s="129" t="s">
        <v>107</v>
      </c>
      <c r="G155" s="129" t="s">
        <v>178</v>
      </c>
      <c r="H155" s="131"/>
      <c r="I155" s="131"/>
      <c r="J155" s="129"/>
      <c r="K155" s="129" t="s">
        <v>440</v>
      </c>
      <c r="L155" s="129"/>
      <c r="M155" s="129"/>
      <c r="N155" s="62"/>
      <c r="O155" s="129"/>
      <c r="P155" s="129"/>
      <c r="Q155" s="129"/>
      <c r="R155" s="129"/>
      <c r="S155" s="62" t="s">
        <v>112</v>
      </c>
      <c r="T155" s="47" t="s">
        <v>113</v>
      </c>
      <c r="U155" s="47"/>
      <c r="V155" s="47" t="s">
        <v>113</v>
      </c>
      <c r="W155" s="47" t="s">
        <v>113</v>
      </c>
      <c r="X155" s="47"/>
      <c r="Y155" s="47"/>
      <c r="Z155" s="47"/>
      <c r="AA155" s="47"/>
      <c r="AB155" s="47"/>
      <c r="AC155" s="47"/>
      <c r="AD155" s="47"/>
      <c r="AE155" s="47"/>
      <c r="AF155" s="47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5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  <c r="BM155" s="129"/>
      <c r="BN155" s="129"/>
      <c r="BO155" s="129"/>
      <c r="BP155" s="129"/>
      <c r="BQ155" s="129"/>
      <c r="BR155" s="129"/>
      <c r="BS155" s="129"/>
      <c r="BT155" s="129" t="n">
        <f>COUNTIF(T155:BS155,"=√")</f>
        <v>3</v>
      </c>
    </row>
    <row r="156" s="50" customFormat="1" ht="16.5" customHeight="1">
      <c r="A156" s="129" t="n">
        <v>144</v>
      </c>
      <c r="B156" s="129" t="s">
        <v>422</v>
      </c>
      <c r="C156" s="129" t="s">
        <v>438</v>
      </c>
      <c r="D156" s="130" t="s">
        <v>441</v>
      </c>
      <c r="E156" s="129" t="s">
        <v>107</v>
      </c>
      <c r="F156" s="129" t="s">
        <v>107</v>
      </c>
      <c r="G156" s="129" t="s">
        <v>178</v>
      </c>
      <c r="H156" s="131"/>
      <c r="I156" s="131"/>
      <c r="J156" s="129"/>
      <c r="K156" s="129" t="s">
        <v>442</v>
      </c>
      <c r="L156" s="129"/>
      <c r="M156" s="129"/>
      <c r="N156" s="62"/>
      <c r="O156" s="129"/>
      <c r="P156" s="129"/>
      <c r="Q156" s="129"/>
      <c r="R156" s="129"/>
      <c r="S156" s="62" t="s">
        <v>112</v>
      </c>
      <c r="T156" s="47" t="s">
        <v>113</v>
      </c>
      <c r="U156" s="47"/>
      <c r="V156" s="47" t="s">
        <v>113</v>
      </c>
      <c r="W156" s="47" t="s">
        <v>113</v>
      </c>
      <c r="X156" s="47"/>
      <c r="Y156" s="47"/>
      <c r="Z156" s="47"/>
      <c r="AA156" s="47"/>
      <c r="AB156" s="47"/>
      <c r="AC156" s="47"/>
      <c r="AD156" s="47"/>
      <c r="AE156" s="47"/>
      <c r="AF156" s="47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  <c r="BK156" s="129"/>
      <c r="BL156" s="129"/>
      <c r="BM156" s="129"/>
      <c r="BN156" s="129"/>
      <c r="BO156" s="129"/>
      <c r="BP156" s="129"/>
      <c r="BQ156" s="129"/>
      <c r="BR156" s="129"/>
      <c r="BS156" s="129"/>
      <c r="BT156" s="129" t="n">
        <f>COUNTIF(T156:BS156,"=√")</f>
        <v>3</v>
      </c>
    </row>
    <row r="157" s="50" customFormat="1" ht="16.5" customHeight="1">
      <c r="A157" s="129" t="n">
        <v>145</v>
      </c>
      <c r="B157" s="129" t="s">
        <v>422</v>
      </c>
      <c r="C157" s="129" t="s">
        <v>438</v>
      </c>
      <c r="D157" s="130" t="s">
        <v>443</v>
      </c>
      <c r="E157" s="129" t="s">
        <v>107</v>
      </c>
      <c r="F157" s="129" t="s">
        <v>107</v>
      </c>
      <c r="G157" s="129" t="s">
        <v>178</v>
      </c>
      <c r="H157" s="131"/>
      <c r="I157" s="131"/>
      <c r="J157" s="129"/>
      <c r="K157" s="129" t="s">
        <v>444</v>
      </c>
      <c r="L157" s="129"/>
      <c r="M157" s="129"/>
      <c r="N157" s="62"/>
      <c r="O157" s="129"/>
      <c r="P157" s="129"/>
      <c r="Q157" s="129"/>
      <c r="R157" s="129"/>
      <c r="S157" s="62" t="s">
        <v>112</v>
      </c>
      <c r="T157" s="47" t="s">
        <v>113</v>
      </c>
      <c r="U157" s="47"/>
      <c r="V157" s="47" t="s">
        <v>113</v>
      </c>
      <c r="W157" s="47" t="s">
        <v>113</v>
      </c>
      <c r="X157" s="47"/>
      <c r="Y157" s="47"/>
      <c r="Z157" s="47"/>
      <c r="AA157" s="47"/>
      <c r="AB157" s="47"/>
      <c r="AC157" s="47"/>
      <c r="AD157" s="47"/>
      <c r="AE157" s="47"/>
      <c r="AF157" s="47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129"/>
      <c r="BE157" s="129"/>
      <c r="BF157" s="129"/>
      <c r="BG157" s="129"/>
      <c r="BH157" s="129"/>
      <c r="BI157" s="129"/>
      <c r="BJ157" s="129"/>
      <c r="BK157" s="129"/>
      <c r="BL157" s="129"/>
      <c r="BM157" s="129"/>
      <c r="BN157" s="129"/>
      <c r="BO157" s="129"/>
      <c r="BP157" s="129"/>
      <c r="BQ157" s="129"/>
      <c r="BR157" s="129"/>
      <c r="BS157" s="129"/>
      <c r="BT157" s="129" t="n">
        <f>COUNTIF(T157:BS157,"=√")</f>
        <v>3</v>
      </c>
    </row>
    <row r="158" s="50" customFormat="1" ht="27.75" customHeight="1">
      <c r="A158" s="129" t="n">
        <v>146</v>
      </c>
      <c r="B158" s="158" t="s">
        <v>194</v>
      </c>
      <c r="C158" s="158" t="s">
        <v>406</v>
      </c>
      <c r="D158" s="149" t="s">
        <v>445</v>
      </c>
      <c r="E158" s="158" t="s">
        <v>107</v>
      </c>
      <c r="F158" s="158" t="s">
        <v>107</v>
      </c>
      <c r="G158" s="158" t="s">
        <v>122</v>
      </c>
      <c r="H158" s="131" t="s">
        <v>107</v>
      </c>
      <c r="I158" s="135" t="n">
        <v>12036332</v>
      </c>
      <c r="J158" s="158"/>
      <c r="K158" s="149" t="s">
        <v>445</v>
      </c>
      <c r="L158" s="158"/>
      <c r="M158" s="158"/>
      <c r="N158" s="62" t="n">
        <v>1</v>
      </c>
      <c r="O158" s="62" t="s">
        <v>111</v>
      </c>
      <c r="P158" s="62"/>
      <c r="Q158" s="62"/>
      <c r="R158" s="62"/>
      <c r="S158" s="62" t="s">
        <v>446</v>
      </c>
      <c r="T158" s="47" t="s">
        <v>113</v>
      </c>
      <c r="U158" s="51"/>
      <c r="V158" s="47" t="s">
        <v>113</v>
      </c>
      <c r="W158" s="47" t="s">
        <v>113</v>
      </c>
      <c r="X158" s="47"/>
      <c r="Y158" s="47" t="s">
        <v>113</v>
      </c>
      <c r="Z158" s="51"/>
      <c r="AA158" s="51"/>
      <c r="AB158" s="51"/>
      <c r="AC158" s="51"/>
      <c r="AD158" s="51"/>
      <c r="AE158" s="51"/>
      <c r="AF158" s="51"/>
      <c r="AG158" s="158"/>
      <c r="AH158" s="158"/>
      <c r="AI158" s="158"/>
      <c r="AJ158" s="158"/>
      <c r="AK158" s="158"/>
      <c r="AL158" s="129" t="s">
        <v>113</v>
      </c>
      <c r="AM158" s="129" t="s">
        <v>120</v>
      </c>
      <c r="AN158" s="158"/>
      <c r="AO158" s="158" t="s">
        <v>113</v>
      </c>
      <c r="AP158" s="158" t="s">
        <v>113</v>
      </c>
      <c r="AQ158" s="129" t="s">
        <v>113</v>
      </c>
      <c r="AR158" s="129" t="s">
        <v>113</v>
      </c>
      <c r="AS158" s="129" t="s">
        <v>434</v>
      </c>
      <c r="AT158" s="129" t="s">
        <v>113</v>
      </c>
      <c r="AU158" s="129"/>
      <c r="AV158" s="129" t="s">
        <v>113</v>
      </c>
      <c r="AW158" s="129" t="s">
        <v>120</v>
      </c>
      <c r="AX158" s="129" t="s">
        <v>113</v>
      </c>
      <c r="AY158" s="129" t="s">
        <v>120</v>
      </c>
      <c r="AZ158" s="129" t="s">
        <v>113</v>
      </c>
      <c r="BA158" s="158"/>
      <c r="BB158" s="158"/>
      <c r="BC158" s="158"/>
      <c r="BD158" s="158"/>
      <c r="BE158" s="158"/>
      <c r="BF158" s="158"/>
      <c r="BG158" s="158"/>
      <c r="BH158" s="158"/>
      <c r="BI158" s="158"/>
      <c r="BJ158" s="158"/>
      <c r="BK158" s="129"/>
      <c r="BL158" s="158"/>
      <c r="BM158" s="158"/>
      <c r="BN158" s="158"/>
      <c r="BO158" s="158"/>
      <c r="BP158" s="158"/>
      <c r="BQ158" s="158"/>
      <c r="BR158" s="158"/>
      <c r="BS158" s="158"/>
      <c r="BT158" s="129" t="n">
        <f>COUNTIF(T158:BS158,"=√")</f>
        <v>13</v>
      </c>
    </row>
    <row r="159" s="50" customFormat="1" ht="16.5" customHeight="1">
      <c r="A159" s="129" t="n">
        <v>147</v>
      </c>
      <c r="B159" s="129" t="s">
        <v>422</v>
      </c>
      <c r="C159" s="129" t="s">
        <v>438</v>
      </c>
      <c r="D159" s="130" t="s">
        <v>447</v>
      </c>
      <c r="E159" s="129" t="s">
        <v>107</v>
      </c>
      <c r="F159" s="129" t="s">
        <v>107</v>
      </c>
      <c r="G159" s="129" t="s">
        <v>178</v>
      </c>
      <c r="H159" s="131"/>
      <c r="I159" s="131"/>
      <c r="J159" s="129"/>
      <c r="K159" s="129" t="s">
        <v>448</v>
      </c>
      <c r="L159" s="129"/>
      <c r="M159" s="129"/>
      <c r="N159" s="62"/>
      <c r="O159" s="129"/>
      <c r="P159" s="129"/>
      <c r="Q159" s="129"/>
      <c r="R159" s="129"/>
      <c r="S159" s="62" t="s">
        <v>112</v>
      </c>
      <c r="T159" s="47" t="s">
        <v>113</v>
      </c>
      <c r="U159" s="51"/>
      <c r="V159" s="47" t="s">
        <v>113</v>
      </c>
      <c r="W159" s="47" t="s">
        <v>113</v>
      </c>
      <c r="X159" s="47"/>
      <c r="Y159" s="47"/>
      <c r="Z159" s="47"/>
      <c r="AA159" s="47"/>
      <c r="AB159" s="47"/>
      <c r="AC159" s="47"/>
      <c r="AD159" s="47"/>
      <c r="AE159" s="47"/>
      <c r="AF159" s="47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  <c r="BJ159" s="129"/>
      <c r="BK159" s="129"/>
      <c r="BL159" s="129"/>
      <c r="BM159" s="129"/>
      <c r="BN159" s="129"/>
      <c r="BO159" s="129"/>
      <c r="BP159" s="129"/>
      <c r="BQ159" s="129"/>
      <c r="BR159" s="129"/>
      <c r="BS159" s="129"/>
      <c r="BT159" s="129" t="n">
        <f>COUNTIF(T159:BS159,"=√")</f>
        <v>3</v>
      </c>
    </row>
    <row r="160" s="50" customFormat="1" ht="16.5" customHeight="1">
      <c r="A160" s="129" t="n">
        <v>148</v>
      </c>
      <c r="B160" s="129" t="s">
        <v>422</v>
      </c>
      <c r="C160" s="129" t="s">
        <v>438</v>
      </c>
      <c r="D160" s="130" t="s">
        <v>449</v>
      </c>
      <c r="E160" s="129"/>
      <c r="F160" s="129"/>
      <c r="G160" s="129" t="s">
        <v>178</v>
      </c>
      <c r="H160" s="137"/>
      <c r="I160" s="137"/>
      <c r="J160" s="131" t="s">
        <v>450</v>
      </c>
      <c r="K160" s="129" t="s">
        <v>451</v>
      </c>
      <c r="L160" s="129"/>
      <c r="M160" s="129"/>
      <c r="N160" s="129"/>
      <c r="O160" s="129"/>
      <c r="P160" s="129"/>
      <c r="Q160" s="129"/>
      <c r="R160" s="129"/>
      <c r="S160" s="62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129"/>
      <c r="BE160" s="129"/>
      <c r="BF160" s="129"/>
      <c r="BG160" s="129"/>
      <c r="BH160" s="129"/>
      <c r="BI160" s="129"/>
      <c r="BJ160" s="129"/>
      <c r="BK160" s="129"/>
      <c r="BL160" s="129"/>
      <c r="BM160" s="129"/>
      <c r="BN160" s="129"/>
      <c r="BO160" s="129"/>
      <c r="BP160" s="129"/>
      <c r="BQ160" s="129"/>
      <c r="BR160" s="129"/>
      <c r="BS160" s="129"/>
      <c r="BT160" s="129" t="n">
        <f>COUNTIF(T160:BS160,"=√")</f>
        <v>0</v>
      </c>
    </row>
    <row r="161" s="50" customFormat="1" ht="16.5" customHeight="1">
      <c r="A161" s="129" t="n">
        <v>149</v>
      </c>
      <c r="B161" s="129" t="s">
        <v>422</v>
      </c>
      <c r="C161" s="129" t="s">
        <v>452</v>
      </c>
      <c r="D161" s="134" t="s">
        <v>453</v>
      </c>
      <c r="E161" s="129"/>
      <c r="F161" s="129"/>
      <c r="G161" s="129" t="s">
        <v>178</v>
      </c>
      <c r="H161" s="131"/>
      <c r="I161" s="131"/>
      <c r="J161" s="129"/>
      <c r="K161" s="134" t="s">
        <v>454</v>
      </c>
      <c r="L161" s="129"/>
      <c r="M161" s="129"/>
      <c r="N161" s="129"/>
      <c r="O161" s="129"/>
      <c r="P161" s="129"/>
      <c r="Q161" s="129"/>
      <c r="R161" s="129"/>
      <c r="S161" s="62"/>
      <c r="T161" s="47"/>
      <c r="U161" s="47"/>
      <c r="V161" s="47"/>
      <c r="W161" s="47"/>
      <c r="X161" s="47"/>
      <c r="Y161" s="47"/>
      <c r="Z161" s="47"/>
      <c r="AA161" s="47"/>
      <c r="AB161" s="47"/>
      <c r="AC161" s="47" t="s">
        <v>113</v>
      </c>
      <c r="AD161" s="47"/>
      <c r="AE161" s="47"/>
      <c r="AF161" s="47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  <c r="BJ161" s="129"/>
      <c r="BK161" s="129"/>
      <c r="BL161" s="129"/>
      <c r="BM161" s="129"/>
      <c r="BN161" s="129"/>
      <c r="BO161" s="129"/>
      <c r="BP161" s="129"/>
      <c r="BQ161" s="129"/>
      <c r="BR161" s="129"/>
      <c r="BS161" s="129"/>
      <c r="BT161" s="129" t="n">
        <f>COUNTIF(T161:BS161,"=√")</f>
        <v>1</v>
      </c>
    </row>
    <row r="162" s="50" customFormat="1" ht="16.5" customHeight="1">
      <c r="A162" s="129" t="n">
        <v>150</v>
      </c>
      <c r="B162" s="129" t="s">
        <v>422</v>
      </c>
      <c r="C162" s="129" t="s">
        <v>452</v>
      </c>
      <c r="D162" s="134" t="s">
        <v>455</v>
      </c>
      <c r="E162" s="129"/>
      <c r="F162" s="129"/>
      <c r="G162" s="129" t="s">
        <v>178</v>
      </c>
      <c r="H162" s="131"/>
      <c r="I162" s="131"/>
      <c r="J162" s="129"/>
      <c r="K162" s="134" t="s">
        <v>456</v>
      </c>
      <c r="L162" s="129"/>
      <c r="M162" s="129"/>
      <c r="N162" s="129"/>
      <c r="O162" s="129"/>
      <c r="P162" s="129"/>
      <c r="Q162" s="129"/>
      <c r="R162" s="129"/>
      <c r="S162" s="62"/>
      <c r="T162" s="47"/>
      <c r="U162" s="47"/>
      <c r="V162" s="47"/>
      <c r="W162" s="47"/>
      <c r="X162" s="47"/>
      <c r="Y162" s="47"/>
      <c r="Z162" s="47"/>
      <c r="AA162" s="47"/>
      <c r="AB162" s="47"/>
      <c r="AC162" s="47" t="s">
        <v>113</v>
      </c>
      <c r="AD162" s="47"/>
      <c r="AE162" s="47"/>
      <c r="AF162" s="47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 t="n">
        <f>COUNTIF(T162:BS162,"=√")</f>
        <v>1</v>
      </c>
    </row>
    <row r="163" s="50" customFormat="1" ht="16.5" customHeight="1">
      <c r="A163" s="129" t="n">
        <v>151</v>
      </c>
      <c r="B163" s="129" t="s">
        <v>422</v>
      </c>
      <c r="C163" s="129" t="s">
        <v>452</v>
      </c>
      <c r="D163" s="134" t="s">
        <v>457</v>
      </c>
      <c r="E163" s="129"/>
      <c r="F163" s="129"/>
      <c r="G163" s="129" t="s">
        <v>178</v>
      </c>
      <c r="H163" s="131"/>
      <c r="I163" s="131"/>
      <c r="J163" s="129"/>
      <c r="K163" s="134" t="s">
        <v>458</v>
      </c>
      <c r="L163" s="129"/>
      <c r="M163" s="129"/>
      <c r="N163" s="129"/>
      <c r="O163" s="129"/>
      <c r="P163" s="129"/>
      <c r="Q163" s="129"/>
      <c r="R163" s="129"/>
      <c r="S163" s="62"/>
      <c r="T163" s="47"/>
      <c r="U163" s="47"/>
      <c r="V163" s="47"/>
      <c r="W163" s="47"/>
      <c r="X163" s="47"/>
      <c r="Y163" s="47"/>
      <c r="Z163" s="47"/>
      <c r="AA163" s="47"/>
      <c r="AB163" s="47"/>
      <c r="AC163" s="47" t="s">
        <v>113</v>
      </c>
      <c r="AD163" s="47"/>
      <c r="AE163" s="47"/>
      <c r="AF163" s="47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 t="n">
        <f>COUNTIF(T163:BS163,"=√")</f>
        <v>1</v>
      </c>
    </row>
    <row r="164" s="50" customFormat="1" ht="16.5" customHeight="1">
      <c r="A164" s="129" t="n">
        <v>152</v>
      </c>
      <c r="B164" s="129" t="s">
        <v>422</v>
      </c>
      <c r="C164" s="129" t="s">
        <v>452</v>
      </c>
      <c r="D164" s="134" t="s">
        <v>459</v>
      </c>
      <c r="E164" s="129"/>
      <c r="F164" s="129"/>
      <c r="G164" s="129" t="s">
        <v>178</v>
      </c>
      <c r="H164" s="131"/>
      <c r="I164" s="131"/>
      <c r="J164" s="129"/>
      <c r="K164" s="134" t="s">
        <v>460</v>
      </c>
      <c r="L164" s="129"/>
      <c r="M164" s="129"/>
      <c r="N164" s="129"/>
      <c r="O164" s="129"/>
      <c r="P164" s="129"/>
      <c r="Q164" s="129"/>
      <c r="R164" s="129"/>
      <c r="S164" s="62"/>
      <c r="T164" s="47"/>
      <c r="U164" s="47"/>
      <c r="V164" s="47"/>
      <c r="W164" s="47"/>
      <c r="X164" s="47"/>
      <c r="Y164" s="47"/>
      <c r="Z164" s="47"/>
      <c r="AA164" s="47"/>
      <c r="AB164" s="47"/>
      <c r="AC164" s="47" t="s">
        <v>113</v>
      </c>
      <c r="AD164" s="47"/>
      <c r="AE164" s="47"/>
      <c r="AF164" s="47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 t="n">
        <f>COUNTIF(T164:BS164,"=√")</f>
        <v>1</v>
      </c>
    </row>
    <row r="165" s="122" customFormat="1" ht="16.5" customHeight="1">
      <c r="A165" s="129" t="n">
        <v>244</v>
      </c>
      <c r="B165" s="154" t="s">
        <v>422</v>
      </c>
      <c r="C165" s="154" t="s">
        <v>461</v>
      </c>
      <c r="D165" s="58" t="s">
        <v>462</v>
      </c>
      <c r="E165" s="154"/>
      <c r="F165" s="154" t="s">
        <v>394</v>
      </c>
      <c r="G165" s="154" t="s">
        <v>463</v>
      </c>
      <c r="H165" s="196"/>
      <c r="I165" s="196"/>
      <c r="J165" s="154" t="s">
        <v>464</v>
      </c>
      <c r="K165" s="154" t="s">
        <v>465</v>
      </c>
      <c r="L165" s="154"/>
      <c r="M165" s="154"/>
      <c r="N165" s="62"/>
      <c r="O165" s="154"/>
      <c r="P165" s="154"/>
      <c r="Q165" s="154"/>
      <c r="R165" s="154"/>
      <c r="S165" s="154"/>
      <c r="T165" s="53" t="s">
        <v>113</v>
      </c>
      <c r="U165" s="53"/>
      <c r="V165" s="53"/>
      <c r="W165" s="53" t="s">
        <v>113</v>
      </c>
      <c r="X165" s="53"/>
      <c r="Y165" s="53" t="s">
        <v>113</v>
      </c>
      <c r="Z165" s="53"/>
      <c r="AA165" s="53"/>
      <c r="AB165" s="53"/>
      <c r="AC165" s="53"/>
      <c r="AD165" s="53"/>
      <c r="AE165" s="53"/>
      <c r="AF165" s="53"/>
      <c r="AG165" s="154"/>
      <c r="AH165" s="154"/>
      <c r="AI165" s="154"/>
      <c r="AJ165" s="154"/>
      <c r="AK165" s="154"/>
      <c r="AL165" s="154"/>
      <c r="AM165" s="154"/>
      <c r="AN165" s="154"/>
      <c r="AO165" s="154"/>
      <c r="AP165" s="154"/>
      <c r="AQ165" s="154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54"/>
      <c r="BM165" s="154"/>
      <c r="BN165" s="154"/>
      <c r="BO165" s="154"/>
      <c r="BP165" s="154"/>
      <c r="BQ165" s="154"/>
      <c r="BR165" s="154"/>
      <c r="BS165" s="154"/>
      <c r="BT165" s="154" t="n">
        <f>COUNTIF(T165:BS165,"=√")</f>
        <v>3</v>
      </c>
    </row>
    <row r="166" s="50" customFormat="1" ht="16.5" customHeight="1">
      <c r="A166" s="129" t="n">
        <v>153</v>
      </c>
      <c r="B166" s="129" t="s">
        <v>422</v>
      </c>
      <c r="C166" s="129" t="s">
        <v>461</v>
      </c>
      <c r="D166" s="130" t="s">
        <v>466</v>
      </c>
      <c r="E166" s="129"/>
      <c r="F166" s="129"/>
      <c r="G166" s="129" t="s">
        <v>463</v>
      </c>
      <c r="H166" s="131"/>
      <c r="I166" s="131"/>
      <c r="J166" s="129" t="s">
        <v>464</v>
      </c>
      <c r="K166" s="129" t="s">
        <v>467</v>
      </c>
      <c r="L166" s="129"/>
      <c r="M166" s="129"/>
      <c r="N166" s="62"/>
      <c r="O166" s="129"/>
      <c r="P166" s="129"/>
      <c r="Q166" s="129"/>
      <c r="R166" s="129"/>
      <c r="S166" s="129"/>
      <c r="T166" s="47" t="s">
        <v>113</v>
      </c>
      <c r="U166" s="47"/>
      <c r="V166" s="47"/>
      <c r="W166" s="47" t="s">
        <v>113</v>
      </c>
      <c r="X166" s="47"/>
      <c r="Y166" s="47" t="s">
        <v>113</v>
      </c>
      <c r="Z166" s="47"/>
      <c r="AA166" s="47"/>
      <c r="AB166" s="47"/>
      <c r="AC166" s="47"/>
      <c r="AD166" s="47"/>
      <c r="AE166" s="47"/>
      <c r="AF166" s="47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 t="n">
        <f>COUNTIF(T166:BS166,"=√")</f>
        <v>3</v>
      </c>
    </row>
    <row r="167" s="122" customFormat="1" ht="16.5" customHeight="1">
      <c r="A167" s="129" t="n">
        <v>245</v>
      </c>
      <c r="B167" s="154" t="s">
        <v>422</v>
      </c>
      <c r="C167" s="154" t="s">
        <v>461</v>
      </c>
      <c r="D167" s="154" t="s">
        <v>468</v>
      </c>
      <c r="E167" s="154"/>
      <c r="F167" s="154" t="s">
        <v>394</v>
      </c>
      <c r="G167" s="154" t="s">
        <v>463</v>
      </c>
      <c r="H167" s="196"/>
      <c r="I167" s="196"/>
      <c r="J167" s="154" t="s">
        <v>464</v>
      </c>
      <c r="K167" s="154" t="s">
        <v>469</v>
      </c>
      <c r="L167" s="154"/>
      <c r="M167" s="154"/>
      <c r="N167" s="62"/>
      <c r="O167" s="154"/>
      <c r="P167" s="154"/>
      <c r="Q167" s="154"/>
      <c r="R167" s="154"/>
      <c r="S167" s="154"/>
      <c r="T167" s="53" t="s">
        <v>113</v>
      </c>
      <c r="U167" s="53"/>
      <c r="V167" s="53"/>
      <c r="W167" s="53" t="s">
        <v>113</v>
      </c>
      <c r="X167" s="53"/>
      <c r="Y167" s="53" t="s">
        <v>113</v>
      </c>
      <c r="Z167" s="53"/>
      <c r="AA167" s="53"/>
      <c r="AB167" s="53"/>
      <c r="AC167" s="53"/>
      <c r="AD167" s="53"/>
      <c r="AE167" s="53"/>
      <c r="AF167" s="53"/>
      <c r="AG167" s="154"/>
      <c r="AH167" s="154"/>
      <c r="AI167" s="154"/>
      <c r="AJ167" s="154"/>
      <c r="AK167" s="154"/>
      <c r="AL167" s="154"/>
      <c r="AM167" s="154"/>
      <c r="AN167" s="154"/>
      <c r="AO167" s="154"/>
      <c r="AP167" s="154"/>
      <c r="AQ167" s="154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54"/>
      <c r="BM167" s="154"/>
      <c r="BN167" s="154"/>
      <c r="BO167" s="154"/>
      <c r="BP167" s="154"/>
      <c r="BQ167" s="154"/>
      <c r="BR167" s="154"/>
      <c r="BS167" s="154"/>
      <c r="BT167" s="154" t="n">
        <f>COUNTIF(T167:BS167,"=√")</f>
        <v>3</v>
      </c>
    </row>
    <row r="168" s="122" customFormat="1" ht="16.5" customHeight="1">
      <c r="A168" s="129" t="n">
        <v>246</v>
      </c>
      <c r="B168" s="154" t="s">
        <v>422</v>
      </c>
      <c r="C168" s="154" t="s">
        <v>461</v>
      </c>
      <c r="D168" s="154" t="s">
        <v>470</v>
      </c>
      <c r="E168" s="154"/>
      <c r="F168" s="154" t="s">
        <v>394</v>
      </c>
      <c r="G168" s="154" t="s">
        <v>463</v>
      </c>
      <c r="H168" s="196"/>
      <c r="I168" s="196"/>
      <c r="J168" s="154" t="s">
        <v>464</v>
      </c>
      <c r="K168" s="154" t="s">
        <v>471</v>
      </c>
      <c r="L168" s="154"/>
      <c r="M168" s="154"/>
      <c r="N168" s="62"/>
      <c r="O168" s="154"/>
      <c r="P168" s="154"/>
      <c r="Q168" s="154"/>
      <c r="R168" s="154"/>
      <c r="S168" s="154"/>
      <c r="T168" s="53" t="s">
        <v>113</v>
      </c>
      <c r="U168" s="53"/>
      <c r="V168" s="53"/>
      <c r="W168" s="53" t="s">
        <v>113</v>
      </c>
      <c r="X168" s="53"/>
      <c r="Y168" s="53" t="s">
        <v>113</v>
      </c>
      <c r="Z168" s="53"/>
      <c r="AA168" s="53"/>
      <c r="AB168" s="53"/>
      <c r="AC168" s="53"/>
      <c r="AD168" s="53"/>
      <c r="AE168" s="53"/>
      <c r="AF168" s="53"/>
      <c r="AG168" s="154"/>
      <c r="AH168" s="154"/>
      <c r="AI168" s="154"/>
      <c r="AJ168" s="154"/>
      <c r="AK168" s="154"/>
      <c r="AL168" s="154"/>
      <c r="AM168" s="154"/>
      <c r="AN168" s="154"/>
      <c r="AO168" s="154"/>
      <c r="AP168" s="154"/>
      <c r="AQ168" s="154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54"/>
      <c r="BM168" s="154"/>
      <c r="BN168" s="154"/>
      <c r="BO168" s="154"/>
      <c r="BP168" s="154"/>
      <c r="BQ168" s="154"/>
      <c r="BR168" s="154"/>
      <c r="BS168" s="154"/>
      <c r="BT168" s="154" t="n">
        <f>COUNTIF(T168:BS168,"=√")</f>
        <v>3</v>
      </c>
    </row>
    <row r="169" s="50" customFormat="1" ht="16.5" customHeight="1">
      <c r="A169" s="129" t="n">
        <v>154</v>
      </c>
      <c r="B169" s="129" t="s">
        <v>422</v>
      </c>
      <c r="C169" s="129" t="s">
        <v>461</v>
      </c>
      <c r="D169" s="129" t="s">
        <v>472</v>
      </c>
      <c r="E169" s="129"/>
      <c r="F169" s="129"/>
      <c r="G169" s="129" t="s">
        <v>463</v>
      </c>
      <c r="H169" s="131"/>
      <c r="I169" s="131"/>
      <c r="J169" s="129" t="s">
        <v>464</v>
      </c>
      <c r="K169" s="129" t="s">
        <v>473</v>
      </c>
      <c r="L169" s="129"/>
      <c r="M169" s="129"/>
      <c r="N169" s="62"/>
      <c r="O169" s="129"/>
      <c r="P169" s="129"/>
      <c r="Q169" s="129"/>
      <c r="R169" s="129"/>
      <c r="S169" s="129"/>
      <c r="T169" s="47" t="s">
        <v>113</v>
      </c>
      <c r="U169" s="47"/>
      <c r="V169" s="47"/>
      <c r="W169" s="47" t="s">
        <v>113</v>
      </c>
      <c r="X169" s="47"/>
      <c r="Y169" s="47" t="s">
        <v>113</v>
      </c>
      <c r="Z169" s="47"/>
      <c r="AA169" s="47"/>
      <c r="AB169" s="47"/>
      <c r="AC169" s="47"/>
      <c r="AD169" s="47"/>
      <c r="AE169" s="47"/>
      <c r="AF169" s="47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 t="n">
        <f>COUNTIF(T169:BS169,"=√")</f>
        <v>3</v>
      </c>
    </row>
    <row r="170" s="50" customFormat="1" ht="16.5" customHeight="1">
      <c r="A170" s="129" t="n">
        <v>155</v>
      </c>
      <c r="B170" s="129" t="s">
        <v>422</v>
      </c>
      <c r="C170" s="129" t="s">
        <v>461</v>
      </c>
      <c r="D170" s="129" t="s">
        <v>474</v>
      </c>
      <c r="E170" s="129"/>
      <c r="F170" s="129"/>
      <c r="G170" s="129" t="s">
        <v>463</v>
      </c>
      <c r="H170" s="131"/>
      <c r="I170" s="131"/>
      <c r="J170" s="129" t="s">
        <v>464</v>
      </c>
      <c r="K170" s="129" t="s">
        <v>475</v>
      </c>
      <c r="L170" s="129"/>
      <c r="M170" s="129"/>
      <c r="N170" s="62"/>
      <c r="O170" s="129"/>
      <c r="P170" s="129"/>
      <c r="Q170" s="129"/>
      <c r="R170" s="129"/>
      <c r="S170" s="129"/>
      <c r="T170" s="47" t="s">
        <v>113</v>
      </c>
      <c r="U170" s="47"/>
      <c r="V170" s="47"/>
      <c r="W170" s="47" t="s">
        <v>113</v>
      </c>
      <c r="X170" s="47"/>
      <c r="Y170" s="47" t="s">
        <v>113</v>
      </c>
      <c r="Z170" s="47"/>
      <c r="AA170" s="47"/>
      <c r="AB170" s="47"/>
      <c r="AC170" s="47"/>
      <c r="AD170" s="47"/>
      <c r="AE170" s="47"/>
      <c r="AF170" s="47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 t="n">
        <f>COUNTIF(T170:BS170,"=√")</f>
        <v>3</v>
      </c>
    </row>
    <row r="171" s="50" customFormat="1" ht="16.5" customHeight="1">
      <c r="A171" s="129" t="n">
        <v>156</v>
      </c>
      <c r="B171" s="129" t="s">
        <v>422</v>
      </c>
      <c r="C171" s="129" t="s">
        <v>461</v>
      </c>
      <c r="D171" s="129" t="s">
        <v>476</v>
      </c>
      <c r="E171" s="129"/>
      <c r="F171" s="129"/>
      <c r="G171" s="129" t="s">
        <v>463</v>
      </c>
      <c r="H171" s="131"/>
      <c r="I171" s="131"/>
      <c r="J171" s="129" t="s">
        <v>464</v>
      </c>
      <c r="K171" s="129" t="s">
        <v>477</v>
      </c>
      <c r="L171" s="129"/>
      <c r="M171" s="129"/>
      <c r="N171" s="62"/>
      <c r="O171" s="129"/>
      <c r="P171" s="129"/>
      <c r="Q171" s="129"/>
      <c r="R171" s="129"/>
      <c r="S171" s="129"/>
      <c r="T171" s="47" t="s">
        <v>113</v>
      </c>
      <c r="U171" s="47"/>
      <c r="V171" s="47"/>
      <c r="W171" s="47" t="s">
        <v>113</v>
      </c>
      <c r="X171" s="47"/>
      <c r="Y171" s="47" t="s">
        <v>113</v>
      </c>
      <c r="Z171" s="47"/>
      <c r="AA171" s="47"/>
      <c r="AB171" s="47"/>
      <c r="AC171" s="47"/>
      <c r="AD171" s="47"/>
      <c r="AE171" s="47"/>
      <c r="AF171" s="47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 t="n">
        <f>COUNTIF(T171:BS171,"=√")</f>
        <v>3</v>
      </c>
    </row>
    <row r="172" s="122" customFormat="1" ht="16.5" customHeight="1">
      <c r="A172" s="129" t="n">
        <v>247</v>
      </c>
      <c r="B172" s="160" t="s">
        <v>422</v>
      </c>
      <c r="C172" s="154" t="s">
        <v>461</v>
      </c>
      <c r="D172" s="154" t="s">
        <v>478</v>
      </c>
      <c r="E172" s="154"/>
      <c r="F172" s="154" t="s">
        <v>394</v>
      </c>
      <c r="G172" s="154" t="s">
        <v>463</v>
      </c>
      <c r="H172" s="196"/>
      <c r="I172" s="196"/>
      <c r="J172" s="154" t="s">
        <v>464</v>
      </c>
      <c r="K172" s="154" t="s">
        <v>479</v>
      </c>
      <c r="L172" s="154"/>
      <c r="M172" s="154"/>
      <c r="N172" s="154"/>
      <c r="O172" s="154"/>
      <c r="P172" s="154"/>
      <c r="Q172" s="154"/>
      <c r="R172" s="154"/>
      <c r="S172" s="154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154"/>
      <c r="AH172" s="154"/>
      <c r="AI172" s="154"/>
      <c r="AJ172" s="154"/>
      <c r="AK172" s="154"/>
      <c r="AL172" s="154"/>
      <c r="AM172" s="154"/>
      <c r="AN172" s="154"/>
      <c r="AO172" s="154"/>
      <c r="AP172" s="154"/>
      <c r="AQ172" s="154"/>
      <c r="AR172" s="154"/>
      <c r="AS172" s="154"/>
      <c r="AT172" s="154"/>
      <c r="AU172" s="154"/>
      <c r="AV172" s="154" t="s">
        <v>113</v>
      </c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54"/>
      <c r="BM172" s="154"/>
      <c r="BN172" s="154"/>
      <c r="BO172" s="154"/>
      <c r="BP172" s="154"/>
      <c r="BQ172" s="154"/>
      <c r="BR172" s="154"/>
      <c r="BS172" s="154"/>
      <c r="BT172" s="154" t="n">
        <f>COUNTIF(T172:BS172,"=√")</f>
        <v>1</v>
      </c>
    </row>
    <row r="173" s="121" customFormat="1" ht="16.5" customHeight="1">
      <c r="A173" s="129" t="n">
        <v>157</v>
      </c>
      <c r="B173" s="129" t="s">
        <v>422</v>
      </c>
      <c r="C173" s="129" t="s">
        <v>461</v>
      </c>
      <c r="D173" s="129" t="s">
        <v>480</v>
      </c>
      <c r="E173" s="129"/>
      <c r="F173" s="129"/>
      <c r="G173" s="129" t="s">
        <v>178</v>
      </c>
      <c r="H173" s="131"/>
      <c r="I173" s="131"/>
      <c r="J173" s="129"/>
      <c r="K173" s="129" t="s">
        <v>481</v>
      </c>
      <c r="L173" s="129"/>
      <c r="M173" s="129"/>
      <c r="N173" s="62"/>
      <c r="O173" s="129"/>
      <c r="P173" s="129"/>
      <c r="Q173" s="129"/>
      <c r="R173" s="129"/>
      <c r="S173" s="62"/>
      <c r="T173" s="47" t="s">
        <v>113</v>
      </c>
      <c r="U173" s="51"/>
      <c r="V173" s="47"/>
      <c r="W173" s="47" t="s">
        <v>113</v>
      </c>
      <c r="X173" s="47"/>
      <c r="Y173" s="47" t="s">
        <v>113</v>
      </c>
      <c r="Z173" s="47"/>
      <c r="AA173" s="47"/>
      <c r="AB173" s="47"/>
      <c r="AC173" s="47"/>
      <c r="AD173" s="47"/>
      <c r="AE173" s="47"/>
      <c r="AF173" s="47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  <c r="BD173" s="129"/>
      <c r="BE173" s="129"/>
      <c r="BF173" s="129"/>
      <c r="BG173" s="129"/>
      <c r="BH173" s="129"/>
      <c r="BI173" s="129"/>
      <c r="BJ173" s="129"/>
      <c r="BK173" s="129"/>
      <c r="BL173" s="129"/>
      <c r="BM173" s="129"/>
      <c r="BN173" s="129"/>
      <c r="BO173" s="129"/>
      <c r="BP173" s="129"/>
      <c r="BQ173" s="129"/>
      <c r="BR173" s="129"/>
      <c r="BS173" s="129"/>
      <c r="BT173" s="129" t="n">
        <f>COUNTIF(T173:BS173,"=√")</f>
        <v>3</v>
      </c>
    </row>
    <row r="174" s="121" customFormat="1" ht="16.5" customHeight="1">
      <c r="A174" s="129" t="n">
        <v>158</v>
      </c>
      <c r="B174" s="129" t="s">
        <v>422</v>
      </c>
      <c r="C174" s="129" t="s">
        <v>482</v>
      </c>
      <c r="D174" s="134" t="s">
        <v>483</v>
      </c>
      <c r="E174" s="129" t="s">
        <v>107</v>
      </c>
      <c r="F174" s="129"/>
      <c r="G174" s="129" t="s">
        <v>135</v>
      </c>
      <c r="H174" s="131" t="s">
        <v>107</v>
      </c>
      <c r="I174" s="131"/>
      <c r="J174" s="129"/>
      <c r="K174" s="134" t="s">
        <v>484</v>
      </c>
      <c r="L174" s="129"/>
      <c r="M174" s="129"/>
      <c r="N174" s="62" t="n">
        <v>4</v>
      </c>
      <c r="O174" s="62"/>
      <c r="P174" s="62"/>
      <c r="Q174" s="62"/>
      <c r="R174" s="62"/>
      <c r="S174" s="62" t="s">
        <v>120</v>
      </c>
      <c r="T174" s="47" t="s">
        <v>113</v>
      </c>
      <c r="U174" s="51"/>
      <c r="V174" s="47"/>
      <c r="W174" s="47" t="s">
        <v>113</v>
      </c>
      <c r="X174" s="47"/>
      <c r="Y174" s="47" t="s">
        <v>113</v>
      </c>
      <c r="Z174" s="47"/>
      <c r="AA174" s="47"/>
      <c r="AB174" s="47"/>
      <c r="AC174" s="47"/>
      <c r="AD174" s="47"/>
      <c r="AE174" s="47"/>
      <c r="AF174" s="47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 t="s">
        <v>113</v>
      </c>
      <c r="AU174" s="129"/>
      <c r="AV174" s="129" t="s">
        <v>113</v>
      </c>
      <c r="AW174" s="129"/>
      <c r="AX174" s="129" t="s">
        <v>113</v>
      </c>
      <c r="AY174" s="129" t="s">
        <v>120</v>
      </c>
      <c r="AZ174" s="129"/>
      <c r="BA174" s="129"/>
      <c r="BB174" s="129"/>
      <c r="BC174" s="129"/>
      <c r="BD174" s="129"/>
      <c r="BE174" s="129"/>
      <c r="BF174" s="129"/>
      <c r="BG174" s="129"/>
      <c r="BH174" s="129"/>
      <c r="BI174" s="129"/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 t="n">
        <f>COUNTIF(T174:BS174,"=√")</f>
        <v>6</v>
      </c>
    </row>
    <row r="175" s="121" customFormat="1" ht="16.5" customHeight="1">
      <c r="A175" s="129" t="n">
        <v>159</v>
      </c>
      <c r="B175" s="129" t="s">
        <v>422</v>
      </c>
      <c r="C175" s="129" t="s">
        <v>482</v>
      </c>
      <c r="D175" s="134" t="s">
        <v>487</v>
      </c>
      <c r="E175" s="129"/>
      <c r="F175" s="129" t="s">
        <v>107</v>
      </c>
      <c r="G175" s="129" t="s">
        <v>135</v>
      </c>
      <c r="H175" s="131" t="s">
        <v>107</v>
      </c>
      <c r="I175" s="131"/>
      <c r="J175" s="131"/>
      <c r="K175" s="134" t="s">
        <v>484</v>
      </c>
      <c r="L175" s="129"/>
      <c r="M175" s="129"/>
      <c r="N175" s="62"/>
      <c r="O175" s="62"/>
      <c r="P175" s="62"/>
      <c r="Q175" s="62"/>
      <c r="R175" s="62"/>
      <c r="S175" s="62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  <c r="BJ175" s="129"/>
      <c r="BK175" s="129"/>
      <c r="BL175" s="129"/>
      <c r="BM175" s="129"/>
      <c r="BN175" s="129"/>
      <c r="BO175" s="129"/>
      <c r="BP175" s="129"/>
      <c r="BQ175" s="129"/>
      <c r="BR175" s="129"/>
      <c r="BS175" s="129"/>
      <c r="BT175" s="129" t="n">
        <f>COUNTIF(T175:BS175,"=√")</f>
        <v>0</v>
      </c>
    </row>
    <row r="176" s="121" customFormat="1" ht="16.5" customHeight="1">
      <c r="A176" s="129" t="n">
        <v>160</v>
      </c>
      <c r="B176" s="129" t="s">
        <v>422</v>
      </c>
      <c r="C176" s="129" t="s">
        <v>482</v>
      </c>
      <c r="D176" s="134" t="s">
        <v>488</v>
      </c>
      <c r="E176" s="129" t="s">
        <v>107</v>
      </c>
      <c r="F176" s="129"/>
      <c r="G176" s="129" t="s">
        <v>178</v>
      </c>
      <c r="H176" s="131"/>
      <c r="I176" s="131"/>
      <c r="J176" s="129"/>
      <c r="K176" s="134" t="s">
        <v>489</v>
      </c>
      <c r="L176" s="129"/>
      <c r="M176" s="129"/>
      <c r="N176" s="62"/>
      <c r="O176" s="129"/>
      <c r="P176" s="129"/>
      <c r="Q176" s="129"/>
      <c r="R176" s="129"/>
      <c r="S176" s="62" t="s">
        <v>112</v>
      </c>
      <c r="T176" s="47" t="s">
        <v>113</v>
      </c>
      <c r="U176" s="51"/>
      <c r="V176" s="47"/>
      <c r="W176" s="47" t="s">
        <v>113</v>
      </c>
      <c r="X176" s="47"/>
      <c r="Y176" s="47" t="s">
        <v>113</v>
      </c>
      <c r="Z176" s="47"/>
      <c r="AA176" s="47"/>
      <c r="AB176" s="47"/>
      <c r="AC176" s="47"/>
      <c r="AD176" s="47"/>
      <c r="AE176" s="47"/>
      <c r="AF176" s="47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 t="n">
        <f>COUNTIF(T176:BS176,"=√")</f>
        <v>3</v>
      </c>
    </row>
    <row r="177" s="50" customFormat="1" ht="16.5" customHeight="1">
      <c r="A177" s="129" t="n">
        <v>161</v>
      </c>
      <c r="B177" s="150" t="s">
        <v>422</v>
      </c>
      <c r="C177" s="150" t="s">
        <v>482</v>
      </c>
      <c r="D177" s="153" t="s">
        <v>490</v>
      </c>
      <c r="E177" s="150"/>
      <c r="F177" s="129" t="s">
        <v>107</v>
      </c>
      <c r="G177" s="129" t="s">
        <v>135</v>
      </c>
      <c r="H177" s="131" t="s">
        <v>107</v>
      </c>
      <c r="I177" s="131"/>
      <c r="J177" s="150"/>
      <c r="K177" s="134" t="s">
        <v>491</v>
      </c>
      <c r="L177" s="150"/>
      <c r="M177" s="150"/>
      <c r="N177" s="62" t="n">
        <v>4</v>
      </c>
      <c r="O177" s="62"/>
      <c r="P177" s="62"/>
      <c r="Q177" s="62"/>
      <c r="R177" s="62"/>
      <c r="S177" s="62"/>
      <c r="T177" s="47" t="s">
        <v>113</v>
      </c>
      <c r="U177" s="51"/>
      <c r="V177" s="47"/>
      <c r="W177" s="47" t="s">
        <v>113</v>
      </c>
      <c r="X177" s="47"/>
      <c r="Y177" s="47" t="s">
        <v>113</v>
      </c>
      <c r="Z177" s="49"/>
      <c r="AA177" s="49"/>
      <c r="AB177" s="49"/>
      <c r="AC177" s="49"/>
      <c r="AD177" s="49"/>
      <c r="AE177" s="49"/>
      <c r="AF177" s="49"/>
      <c r="AG177" s="150"/>
      <c r="AH177" s="150"/>
      <c r="AI177" s="150"/>
      <c r="AJ177" s="150"/>
      <c r="AK177" s="150"/>
      <c r="AL177" s="150"/>
      <c r="AM177" s="129"/>
      <c r="AN177" s="150"/>
      <c r="AO177" s="150"/>
      <c r="AP177" s="150"/>
      <c r="AQ177" s="150"/>
      <c r="AR177" s="129"/>
      <c r="AS177" s="129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29" t="n">
        <f>COUNTIF(T177:BS177,"=√")</f>
        <v>3</v>
      </c>
    </row>
    <row r="178" s="50" customFormat="1" ht="16.5" customHeight="1">
      <c r="A178" s="129" t="n">
        <v>162</v>
      </c>
      <c r="B178" s="150" t="s">
        <v>422</v>
      </c>
      <c r="C178" s="150" t="s">
        <v>482</v>
      </c>
      <c r="D178" s="153" t="s">
        <v>492</v>
      </c>
      <c r="E178" s="150"/>
      <c r="F178" s="129" t="s">
        <v>188</v>
      </c>
      <c r="G178" s="129" t="s">
        <v>178</v>
      </c>
      <c r="H178" s="137"/>
      <c r="I178" s="137"/>
      <c r="J178" s="131" t="s">
        <v>450</v>
      </c>
      <c r="K178" s="134" t="s">
        <v>493</v>
      </c>
      <c r="L178" s="150"/>
      <c r="M178" s="150"/>
      <c r="N178" s="62"/>
      <c r="O178" s="129"/>
      <c r="P178" s="129"/>
      <c r="Q178" s="129"/>
      <c r="R178" s="129"/>
      <c r="S178" s="62"/>
      <c r="T178" s="47" t="s">
        <v>113</v>
      </c>
      <c r="U178" s="51"/>
      <c r="V178" s="47"/>
      <c r="W178" s="47" t="s">
        <v>113</v>
      </c>
      <c r="X178" s="47"/>
      <c r="Y178" s="47" t="s">
        <v>113</v>
      </c>
      <c r="Z178" s="49"/>
      <c r="AA178" s="49"/>
      <c r="AB178" s="49"/>
      <c r="AC178" s="49"/>
      <c r="AD178" s="49"/>
      <c r="AE178" s="49"/>
      <c r="AF178" s="49"/>
      <c r="AG178" s="150"/>
      <c r="AH178" s="150"/>
      <c r="AI178" s="150"/>
      <c r="AJ178" s="150"/>
      <c r="AK178" s="150"/>
      <c r="AL178" s="150"/>
      <c r="AM178" s="150"/>
      <c r="AN178" s="150"/>
      <c r="AO178" s="150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29" t="n">
        <f>COUNTIF(T178:BS178,"=√")</f>
        <v>3</v>
      </c>
    </row>
    <row r="179" s="50" customFormat="1" ht="16.5" customHeight="1">
      <c r="A179" s="129" t="n">
        <v>163</v>
      </c>
      <c r="B179" s="150" t="s">
        <v>422</v>
      </c>
      <c r="C179" s="150" t="s">
        <v>482</v>
      </c>
      <c r="D179" s="153" t="s">
        <v>494</v>
      </c>
      <c r="E179" s="150"/>
      <c r="F179" s="129" t="s">
        <v>188</v>
      </c>
      <c r="G179" s="129" t="s">
        <v>178</v>
      </c>
      <c r="H179" s="137"/>
      <c r="I179" s="137"/>
      <c r="J179" s="131" t="s">
        <v>450</v>
      </c>
      <c r="K179" s="134" t="s">
        <v>495</v>
      </c>
      <c r="L179" s="150"/>
      <c r="M179" s="150"/>
      <c r="N179" s="150"/>
      <c r="O179" s="150"/>
      <c r="P179" s="150"/>
      <c r="Q179" s="150"/>
      <c r="R179" s="150"/>
      <c r="S179" s="67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150"/>
      <c r="AH179" s="150"/>
      <c r="AI179" s="150"/>
      <c r="AJ179" s="150"/>
      <c r="AK179" s="150"/>
      <c r="AL179" s="150"/>
      <c r="AM179" s="150"/>
      <c r="AN179" s="150"/>
      <c r="AO179" s="150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29" t="n">
        <f>COUNTIF(T179:BS179,"=√")</f>
        <v>0</v>
      </c>
    </row>
    <row r="180" s="50" customFormat="1" ht="16.5" customHeight="1">
      <c r="A180" s="129" t="n">
        <v>164</v>
      </c>
      <c r="B180" s="150" t="s">
        <v>422</v>
      </c>
      <c r="C180" s="150" t="s">
        <v>482</v>
      </c>
      <c r="D180" s="153" t="s">
        <v>496</v>
      </c>
      <c r="E180" s="150"/>
      <c r="F180" s="129" t="s">
        <v>188</v>
      </c>
      <c r="G180" s="129" t="s">
        <v>178</v>
      </c>
      <c r="H180" s="137"/>
      <c r="I180" s="137"/>
      <c r="J180" s="131" t="s">
        <v>450</v>
      </c>
      <c r="K180" s="134" t="s">
        <v>497</v>
      </c>
      <c r="L180" s="150"/>
      <c r="M180" s="150"/>
      <c r="N180" s="150"/>
      <c r="O180" s="150"/>
      <c r="P180" s="150"/>
      <c r="Q180" s="150"/>
      <c r="R180" s="150"/>
      <c r="S180" s="67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150"/>
      <c r="AH180" s="150"/>
      <c r="AI180" s="150"/>
      <c r="AJ180" s="150"/>
      <c r="AK180" s="150"/>
      <c r="AL180" s="150"/>
      <c r="AM180" s="150"/>
      <c r="AN180" s="150"/>
      <c r="AO180" s="150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29" t="n">
        <f>COUNTIF(T180:BS180,"=√")</f>
        <v>0</v>
      </c>
    </row>
    <row r="181" s="50" customFormat="1" ht="16.5" customHeight="1">
      <c r="A181" s="129" t="n">
        <v>165</v>
      </c>
      <c r="B181" s="137" t="s">
        <v>498</v>
      </c>
      <c r="C181" s="137" t="s">
        <v>499</v>
      </c>
      <c r="D181" s="137"/>
      <c r="E181" s="129" t="s">
        <v>107</v>
      </c>
      <c r="F181" s="137"/>
      <c r="G181" s="137" t="s">
        <v>178</v>
      </c>
      <c r="H181" s="131"/>
      <c r="I181" s="131"/>
      <c r="J181" s="129"/>
      <c r="K181" s="137" t="s">
        <v>499</v>
      </c>
      <c r="L181" s="137"/>
      <c r="M181" s="129"/>
      <c r="N181" s="62"/>
      <c r="O181" s="129"/>
      <c r="P181" s="129"/>
      <c r="Q181" s="129"/>
      <c r="R181" s="129"/>
      <c r="S181" s="129" t="s">
        <v>114</v>
      </c>
      <c r="T181" s="47" t="s">
        <v>113</v>
      </c>
      <c r="U181" s="47"/>
      <c r="V181" s="47" t="s">
        <v>113</v>
      </c>
      <c r="W181" s="47" t="s">
        <v>113</v>
      </c>
      <c r="X181" s="47" t="s">
        <v>113</v>
      </c>
      <c r="Y181" s="47" t="s">
        <v>113</v>
      </c>
      <c r="Z181" s="47"/>
      <c r="AA181" s="47"/>
      <c r="AB181" s="47"/>
      <c r="AC181" s="47"/>
      <c r="AD181" s="47"/>
      <c r="AE181" s="47"/>
      <c r="AF181" s="47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  <c r="BK181" s="129"/>
      <c r="BL181" s="129"/>
      <c r="BM181" s="129"/>
      <c r="BN181" s="129"/>
      <c r="BO181" s="129"/>
      <c r="BP181" s="129"/>
      <c r="BQ181" s="129"/>
      <c r="BR181" s="129"/>
      <c r="BS181" s="129"/>
      <c r="BT181" s="129" t="n">
        <f>COUNTIF(T181:BS181,"=√")</f>
        <v>5</v>
      </c>
    </row>
    <row r="182" s="50" customFormat="1" ht="16.5" customHeight="1">
      <c r="A182" s="129" t="n">
        <v>166</v>
      </c>
      <c r="B182" s="137" t="s">
        <v>498</v>
      </c>
      <c r="C182" s="137" t="s">
        <v>500</v>
      </c>
      <c r="D182" s="137"/>
      <c r="E182" s="137"/>
      <c r="F182" s="129" t="s">
        <v>107</v>
      </c>
      <c r="G182" s="137" t="s">
        <v>178</v>
      </c>
      <c r="H182" s="131"/>
      <c r="I182" s="131"/>
      <c r="J182" s="129"/>
      <c r="K182" s="137"/>
      <c r="L182" s="137"/>
      <c r="M182" s="129"/>
      <c r="N182" s="129"/>
      <c r="O182" s="129"/>
      <c r="P182" s="129"/>
      <c r="Q182" s="129"/>
      <c r="R182" s="129"/>
      <c r="S182" s="129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  <c r="BK182" s="129"/>
      <c r="BL182" s="129"/>
      <c r="BM182" s="129"/>
      <c r="BN182" s="129"/>
      <c r="BO182" s="129"/>
      <c r="BP182" s="129"/>
      <c r="BQ182" s="129"/>
      <c r="BR182" s="129"/>
      <c r="BS182" s="129"/>
      <c r="BT182" s="129" t="n">
        <f>COUNTIF(T182:BS182,"=√")</f>
        <v>0</v>
      </c>
    </row>
    <row r="183" s="50" customFormat="1" ht="16.5" customHeight="1">
      <c r="A183" s="129" t="n">
        <v>167</v>
      </c>
      <c r="B183" s="137" t="s">
        <v>498</v>
      </c>
      <c r="C183" s="137" t="s">
        <v>501</v>
      </c>
      <c r="D183" s="137"/>
      <c r="E183" s="137"/>
      <c r="F183" s="129" t="s">
        <v>107</v>
      </c>
      <c r="G183" s="137" t="s">
        <v>178</v>
      </c>
      <c r="H183" s="131"/>
      <c r="I183" s="131"/>
      <c r="J183" s="129"/>
      <c r="K183" s="137"/>
      <c r="L183" s="137"/>
      <c r="M183" s="129"/>
      <c r="N183" s="129"/>
      <c r="O183" s="129"/>
      <c r="P183" s="129"/>
      <c r="Q183" s="129"/>
      <c r="R183" s="129"/>
      <c r="S183" s="129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/>
      <c r="BJ183" s="129"/>
      <c r="BK183" s="129"/>
      <c r="BL183" s="129"/>
      <c r="BM183" s="129"/>
      <c r="BN183" s="129"/>
      <c r="BO183" s="129"/>
      <c r="BP183" s="129"/>
      <c r="BQ183" s="129"/>
      <c r="BR183" s="129"/>
      <c r="BS183" s="129"/>
      <c r="BT183" s="129" t="n">
        <f>COUNTIF(T183:BS183,"=√")</f>
        <v>0</v>
      </c>
    </row>
    <row r="184" s="50" customFormat="1" ht="16.5" customHeight="1">
      <c r="A184" s="129" t="n">
        <v>168</v>
      </c>
      <c r="B184" s="137" t="s">
        <v>498</v>
      </c>
      <c r="C184" s="137" t="s">
        <v>502</v>
      </c>
      <c r="D184" s="137"/>
      <c r="E184" s="137"/>
      <c r="F184" s="129" t="s">
        <v>107</v>
      </c>
      <c r="G184" s="137" t="s">
        <v>178</v>
      </c>
      <c r="H184" s="131"/>
      <c r="I184" s="131"/>
      <c r="J184" s="129"/>
      <c r="K184" s="137"/>
      <c r="L184" s="137"/>
      <c r="M184" s="129"/>
      <c r="N184" s="129"/>
      <c r="O184" s="129"/>
      <c r="P184" s="129"/>
      <c r="Q184" s="129"/>
      <c r="R184" s="129"/>
      <c r="S184" s="129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  <c r="BD184" s="129"/>
      <c r="BE184" s="129"/>
      <c r="BF184" s="129"/>
      <c r="BG184" s="129"/>
      <c r="BH184" s="129"/>
      <c r="BI184" s="129"/>
      <c r="BJ184" s="129"/>
      <c r="BK184" s="129"/>
      <c r="BL184" s="129"/>
      <c r="BM184" s="129"/>
      <c r="BN184" s="129"/>
      <c r="BO184" s="129"/>
      <c r="BP184" s="129"/>
      <c r="BQ184" s="129"/>
      <c r="BR184" s="129"/>
      <c r="BS184" s="129"/>
      <c r="BT184" s="129" t="n">
        <f>COUNTIF(T184:BS184,"=√")</f>
        <v>0</v>
      </c>
    </row>
    <row r="185" s="50" customFormat="1" ht="16.5" customHeight="1">
      <c r="A185" s="129" t="n">
        <v>169</v>
      </c>
      <c r="B185" s="137" t="s">
        <v>498</v>
      </c>
      <c r="C185" s="137" t="s">
        <v>503</v>
      </c>
      <c r="D185" s="137"/>
      <c r="E185" s="137"/>
      <c r="F185" s="129" t="s">
        <v>107</v>
      </c>
      <c r="G185" s="137" t="s">
        <v>178</v>
      </c>
      <c r="H185" s="131"/>
      <c r="I185" s="131"/>
      <c r="J185" s="129"/>
      <c r="K185" s="137"/>
      <c r="L185" s="137"/>
      <c r="M185" s="129"/>
      <c r="N185" s="129"/>
      <c r="O185" s="129"/>
      <c r="P185" s="129"/>
      <c r="Q185" s="129"/>
      <c r="R185" s="129"/>
      <c r="S185" s="129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9"/>
      <c r="AX185" s="129"/>
      <c r="AY185" s="129"/>
      <c r="AZ185" s="129"/>
      <c r="BA185" s="129"/>
      <c r="BB185" s="129"/>
      <c r="BC185" s="129"/>
      <c r="BD185" s="129"/>
      <c r="BE185" s="129"/>
      <c r="BF185" s="129"/>
      <c r="BG185" s="129"/>
      <c r="BH185" s="129"/>
      <c r="BI185" s="129"/>
      <c r="BJ185" s="129"/>
      <c r="BK185" s="129"/>
      <c r="BL185" s="129"/>
      <c r="BM185" s="129"/>
      <c r="BN185" s="129"/>
      <c r="BO185" s="129"/>
      <c r="BP185" s="129"/>
      <c r="BQ185" s="129"/>
      <c r="BR185" s="129"/>
      <c r="BS185" s="129"/>
      <c r="BT185" s="129" t="n">
        <f>COUNTIF(T185:BS185,"=√")</f>
        <v>0</v>
      </c>
    </row>
    <row r="186" s="50" customFormat="1" ht="16.5" customHeight="1">
      <c r="A186" s="129" t="n">
        <v>248</v>
      </c>
      <c r="B186" s="129" t="s">
        <v>504</v>
      </c>
      <c r="C186" s="160" t="s">
        <v>505</v>
      </c>
      <c r="D186" s="160" t="s">
        <v>506</v>
      </c>
      <c r="E186" s="154"/>
      <c r="F186" s="154" t="s">
        <v>507</v>
      </c>
      <c r="G186" s="154" t="s">
        <v>463</v>
      </c>
      <c r="H186" s="131"/>
      <c r="I186" s="131"/>
      <c r="J186" s="160" t="s">
        <v>508</v>
      </c>
      <c r="K186" s="154" t="s">
        <v>509</v>
      </c>
      <c r="L186" s="129"/>
      <c r="M186" s="129"/>
      <c r="N186" s="129"/>
      <c r="O186" s="129"/>
      <c r="P186" s="129"/>
      <c r="Q186" s="129"/>
      <c r="R186" s="129"/>
      <c r="S186" s="129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9"/>
      <c r="AX186" s="129"/>
      <c r="AY186" s="129"/>
      <c r="AZ186" s="129"/>
      <c r="BA186" s="129"/>
      <c r="BB186" s="129"/>
      <c r="BC186" s="129"/>
      <c r="BD186" s="129"/>
      <c r="BE186" s="129"/>
      <c r="BF186" s="129"/>
      <c r="BG186" s="129"/>
      <c r="BH186" s="129"/>
      <c r="BI186" s="129"/>
      <c r="BJ186" s="129"/>
      <c r="BK186" s="129"/>
      <c r="BL186" s="129"/>
      <c r="BM186" s="129"/>
      <c r="BN186" s="129"/>
      <c r="BO186" s="129"/>
      <c r="BP186" s="129"/>
      <c r="BQ186" s="129"/>
      <c r="BR186" s="129"/>
      <c r="BS186" s="129"/>
      <c r="BT186" s="129" t="n">
        <f>COUNTIF(T186:BS186,"=√")</f>
        <v>0</v>
      </c>
    </row>
    <row r="187" s="50" customFormat="1" ht="16.5" customHeight="1">
      <c r="A187" s="129" t="n">
        <v>170</v>
      </c>
      <c r="B187" s="129" t="s">
        <v>504</v>
      </c>
      <c r="C187" s="137" t="s">
        <v>505</v>
      </c>
      <c r="D187" s="137" t="s">
        <v>510</v>
      </c>
      <c r="E187" s="129"/>
      <c r="F187" s="129"/>
      <c r="G187" s="129" t="s">
        <v>463</v>
      </c>
      <c r="H187" s="131"/>
      <c r="I187" s="131"/>
      <c r="J187" s="137"/>
      <c r="K187" s="129" t="s">
        <v>511</v>
      </c>
      <c r="L187" s="129"/>
      <c r="M187" s="129"/>
      <c r="N187" s="129"/>
      <c r="O187" s="129"/>
      <c r="P187" s="129"/>
      <c r="Q187" s="129"/>
      <c r="R187" s="129"/>
      <c r="S187" s="129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  <c r="BD187" s="129"/>
      <c r="BE187" s="129"/>
      <c r="BF187" s="129"/>
      <c r="BG187" s="129"/>
      <c r="BH187" s="129"/>
      <c r="BI187" s="129"/>
      <c r="BJ187" s="129"/>
      <c r="BK187" s="129"/>
      <c r="BL187" s="129" t="s">
        <v>113</v>
      </c>
      <c r="BM187" s="129" t="s">
        <v>113</v>
      </c>
      <c r="BN187" s="129" t="s">
        <v>113</v>
      </c>
      <c r="BO187" s="129" t="s">
        <v>113</v>
      </c>
      <c r="BP187" s="129" t="s">
        <v>113</v>
      </c>
      <c r="BQ187" s="129" t="s">
        <v>113</v>
      </c>
      <c r="BR187" s="129"/>
      <c r="BS187" s="129"/>
      <c r="BT187" s="129" t="n">
        <f>COUNTIF(T187:BS187,"=√")</f>
        <v>6</v>
      </c>
    </row>
    <row r="188" s="50" customFormat="1" ht="16.5" customHeight="1">
      <c r="A188" s="129" t="n">
        <v>171</v>
      </c>
      <c r="B188" s="129" t="s">
        <v>504</v>
      </c>
      <c r="C188" s="137" t="s">
        <v>505</v>
      </c>
      <c r="D188" s="137" t="s">
        <v>512</v>
      </c>
      <c r="E188" s="129"/>
      <c r="F188" s="129"/>
      <c r="G188" s="129" t="s">
        <v>463</v>
      </c>
      <c r="H188" s="131"/>
      <c r="I188" s="131"/>
      <c r="J188" s="161" t="s">
        <v>513</v>
      </c>
      <c r="K188" s="129" t="s">
        <v>514</v>
      </c>
      <c r="L188" s="129"/>
      <c r="M188" s="129"/>
      <c r="N188" s="129"/>
      <c r="O188" s="129"/>
      <c r="P188" s="129"/>
      <c r="Q188" s="129"/>
      <c r="R188" s="129"/>
      <c r="S188" s="129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  <c r="BD188" s="129"/>
      <c r="BE188" s="129"/>
      <c r="BF188" s="129"/>
      <c r="BG188" s="129"/>
      <c r="BH188" s="129"/>
      <c r="BI188" s="129"/>
      <c r="BJ188" s="129"/>
      <c r="BK188" s="129"/>
      <c r="BL188" s="129" t="s">
        <v>113</v>
      </c>
      <c r="BM188" s="129"/>
      <c r="BN188" s="129"/>
      <c r="BO188" s="129" t="s">
        <v>113</v>
      </c>
      <c r="BP188" s="129"/>
      <c r="BQ188" s="129"/>
      <c r="BR188" s="129"/>
      <c r="BS188" s="129"/>
      <c r="BT188" s="129" t="n">
        <f>COUNTIF(T188:BS188,"=√")</f>
        <v>2</v>
      </c>
    </row>
    <row r="189" s="50" customFormat="1" ht="16.5" customHeight="1">
      <c r="A189" s="129" t="n">
        <v>172</v>
      </c>
      <c r="B189" s="129" t="s">
        <v>504</v>
      </c>
      <c r="C189" s="129" t="s">
        <v>515</v>
      </c>
      <c r="D189" s="130" t="s">
        <v>516</v>
      </c>
      <c r="E189" s="129"/>
      <c r="F189" s="129"/>
      <c r="G189" s="129" t="s">
        <v>463</v>
      </c>
      <c r="H189" s="131"/>
      <c r="I189" s="131"/>
      <c r="J189" s="161"/>
      <c r="K189" s="129" t="s">
        <v>517</v>
      </c>
      <c r="L189" s="150" t="s">
        <v>518</v>
      </c>
      <c r="M189" s="129"/>
      <c r="N189" s="129"/>
      <c r="O189" s="129"/>
      <c r="P189" s="129"/>
      <c r="Q189" s="129"/>
      <c r="R189" s="129"/>
      <c r="S189" s="129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  <c r="BD189" s="129"/>
      <c r="BE189" s="129"/>
      <c r="BF189" s="129"/>
      <c r="BG189" s="129"/>
      <c r="BH189" s="129"/>
      <c r="BI189" s="129"/>
      <c r="BJ189" s="129"/>
      <c r="BK189" s="129"/>
      <c r="BL189" s="129"/>
      <c r="BM189" s="129"/>
      <c r="BN189" s="129"/>
      <c r="BO189" s="129"/>
      <c r="BP189" s="129" t="s">
        <v>113</v>
      </c>
      <c r="BQ189" s="129"/>
      <c r="BR189" s="129"/>
      <c r="BS189" s="129"/>
      <c r="BT189" s="129" t="n">
        <f>COUNTIF(T189:BS189,"=√")</f>
        <v>1</v>
      </c>
    </row>
    <row r="190" s="50" customFormat="1" ht="16.5" customHeight="1">
      <c r="A190" s="129" t="n">
        <v>249</v>
      </c>
      <c r="B190" s="129" t="s">
        <v>504</v>
      </c>
      <c r="C190" s="129" t="s">
        <v>515</v>
      </c>
      <c r="D190" s="154" t="s">
        <v>519</v>
      </c>
      <c r="E190" s="154"/>
      <c r="F190" s="154" t="s">
        <v>507</v>
      </c>
      <c r="G190" s="154" t="s">
        <v>463</v>
      </c>
      <c r="H190" s="131"/>
      <c r="I190" s="131"/>
      <c r="J190" s="161" t="s">
        <v>520</v>
      </c>
      <c r="K190" s="154" t="s">
        <v>518</v>
      </c>
      <c r="L190" s="129"/>
      <c r="M190" s="129"/>
      <c r="N190" s="129"/>
      <c r="O190" s="129"/>
      <c r="P190" s="129"/>
      <c r="Q190" s="129"/>
      <c r="R190" s="129"/>
      <c r="S190" s="129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  <c r="BD190" s="129"/>
      <c r="BE190" s="129"/>
      <c r="BF190" s="129"/>
      <c r="BG190" s="129"/>
      <c r="BH190" s="129"/>
      <c r="BI190" s="129"/>
      <c r="BJ190" s="129"/>
      <c r="BK190" s="129"/>
      <c r="BL190" s="129"/>
      <c r="BM190" s="129"/>
      <c r="BN190" s="129"/>
      <c r="BO190" s="129"/>
      <c r="BP190" s="129"/>
      <c r="BQ190" s="129"/>
      <c r="BR190" s="129"/>
      <c r="BS190" s="129"/>
      <c r="BT190" s="129" t="n">
        <f>COUNTIF(T190:BS190,"=√")</f>
        <v>0</v>
      </c>
    </row>
    <row r="191" s="50" customFormat="1" ht="16.5" customHeight="1">
      <c r="A191" s="129" t="n">
        <v>173</v>
      </c>
      <c r="B191" s="129" t="s">
        <v>504</v>
      </c>
      <c r="C191" s="129" t="s">
        <v>515</v>
      </c>
      <c r="D191" s="129" t="s">
        <v>521</v>
      </c>
      <c r="E191" s="129"/>
      <c r="F191" s="129"/>
      <c r="G191" s="129" t="s">
        <v>463</v>
      </c>
      <c r="H191" s="131"/>
      <c r="I191" s="131"/>
      <c r="J191" s="150"/>
      <c r="K191" s="129" t="s">
        <v>522</v>
      </c>
      <c r="L191" s="129" t="s">
        <v>523</v>
      </c>
      <c r="M191" s="129" t="s">
        <v>524</v>
      </c>
      <c r="N191" s="129"/>
      <c r="O191" s="129"/>
      <c r="P191" s="129"/>
      <c r="Q191" s="129"/>
      <c r="R191" s="129"/>
      <c r="S191" s="129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  <c r="BD191" s="129"/>
      <c r="BE191" s="129"/>
      <c r="BF191" s="129"/>
      <c r="BG191" s="129"/>
      <c r="BH191" s="129"/>
      <c r="BI191" s="129"/>
      <c r="BJ191" s="129"/>
      <c r="BK191" s="129"/>
      <c r="BL191" s="129"/>
      <c r="BM191" s="129"/>
      <c r="BN191" s="129"/>
      <c r="BO191" s="129"/>
      <c r="BP191" s="129" t="s">
        <v>113</v>
      </c>
      <c r="BQ191" s="129"/>
      <c r="BR191" s="129"/>
      <c r="BS191" s="129"/>
      <c r="BT191" s="129" t="n">
        <f>COUNTIF(T191:BS191,"=√")</f>
        <v>1</v>
      </c>
    </row>
    <row r="192" s="50" customFormat="1" ht="16.5" customHeight="1">
      <c r="A192" s="129" t="n">
        <v>250</v>
      </c>
      <c r="B192" s="154" t="s">
        <v>504</v>
      </c>
      <c r="C192" s="154" t="s">
        <v>515</v>
      </c>
      <c r="D192" s="154" t="s">
        <v>525</v>
      </c>
      <c r="E192" s="154"/>
      <c r="F192" s="154" t="s">
        <v>507</v>
      </c>
      <c r="G192" s="154" t="s">
        <v>463</v>
      </c>
      <c r="H192" s="131"/>
      <c r="I192" s="131"/>
      <c r="J192" s="150" t="s">
        <v>526</v>
      </c>
      <c r="K192" s="154" t="s">
        <v>523</v>
      </c>
      <c r="L192" s="129"/>
      <c r="M192" s="129"/>
      <c r="N192" s="129"/>
      <c r="O192" s="129"/>
      <c r="P192" s="129"/>
      <c r="Q192" s="129"/>
      <c r="R192" s="129"/>
      <c r="S192" s="129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  <c r="BD192" s="129"/>
      <c r="BE192" s="129"/>
      <c r="BF192" s="129"/>
      <c r="BG192" s="129"/>
      <c r="BH192" s="129"/>
      <c r="BI192" s="129"/>
      <c r="BJ192" s="129"/>
      <c r="BK192" s="129"/>
      <c r="BL192" s="129"/>
      <c r="BM192" s="129"/>
      <c r="BN192" s="129"/>
      <c r="BO192" s="129"/>
      <c r="BP192" s="129"/>
      <c r="BQ192" s="129"/>
      <c r="BR192" s="129"/>
      <c r="BS192" s="129"/>
      <c r="BT192" s="129" t="n">
        <f>COUNTIF(T192:BS192,"=√")</f>
        <v>0</v>
      </c>
    </row>
    <row r="193" s="50" customFormat="1" ht="16.5" customHeight="1">
      <c r="A193" s="129" t="n">
        <v>251</v>
      </c>
      <c r="B193" s="154" t="s">
        <v>504</v>
      </c>
      <c r="C193" s="154" t="s">
        <v>515</v>
      </c>
      <c r="D193" s="154" t="s">
        <v>527</v>
      </c>
      <c r="E193" s="154"/>
      <c r="F193" s="154" t="s">
        <v>507</v>
      </c>
      <c r="G193" s="154" t="s">
        <v>463</v>
      </c>
      <c r="H193" s="131"/>
      <c r="I193" s="131"/>
      <c r="J193" s="150" t="s">
        <v>526</v>
      </c>
      <c r="K193" s="154" t="s">
        <v>524</v>
      </c>
      <c r="L193" s="129"/>
      <c r="M193" s="129"/>
      <c r="N193" s="129"/>
      <c r="O193" s="129"/>
      <c r="P193" s="129"/>
      <c r="Q193" s="129"/>
      <c r="R193" s="129"/>
      <c r="S193" s="129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  <c r="BI193" s="129"/>
      <c r="BJ193" s="129"/>
      <c r="BK193" s="129"/>
      <c r="BL193" s="129"/>
      <c r="BM193" s="129"/>
      <c r="BN193" s="129"/>
      <c r="BO193" s="129"/>
      <c r="BP193" s="129"/>
      <c r="BQ193" s="129"/>
      <c r="BR193" s="129"/>
      <c r="BS193" s="129"/>
      <c r="BT193" s="129" t="n">
        <f>COUNTIF(T193:BS193,"=√")</f>
        <v>0</v>
      </c>
    </row>
    <row r="194" s="50" customFormat="1" ht="16.5" customHeight="1">
      <c r="A194" s="129" t="n">
        <v>174</v>
      </c>
      <c r="B194" s="129" t="s">
        <v>504</v>
      </c>
      <c r="C194" s="129" t="s">
        <v>515</v>
      </c>
      <c r="D194" s="130" t="s">
        <v>528</v>
      </c>
      <c r="E194" s="129"/>
      <c r="F194" s="129"/>
      <c r="G194" s="129" t="s">
        <v>463</v>
      </c>
      <c r="H194" s="131"/>
      <c r="I194" s="131"/>
      <c r="J194" s="150"/>
      <c r="K194" s="129" t="s">
        <v>529</v>
      </c>
      <c r="L194" s="129"/>
      <c r="M194" s="129"/>
      <c r="N194" s="129"/>
      <c r="O194" s="129"/>
      <c r="P194" s="129"/>
      <c r="Q194" s="129"/>
      <c r="R194" s="129"/>
      <c r="S194" s="129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  <c r="BD194" s="129"/>
      <c r="BE194" s="129"/>
      <c r="BF194" s="129"/>
      <c r="BG194" s="129"/>
      <c r="BH194" s="129"/>
      <c r="BI194" s="129"/>
      <c r="BJ194" s="129"/>
      <c r="BK194" s="129"/>
      <c r="BL194" s="129"/>
      <c r="BM194" s="129" t="s">
        <v>113</v>
      </c>
      <c r="BN194" s="129"/>
      <c r="BO194" s="129"/>
      <c r="BP194" s="129" t="s">
        <v>113</v>
      </c>
      <c r="BQ194" s="129"/>
      <c r="BR194" s="129"/>
      <c r="BS194" s="129"/>
      <c r="BT194" s="129" t="n">
        <f>COUNTIF(T194:BS194,"=√")</f>
        <v>2</v>
      </c>
    </row>
    <row r="195" s="50" customFormat="1" ht="16.5" customHeight="1">
      <c r="A195" s="129" t="n">
        <v>175</v>
      </c>
      <c r="B195" s="129" t="s">
        <v>504</v>
      </c>
      <c r="C195" s="129" t="s">
        <v>530</v>
      </c>
      <c r="D195" s="129" t="s">
        <v>531</v>
      </c>
      <c r="E195" s="129"/>
      <c r="F195" s="129"/>
      <c r="G195" s="129" t="s">
        <v>463</v>
      </c>
      <c r="H195" s="131"/>
      <c r="I195" s="131"/>
      <c r="J195" s="150"/>
      <c r="K195" s="129" t="s">
        <v>532</v>
      </c>
      <c r="L195" s="129" t="s">
        <v>533</v>
      </c>
      <c r="M195" s="129"/>
      <c r="N195" s="129"/>
      <c r="O195" s="129"/>
      <c r="P195" s="129"/>
      <c r="Q195" s="129"/>
      <c r="R195" s="129"/>
      <c r="S195" s="129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  <c r="BD195" s="129"/>
      <c r="BE195" s="129"/>
      <c r="BF195" s="129"/>
      <c r="BG195" s="129"/>
      <c r="BH195" s="129"/>
      <c r="BI195" s="129"/>
      <c r="BJ195" s="129"/>
      <c r="BK195" s="129"/>
      <c r="BL195" s="129"/>
      <c r="BM195" s="129"/>
      <c r="BN195" s="129"/>
      <c r="BO195" s="129"/>
      <c r="BP195" s="129"/>
      <c r="BQ195" s="129" t="s">
        <v>113</v>
      </c>
      <c r="BR195" s="129"/>
      <c r="BS195" s="129"/>
      <c r="BT195" s="129" t="n">
        <f>COUNTIF(T195:BS195,"=√")</f>
        <v>1</v>
      </c>
    </row>
    <row r="196" s="50" customFormat="1" ht="16.5" customHeight="1">
      <c r="A196" s="129" t="n">
        <v>252</v>
      </c>
      <c r="B196" s="129" t="s">
        <v>504</v>
      </c>
      <c r="C196" s="154" t="s">
        <v>530</v>
      </c>
      <c r="D196" s="154" t="s">
        <v>534</v>
      </c>
      <c r="E196" s="154"/>
      <c r="F196" s="154" t="s">
        <v>507</v>
      </c>
      <c r="G196" s="154" t="s">
        <v>463</v>
      </c>
      <c r="H196" s="131"/>
      <c r="I196" s="131"/>
      <c r="J196" s="150" t="s">
        <v>535</v>
      </c>
      <c r="K196" s="154" t="s">
        <v>533</v>
      </c>
      <c r="L196" s="129"/>
      <c r="M196" s="129"/>
      <c r="N196" s="129"/>
      <c r="O196" s="129"/>
      <c r="P196" s="129"/>
      <c r="Q196" s="129"/>
      <c r="R196" s="129"/>
      <c r="S196" s="129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29"/>
      <c r="BJ196" s="129"/>
      <c r="BK196" s="129"/>
      <c r="BL196" s="129"/>
      <c r="BM196" s="129"/>
      <c r="BN196" s="129"/>
      <c r="BO196" s="129"/>
      <c r="BP196" s="129"/>
      <c r="BQ196" s="129"/>
      <c r="BR196" s="129"/>
      <c r="BS196" s="129"/>
      <c r="BT196" s="129" t="n">
        <f>COUNTIF(T196:BS196,"=√")</f>
        <v>0</v>
      </c>
    </row>
    <row r="197" s="50" customFormat="1" ht="16.5" customHeight="1">
      <c r="A197" s="129" t="n">
        <v>176</v>
      </c>
      <c r="B197" s="129" t="s">
        <v>504</v>
      </c>
      <c r="C197" s="129" t="s">
        <v>530</v>
      </c>
      <c r="D197" s="129" t="s">
        <v>536</v>
      </c>
      <c r="E197" s="129"/>
      <c r="F197" s="129"/>
      <c r="G197" s="129" t="s">
        <v>463</v>
      </c>
      <c r="H197" s="131"/>
      <c r="I197" s="131"/>
      <c r="J197" s="150" t="s">
        <v>537</v>
      </c>
      <c r="K197" s="129" t="s">
        <v>538</v>
      </c>
      <c r="L197" s="129"/>
      <c r="M197" s="129"/>
      <c r="N197" s="129"/>
      <c r="O197" s="129"/>
      <c r="P197" s="129"/>
      <c r="Q197" s="129"/>
      <c r="R197" s="129"/>
      <c r="S197" s="129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29"/>
      <c r="BJ197" s="129"/>
      <c r="BK197" s="129"/>
      <c r="BL197" s="129"/>
      <c r="BM197" s="129"/>
      <c r="BN197" s="129" t="s">
        <v>113</v>
      </c>
      <c r="BO197" s="129"/>
      <c r="BP197" s="129"/>
      <c r="BQ197" s="129" t="s">
        <v>113</v>
      </c>
      <c r="BR197" s="129"/>
      <c r="BS197" s="129"/>
      <c r="BT197" s="129" t="n">
        <f>COUNTIF(T197:BS197,"=√")</f>
        <v>2</v>
      </c>
    </row>
    <row r="198" s="50" customFormat="1" ht="16.5" customHeight="1">
      <c r="A198" s="129" t="n">
        <v>177</v>
      </c>
      <c r="B198" s="129" t="s">
        <v>504</v>
      </c>
      <c r="C198" s="129" t="s">
        <v>530</v>
      </c>
      <c r="D198" s="129" t="s">
        <v>539</v>
      </c>
      <c r="E198" s="129"/>
      <c r="F198" s="129"/>
      <c r="G198" s="129" t="s">
        <v>463</v>
      </c>
      <c r="H198" s="131"/>
      <c r="I198" s="131"/>
      <c r="J198" s="150"/>
      <c r="K198" s="129" t="s">
        <v>540</v>
      </c>
      <c r="L198" s="129" t="s">
        <v>541</v>
      </c>
      <c r="M198" s="129" t="s">
        <v>542</v>
      </c>
      <c r="N198" s="129"/>
      <c r="O198" s="129"/>
      <c r="P198" s="129"/>
      <c r="Q198" s="129"/>
      <c r="R198" s="129"/>
      <c r="S198" s="129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  <c r="BD198" s="129"/>
      <c r="BE198" s="129"/>
      <c r="BF198" s="129"/>
      <c r="BG198" s="129"/>
      <c r="BH198" s="129"/>
      <c r="BI198" s="129"/>
      <c r="BJ198" s="129"/>
      <c r="BK198" s="129"/>
      <c r="BL198" s="129"/>
      <c r="BM198" s="129"/>
      <c r="BN198" s="129"/>
      <c r="BO198" s="129"/>
      <c r="BP198" s="129"/>
      <c r="BQ198" s="129" t="s">
        <v>113</v>
      </c>
      <c r="BR198" s="129"/>
      <c r="BS198" s="129"/>
      <c r="BT198" s="129" t="n">
        <f>COUNTIF(T198:BS198,"=√")</f>
        <v>1</v>
      </c>
    </row>
    <row r="199" s="50" customFormat="1" ht="16.5" customHeight="1">
      <c r="A199" s="129" t="n">
        <v>253</v>
      </c>
      <c r="B199" s="154" t="s">
        <v>504</v>
      </c>
      <c r="C199" s="154" t="s">
        <v>530</v>
      </c>
      <c r="D199" s="154" t="s">
        <v>543</v>
      </c>
      <c r="E199" s="154"/>
      <c r="F199" s="154" t="s">
        <v>507</v>
      </c>
      <c r="G199" s="154" t="s">
        <v>463</v>
      </c>
      <c r="H199" s="131"/>
      <c r="I199" s="131"/>
      <c r="J199" s="150" t="s">
        <v>544</v>
      </c>
      <c r="K199" s="154" t="s">
        <v>541</v>
      </c>
      <c r="L199" s="154" t="s">
        <v>545</v>
      </c>
      <c r="M199" s="129"/>
      <c r="N199" s="129"/>
      <c r="O199" s="129"/>
      <c r="P199" s="129"/>
      <c r="Q199" s="129"/>
      <c r="R199" s="129"/>
      <c r="S199" s="129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  <c r="BD199" s="129"/>
      <c r="BE199" s="129"/>
      <c r="BF199" s="129"/>
      <c r="BG199" s="129"/>
      <c r="BH199" s="129"/>
      <c r="BI199" s="129"/>
      <c r="BJ199" s="129"/>
      <c r="BK199" s="129"/>
      <c r="BL199" s="129"/>
      <c r="BM199" s="129"/>
      <c r="BN199" s="129"/>
      <c r="BO199" s="129"/>
      <c r="BP199" s="129"/>
      <c r="BQ199" s="129"/>
      <c r="BR199" s="129"/>
      <c r="BS199" s="129"/>
      <c r="BT199" s="129" t="n">
        <f>COUNTIF(T199:BS199,"=√")</f>
        <v>0</v>
      </c>
    </row>
    <row r="200" s="50" customFormat="1" ht="16.5" customHeight="1">
      <c r="A200" s="129" t="n">
        <v>254</v>
      </c>
      <c r="B200" s="154" t="s">
        <v>504</v>
      </c>
      <c r="C200" s="154" t="s">
        <v>530</v>
      </c>
      <c r="D200" s="154" t="s">
        <v>546</v>
      </c>
      <c r="E200" s="154"/>
      <c r="F200" s="154" t="s">
        <v>507</v>
      </c>
      <c r="G200" s="154" t="s">
        <v>463</v>
      </c>
      <c r="H200" s="131"/>
      <c r="I200" s="131"/>
      <c r="J200" s="150" t="s">
        <v>544</v>
      </c>
      <c r="K200" s="154" t="s">
        <v>542</v>
      </c>
      <c r="L200" s="154" t="s">
        <v>547</v>
      </c>
      <c r="M200" s="129"/>
      <c r="N200" s="129"/>
      <c r="O200" s="129"/>
      <c r="P200" s="129"/>
      <c r="Q200" s="129"/>
      <c r="R200" s="129"/>
      <c r="S200" s="129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 t="n">
        <f>COUNTIF(T200:BS200,"=√")</f>
        <v>0</v>
      </c>
    </row>
    <row r="201" s="50" customFormat="1" ht="16.5" customHeight="1">
      <c r="A201" s="129" t="n">
        <v>178</v>
      </c>
      <c r="B201" s="129" t="s">
        <v>504</v>
      </c>
      <c r="C201" s="129" t="s">
        <v>530</v>
      </c>
      <c r="D201" s="129" t="s">
        <v>548</v>
      </c>
      <c r="E201" s="129"/>
      <c r="F201" s="129"/>
      <c r="G201" s="129" t="s">
        <v>463</v>
      </c>
      <c r="H201" s="131"/>
      <c r="I201" s="131"/>
      <c r="J201" s="150"/>
      <c r="K201" s="129" t="s">
        <v>549</v>
      </c>
      <c r="L201" s="129"/>
      <c r="M201" s="129"/>
      <c r="N201" s="129"/>
      <c r="O201" s="129"/>
      <c r="P201" s="129"/>
      <c r="Q201" s="129"/>
      <c r="R201" s="129"/>
      <c r="S201" s="129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 t="s">
        <v>113</v>
      </c>
      <c r="BO201" s="129"/>
      <c r="BP201" s="129"/>
      <c r="BQ201" s="129" t="s">
        <v>113</v>
      </c>
      <c r="BR201" s="129"/>
      <c r="BS201" s="129"/>
      <c r="BT201" s="129" t="n">
        <f>COUNTIF(T201:BS201,"=√")</f>
        <v>2</v>
      </c>
    </row>
    <row r="202" s="50" customFormat="1" ht="16.5" customHeight="1">
      <c r="A202" s="129" t="n">
        <v>179</v>
      </c>
      <c r="B202" s="129" t="s">
        <v>504</v>
      </c>
      <c r="C202" s="129" t="s">
        <v>550</v>
      </c>
      <c r="D202" s="129" t="s">
        <v>551</v>
      </c>
      <c r="E202" s="129"/>
      <c r="F202" s="129"/>
      <c r="G202" s="129" t="s">
        <v>463</v>
      </c>
      <c r="H202" s="131"/>
      <c r="I202" s="131"/>
      <c r="J202" s="150"/>
      <c r="K202" s="129" t="s">
        <v>552</v>
      </c>
      <c r="L202" s="129" t="s">
        <v>553</v>
      </c>
      <c r="M202" s="129"/>
      <c r="N202" s="129"/>
      <c r="O202" s="129"/>
      <c r="P202" s="129"/>
      <c r="Q202" s="129"/>
      <c r="R202" s="129"/>
      <c r="S202" s="129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 t="s">
        <v>113</v>
      </c>
      <c r="BP202" s="129"/>
      <c r="BQ202" s="129"/>
      <c r="BR202" s="129"/>
      <c r="BS202" s="129"/>
      <c r="BT202" s="129" t="n">
        <f>COUNTIF(T202:BS202,"=√")</f>
        <v>1</v>
      </c>
    </row>
    <row r="203" s="50" customFormat="1" ht="16.5" customHeight="1">
      <c r="A203" s="129" t="n">
        <v>255</v>
      </c>
      <c r="B203" s="129" t="s">
        <v>504</v>
      </c>
      <c r="C203" s="154" t="s">
        <v>550</v>
      </c>
      <c r="D203" s="154" t="s">
        <v>554</v>
      </c>
      <c r="E203" s="154"/>
      <c r="F203" s="154" t="s">
        <v>507</v>
      </c>
      <c r="G203" s="154" t="s">
        <v>463</v>
      </c>
      <c r="H203" s="131"/>
      <c r="I203" s="131"/>
      <c r="J203" s="150" t="s">
        <v>555</v>
      </c>
      <c r="K203" s="154" t="s">
        <v>553</v>
      </c>
      <c r="L203" s="154"/>
      <c r="M203" s="129"/>
      <c r="N203" s="129"/>
      <c r="O203" s="129"/>
      <c r="P203" s="129"/>
      <c r="Q203" s="129"/>
      <c r="R203" s="129"/>
      <c r="S203" s="129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 t="n">
        <f>COUNTIF(T203:BS203,"=√")</f>
        <v>0</v>
      </c>
    </row>
    <row r="204" s="50" customFormat="1" ht="16.5" customHeight="1">
      <c r="A204" s="129" t="n">
        <v>180</v>
      </c>
      <c r="B204" s="129" t="s">
        <v>504</v>
      </c>
      <c r="C204" s="129" t="s">
        <v>556</v>
      </c>
      <c r="D204" s="129" t="s">
        <v>556</v>
      </c>
      <c r="E204" s="129"/>
      <c r="F204" s="129"/>
      <c r="G204" s="129" t="s">
        <v>463</v>
      </c>
      <c r="H204" s="131"/>
      <c r="I204" s="131"/>
      <c r="J204" s="150"/>
      <c r="K204" s="129" t="s">
        <v>557</v>
      </c>
      <c r="L204" s="129"/>
      <c r="M204" s="129"/>
      <c r="N204" s="129"/>
      <c r="O204" s="129"/>
      <c r="P204" s="129"/>
      <c r="Q204" s="129"/>
      <c r="R204" s="129"/>
      <c r="S204" s="129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 t="s">
        <v>113</v>
      </c>
      <c r="BP204" s="129"/>
      <c r="BQ204" s="129"/>
      <c r="BR204" s="129"/>
      <c r="BS204" s="129"/>
      <c r="BT204" s="129" t="n">
        <f>COUNTIF(T204:BS204,"=√")</f>
        <v>1</v>
      </c>
    </row>
    <row r="205" s="50" customFormat="1" ht="16.5" customHeight="1">
      <c r="A205" s="129" t="n">
        <v>181</v>
      </c>
      <c r="B205" s="129" t="s">
        <v>504</v>
      </c>
      <c r="C205" s="129" t="s">
        <v>556</v>
      </c>
      <c r="D205" s="137" t="s">
        <v>558</v>
      </c>
      <c r="E205" s="129"/>
      <c r="F205" s="129"/>
      <c r="G205" s="129" t="s">
        <v>463</v>
      </c>
      <c r="H205" s="131"/>
      <c r="I205" s="131"/>
      <c r="J205" s="150"/>
      <c r="K205" s="129" t="s">
        <v>559</v>
      </c>
      <c r="L205" s="129" t="s">
        <v>560</v>
      </c>
      <c r="M205" s="162" t="s">
        <v>561</v>
      </c>
      <c r="N205" s="129"/>
      <c r="O205" s="129"/>
      <c r="P205" s="129"/>
      <c r="Q205" s="129"/>
      <c r="R205" s="129"/>
      <c r="S205" s="129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 t="s">
        <v>113</v>
      </c>
      <c r="BP205" s="129"/>
      <c r="BQ205" s="129"/>
      <c r="BR205" s="129"/>
      <c r="BS205" s="129"/>
      <c r="BT205" s="129" t="n">
        <f>COUNTIF(T205:BS205,"=√")</f>
        <v>1</v>
      </c>
    </row>
    <row r="206" s="50" customFormat="1" ht="16.5" customHeight="1">
      <c r="A206" s="129" t="n">
        <v>256</v>
      </c>
      <c r="B206" s="129" t="s">
        <v>504</v>
      </c>
      <c r="C206" s="154" t="s">
        <v>556</v>
      </c>
      <c r="D206" s="160" t="s">
        <v>562</v>
      </c>
      <c r="E206" s="154"/>
      <c r="F206" s="154" t="s">
        <v>507</v>
      </c>
      <c r="G206" s="154" t="s">
        <v>463</v>
      </c>
      <c r="H206" s="131"/>
      <c r="I206" s="131"/>
      <c r="J206" s="150" t="s">
        <v>563</v>
      </c>
      <c r="K206" s="154" t="s">
        <v>560</v>
      </c>
      <c r="L206" s="129"/>
      <c r="M206" s="129"/>
      <c r="N206" s="129"/>
      <c r="O206" s="129"/>
      <c r="P206" s="129"/>
      <c r="Q206" s="129"/>
      <c r="R206" s="129"/>
      <c r="S206" s="129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 t="n">
        <f>COUNTIF(T206:BS206,"=√")</f>
        <v>0</v>
      </c>
    </row>
    <row r="207" s="50" customFormat="1" ht="16.5" customHeight="1">
      <c r="A207" s="129" t="n">
        <v>257</v>
      </c>
      <c r="B207" s="129" t="s">
        <v>504</v>
      </c>
      <c r="C207" s="154" t="s">
        <v>556</v>
      </c>
      <c r="D207" s="154" t="s">
        <v>564</v>
      </c>
      <c r="E207" s="154"/>
      <c r="F207" s="154" t="s">
        <v>507</v>
      </c>
      <c r="G207" s="154" t="s">
        <v>463</v>
      </c>
      <c r="H207" s="131"/>
      <c r="I207" s="131"/>
      <c r="J207" s="150" t="s">
        <v>563</v>
      </c>
      <c r="K207" s="195" t="s">
        <v>561</v>
      </c>
      <c r="L207" s="129"/>
      <c r="M207" s="129"/>
      <c r="N207" s="129"/>
      <c r="O207" s="129"/>
      <c r="P207" s="129"/>
      <c r="Q207" s="129"/>
      <c r="R207" s="129"/>
      <c r="S207" s="129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 t="n">
        <f>COUNTIF(T207:BS207,"=√")</f>
        <v>0</v>
      </c>
    </row>
    <row r="208" s="50" customFormat="1" ht="16.5" customHeight="1">
      <c r="A208" s="129" t="n">
        <v>258</v>
      </c>
      <c r="B208" s="154" t="s">
        <v>504</v>
      </c>
      <c r="C208" s="154" t="s">
        <v>556</v>
      </c>
      <c r="D208" s="154" t="s">
        <v>565</v>
      </c>
      <c r="E208" s="154"/>
      <c r="F208" s="154" t="s">
        <v>507</v>
      </c>
      <c r="G208" s="154" t="s">
        <v>463</v>
      </c>
      <c r="H208" s="131"/>
      <c r="I208" s="131"/>
      <c r="J208" s="150" t="s">
        <v>566</v>
      </c>
      <c r="K208" s="195" t="s">
        <v>567</v>
      </c>
      <c r="L208" s="129"/>
      <c r="M208" s="129"/>
      <c r="N208" s="129"/>
      <c r="O208" s="129"/>
      <c r="P208" s="129"/>
      <c r="Q208" s="129"/>
      <c r="R208" s="129"/>
      <c r="S208" s="129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 t="n">
        <f>COUNTIF(T208:BS208,"=√")</f>
        <v>0</v>
      </c>
    </row>
    <row r="209" s="50" customFormat="1" ht="16.5" customHeight="1">
      <c r="A209" s="129" t="n">
        <v>182</v>
      </c>
      <c r="B209" s="129" t="s">
        <v>504</v>
      </c>
      <c r="C209" s="129" t="s">
        <v>556</v>
      </c>
      <c r="D209" s="129" t="s">
        <v>568</v>
      </c>
      <c r="E209" s="129"/>
      <c r="F209" s="129"/>
      <c r="G209" s="129" t="s">
        <v>463</v>
      </c>
      <c r="H209" s="131"/>
      <c r="I209" s="131"/>
      <c r="J209" s="129"/>
      <c r="K209" s="162" t="s">
        <v>569</v>
      </c>
      <c r="L209" s="129"/>
      <c r="M209" s="129"/>
      <c r="N209" s="129"/>
      <c r="O209" s="129"/>
      <c r="P209" s="129"/>
      <c r="Q209" s="129"/>
      <c r="R209" s="129"/>
      <c r="S209" s="129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 t="s">
        <v>113</v>
      </c>
      <c r="BM209" s="129"/>
      <c r="BN209" s="129"/>
      <c r="BO209" s="129"/>
      <c r="BP209" s="129"/>
      <c r="BQ209" s="129"/>
      <c r="BR209" s="129"/>
      <c r="BS209" s="129"/>
      <c r="BT209" s="129" t="n">
        <f>COUNTIF(T209:BS209,"=√")</f>
        <v>1</v>
      </c>
    </row>
    <row r="210" s="50" customFormat="1" ht="16.5" customHeight="1">
      <c r="A210" s="129" t="n">
        <v>183</v>
      </c>
      <c r="B210" s="129" t="s">
        <v>504</v>
      </c>
      <c r="C210" s="129" t="s">
        <v>570</v>
      </c>
      <c r="D210" s="129" t="s">
        <v>570</v>
      </c>
      <c r="E210" s="129"/>
      <c r="F210" s="129"/>
      <c r="G210" s="129" t="s">
        <v>463</v>
      </c>
      <c r="H210" s="131"/>
      <c r="I210" s="131"/>
      <c r="J210" s="129"/>
      <c r="K210" s="129" t="s">
        <v>571</v>
      </c>
      <c r="L210" s="129" t="s">
        <v>572</v>
      </c>
      <c r="M210" s="129"/>
      <c r="N210" s="129"/>
      <c r="O210" s="129"/>
      <c r="P210" s="129"/>
      <c r="Q210" s="129"/>
      <c r="R210" s="129"/>
      <c r="S210" s="129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  <c r="BK210" s="129"/>
      <c r="BL210" s="129"/>
      <c r="BM210" s="129"/>
      <c r="BN210" s="129"/>
      <c r="BO210" s="129" t="s">
        <v>113</v>
      </c>
      <c r="BP210" s="129"/>
      <c r="BQ210" s="129"/>
      <c r="BR210" s="129"/>
      <c r="BS210" s="129"/>
      <c r="BT210" s="129" t="n">
        <f>COUNTIF(T210:BS210,"=√")</f>
        <v>1</v>
      </c>
    </row>
    <row r="211" s="50" customFormat="1" ht="16.5" customHeight="1">
      <c r="A211" s="129" t="n">
        <v>259</v>
      </c>
      <c r="B211" s="129" t="s">
        <v>504</v>
      </c>
      <c r="C211" s="154" t="s">
        <v>570</v>
      </c>
      <c r="D211" s="154" t="s">
        <v>573</v>
      </c>
      <c r="E211" s="154"/>
      <c r="F211" s="154" t="s">
        <v>507</v>
      </c>
      <c r="G211" s="154" t="s">
        <v>463</v>
      </c>
      <c r="H211" s="131"/>
      <c r="I211" s="131"/>
      <c r="J211" s="129" t="s">
        <v>574</v>
      </c>
      <c r="K211" s="154" t="s">
        <v>572</v>
      </c>
      <c r="L211" s="129"/>
      <c r="M211" s="129"/>
      <c r="N211" s="129"/>
      <c r="O211" s="129"/>
      <c r="P211" s="129"/>
      <c r="Q211" s="129"/>
      <c r="R211" s="129"/>
      <c r="S211" s="129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129"/>
      <c r="AZ211" s="129"/>
      <c r="BA211" s="129"/>
      <c r="BB211" s="129"/>
      <c r="BC211" s="129"/>
      <c r="BD211" s="129"/>
      <c r="BE211" s="129"/>
      <c r="BF211" s="129"/>
      <c r="BG211" s="129"/>
      <c r="BH211" s="129"/>
      <c r="BI211" s="129"/>
      <c r="BJ211" s="129"/>
      <c r="BK211" s="129"/>
      <c r="BL211" s="129"/>
      <c r="BM211" s="129"/>
      <c r="BN211" s="129"/>
      <c r="BO211" s="129"/>
      <c r="BP211" s="129"/>
      <c r="BQ211" s="129"/>
      <c r="BR211" s="129"/>
      <c r="BS211" s="129"/>
      <c r="BT211" s="129" t="n">
        <f>COUNTIF(T211:BS211,"=√")</f>
        <v>0</v>
      </c>
    </row>
    <row r="212" s="50" customFormat="1" ht="16.5" customHeight="1">
      <c r="A212" s="129" t="n">
        <v>184</v>
      </c>
      <c r="B212" s="129" t="s">
        <v>504</v>
      </c>
      <c r="C212" s="129" t="s">
        <v>570</v>
      </c>
      <c r="D212" s="129" t="s">
        <v>575</v>
      </c>
      <c r="E212" s="129"/>
      <c r="F212" s="129"/>
      <c r="G212" s="129" t="s">
        <v>463</v>
      </c>
      <c r="H212" s="131"/>
      <c r="I212" s="131"/>
      <c r="J212" s="129"/>
      <c r="K212" s="129" t="s">
        <v>576</v>
      </c>
      <c r="L212" s="129"/>
      <c r="M212" s="129"/>
      <c r="N212" s="129"/>
      <c r="O212" s="129"/>
      <c r="P212" s="129"/>
      <c r="Q212" s="129"/>
      <c r="R212" s="129"/>
      <c r="S212" s="129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  <c r="BK212" s="129"/>
      <c r="BL212" s="129" t="s">
        <v>113</v>
      </c>
      <c r="BM212" s="129"/>
      <c r="BN212" s="129"/>
      <c r="BO212" s="129" t="s">
        <v>113</v>
      </c>
      <c r="BP212" s="129"/>
      <c r="BQ212" s="129"/>
      <c r="BR212" s="129"/>
      <c r="BS212" s="129"/>
      <c r="BT212" s="129" t="n">
        <f>COUNTIF(T212:BS212,"=√")</f>
        <v>2</v>
      </c>
    </row>
    <row r="213" s="50" customFormat="1" ht="16.5" customHeight="1">
      <c r="A213" s="129" t="n">
        <v>185</v>
      </c>
      <c r="B213" s="129" t="s">
        <v>504</v>
      </c>
      <c r="C213" s="129" t="s">
        <v>577</v>
      </c>
      <c r="D213" s="134" t="s">
        <v>578</v>
      </c>
      <c r="E213" s="129"/>
      <c r="F213" s="129"/>
      <c r="G213" s="129" t="s">
        <v>463</v>
      </c>
      <c r="H213" s="131"/>
      <c r="I213" s="131"/>
      <c r="J213" s="129"/>
      <c r="K213" s="134" t="s">
        <v>579</v>
      </c>
      <c r="L213" s="129"/>
      <c r="M213" s="129"/>
      <c r="N213" s="62"/>
      <c r="O213" s="129"/>
      <c r="P213" s="129"/>
      <c r="Q213" s="129"/>
      <c r="R213" s="129"/>
      <c r="S213" s="129"/>
      <c r="T213" s="47" t="s">
        <v>113</v>
      </c>
      <c r="U213" s="47"/>
      <c r="V213" s="47" t="s">
        <v>113</v>
      </c>
      <c r="W213" s="47"/>
      <c r="X213" s="47"/>
      <c r="Y213" s="47"/>
      <c r="Z213" s="47"/>
      <c r="AA213" s="47"/>
      <c r="AB213" s="47"/>
      <c r="AC213" s="47"/>
      <c r="AD213" s="47" t="s">
        <v>113</v>
      </c>
      <c r="AE213" s="47"/>
      <c r="AF213" s="47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129"/>
      <c r="AZ213" s="129"/>
      <c r="BA213" s="129"/>
      <c r="BB213" s="129"/>
      <c r="BC213" s="129"/>
      <c r="BD213" s="129"/>
      <c r="BE213" s="129"/>
      <c r="BF213" s="129"/>
      <c r="BG213" s="129"/>
      <c r="BH213" s="129"/>
      <c r="BI213" s="129"/>
      <c r="BJ213" s="129"/>
      <c r="BK213" s="129"/>
      <c r="BL213" s="129"/>
      <c r="BM213" s="129"/>
      <c r="BN213" s="129"/>
      <c r="BO213" s="129"/>
      <c r="BP213" s="129"/>
      <c r="BQ213" s="129"/>
      <c r="BR213" s="129"/>
      <c r="BS213" s="129"/>
      <c r="BT213" s="129" t="n">
        <f>COUNTIF(T213:BS213,"=√")</f>
        <v>3</v>
      </c>
    </row>
    <row r="214" s="50" customFormat="1" ht="16.5" customHeight="1">
      <c r="A214" s="129" t="n">
        <v>186</v>
      </c>
      <c r="B214" s="129" t="s">
        <v>504</v>
      </c>
      <c r="C214" s="129" t="s">
        <v>577</v>
      </c>
      <c r="D214" s="134" t="s">
        <v>580</v>
      </c>
      <c r="E214" s="129"/>
      <c r="F214" s="129"/>
      <c r="G214" s="129" t="s">
        <v>463</v>
      </c>
      <c r="H214" s="131"/>
      <c r="I214" s="131"/>
      <c r="J214" s="129"/>
      <c r="K214" s="134" t="s">
        <v>581</v>
      </c>
      <c r="L214" s="129"/>
      <c r="M214" s="129"/>
      <c r="N214" s="62"/>
      <c r="O214" s="129"/>
      <c r="P214" s="129"/>
      <c r="Q214" s="129"/>
      <c r="R214" s="129"/>
      <c r="S214" s="129"/>
      <c r="T214" s="47" t="s">
        <v>113</v>
      </c>
      <c r="U214" s="47"/>
      <c r="V214" s="47" t="s">
        <v>113</v>
      </c>
      <c r="W214" s="47"/>
      <c r="X214" s="47"/>
      <c r="Y214" s="47"/>
      <c r="Z214" s="47"/>
      <c r="AA214" s="47"/>
      <c r="AB214" s="47"/>
      <c r="AC214" s="47"/>
      <c r="AD214" s="47" t="s">
        <v>113</v>
      </c>
      <c r="AE214" s="47"/>
      <c r="AF214" s="47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29"/>
      <c r="BC214" s="129"/>
      <c r="BD214" s="129"/>
      <c r="BE214" s="129"/>
      <c r="BF214" s="129"/>
      <c r="BG214" s="129"/>
      <c r="BH214" s="129"/>
      <c r="BI214" s="129"/>
      <c r="BJ214" s="129"/>
      <c r="BK214" s="129"/>
      <c r="BL214" s="129"/>
      <c r="BM214" s="129"/>
      <c r="BN214" s="129"/>
      <c r="BO214" s="129"/>
      <c r="BP214" s="129"/>
      <c r="BQ214" s="129"/>
      <c r="BR214" s="129"/>
      <c r="BS214" s="129"/>
      <c r="BT214" s="129" t="n">
        <f>COUNTIF(T214:BS214,"=√")</f>
        <v>3</v>
      </c>
    </row>
    <row r="215" s="50" customFormat="1" ht="16.5" customHeight="1">
      <c r="A215" s="129" t="n">
        <v>187</v>
      </c>
      <c r="B215" s="129" t="s">
        <v>504</v>
      </c>
      <c r="C215" s="129" t="s">
        <v>577</v>
      </c>
      <c r="D215" s="134" t="s">
        <v>582</v>
      </c>
      <c r="E215" s="129"/>
      <c r="F215" s="129"/>
      <c r="G215" s="129" t="s">
        <v>463</v>
      </c>
      <c r="H215" s="131"/>
      <c r="I215" s="131"/>
      <c r="J215" s="129"/>
      <c r="K215" s="134" t="s">
        <v>583</v>
      </c>
      <c r="L215" s="129"/>
      <c r="M215" s="129"/>
      <c r="N215" s="62"/>
      <c r="O215" s="129"/>
      <c r="P215" s="129"/>
      <c r="Q215" s="129"/>
      <c r="R215" s="129"/>
      <c r="S215" s="129"/>
      <c r="T215" s="47" t="s">
        <v>113</v>
      </c>
      <c r="U215" s="47"/>
      <c r="V215" s="47" t="s">
        <v>113</v>
      </c>
      <c r="W215" s="47"/>
      <c r="X215" s="47"/>
      <c r="Y215" s="47"/>
      <c r="Z215" s="47"/>
      <c r="AA215" s="47"/>
      <c r="AB215" s="47"/>
      <c r="AC215" s="47"/>
      <c r="AD215" s="47" t="s">
        <v>113</v>
      </c>
      <c r="AE215" s="47"/>
      <c r="AF215" s="47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9"/>
      <c r="AX215" s="129"/>
      <c r="AY215" s="129"/>
      <c r="AZ215" s="129"/>
      <c r="BA215" s="129"/>
      <c r="BB215" s="129"/>
      <c r="BC215" s="129"/>
      <c r="BD215" s="129"/>
      <c r="BE215" s="129"/>
      <c r="BF215" s="129"/>
      <c r="BG215" s="129"/>
      <c r="BH215" s="129"/>
      <c r="BI215" s="129"/>
      <c r="BJ215" s="129"/>
      <c r="BK215" s="129"/>
      <c r="BL215" s="129"/>
      <c r="BM215" s="129"/>
      <c r="BN215" s="129"/>
      <c r="BO215" s="129"/>
      <c r="BP215" s="129"/>
      <c r="BQ215" s="129"/>
      <c r="BR215" s="129"/>
      <c r="BS215" s="129"/>
      <c r="BT215" s="129" t="n">
        <f>COUNTIF(T215:BS215,"=√")</f>
        <v>3</v>
      </c>
    </row>
    <row r="216" s="50" customFormat="1" ht="16.5" customHeight="1">
      <c r="A216" s="129" t="n">
        <v>188</v>
      </c>
      <c r="B216" s="129" t="s">
        <v>504</v>
      </c>
      <c r="C216" s="129" t="s">
        <v>577</v>
      </c>
      <c r="D216" s="134" t="s">
        <v>584</v>
      </c>
      <c r="E216" s="129"/>
      <c r="F216" s="129"/>
      <c r="G216" s="129" t="s">
        <v>463</v>
      </c>
      <c r="H216" s="131"/>
      <c r="I216" s="131"/>
      <c r="J216" s="129"/>
      <c r="K216" s="134" t="s">
        <v>585</v>
      </c>
      <c r="L216" s="129"/>
      <c r="M216" s="129"/>
      <c r="N216" s="62"/>
      <c r="O216" s="129"/>
      <c r="P216" s="129"/>
      <c r="Q216" s="129"/>
      <c r="R216" s="129"/>
      <c r="S216" s="129"/>
      <c r="T216" s="47" t="s">
        <v>113</v>
      </c>
      <c r="U216" s="47"/>
      <c r="V216" s="47" t="s">
        <v>113</v>
      </c>
      <c r="W216" s="47"/>
      <c r="X216" s="47"/>
      <c r="Y216" s="47"/>
      <c r="Z216" s="47"/>
      <c r="AA216" s="47"/>
      <c r="AB216" s="47"/>
      <c r="AC216" s="47"/>
      <c r="AD216" s="47" t="s">
        <v>113</v>
      </c>
      <c r="AE216" s="47"/>
      <c r="AF216" s="47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9"/>
      <c r="AX216" s="129"/>
      <c r="AY216" s="129"/>
      <c r="AZ216" s="129"/>
      <c r="BA216" s="129"/>
      <c r="BB216" s="129"/>
      <c r="BC216" s="129"/>
      <c r="BD216" s="129"/>
      <c r="BE216" s="129"/>
      <c r="BF216" s="129"/>
      <c r="BG216" s="129"/>
      <c r="BH216" s="129"/>
      <c r="BI216" s="129"/>
      <c r="BJ216" s="129"/>
      <c r="BK216" s="129"/>
      <c r="BL216" s="129"/>
      <c r="BM216" s="129"/>
      <c r="BN216" s="129"/>
      <c r="BO216" s="129"/>
      <c r="BP216" s="129"/>
      <c r="BQ216" s="129"/>
      <c r="BR216" s="129"/>
      <c r="BS216" s="129"/>
      <c r="BT216" s="129" t="n">
        <f>COUNTIF(T216:BS216,"=√")</f>
        <v>3</v>
      </c>
    </row>
    <row r="217" s="50" customFormat="1" ht="16.5" customHeight="1">
      <c r="A217" s="129" t="n">
        <v>189</v>
      </c>
      <c r="B217" s="129" t="s">
        <v>586</v>
      </c>
      <c r="C217" s="129" t="s">
        <v>587</v>
      </c>
      <c r="D217" s="134" t="s">
        <v>588</v>
      </c>
      <c r="E217" s="129"/>
      <c r="F217" s="129" t="s">
        <v>107</v>
      </c>
      <c r="G217" s="129" t="s">
        <v>122</v>
      </c>
      <c r="H217" s="131" t="s">
        <v>107</v>
      </c>
      <c r="I217" s="135" t="n">
        <v>12036316</v>
      </c>
      <c r="J217" s="129"/>
      <c r="K217" s="134" t="s">
        <v>588</v>
      </c>
      <c r="L217" s="129"/>
      <c r="M217" s="129"/>
      <c r="N217" s="62"/>
      <c r="O217" s="62"/>
      <c r="P217" s="62"/>
      <c r="Q217" s="62"/>
      <c r="R217" s="62"/>
      <c r="S217" s="62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129"/>
      <c r="AH217" s="129"/>
      <c r="AI217" s="129"/>
      <c r="AJ217" s="129"/>
      <c r="AK217" s="129"/>
      <c r="AL217" s="129" t="s">
        <v>113</v>
      </c>
      <c r="AM217" s="129" t="s">
        <v>120</v>
      </c>
      <c r="AN217" s="129"/>
      <c r="AO217" s="129" t="s">
        <v>113</v>
      </c>
      <c r="AP217" s="129" t="s">
        <v>113</v>
      </c>
      <c r="AQ217" s="129" t="s">
        <v>113</v>
      </c>
      <c r="AR217" s="129"/>
      <c r="AS217" s="129" t="s">
        <v>1540</v>
      </c>
      <c r="AT217" s="129"/>
      <c r="AU217" s="129"/>
      <c r="AV217" s="129"/>
      <c r="AW217" s="129"/>
      <c r="AX217" s="129" t="s">
        <v>113</v>
      </c>
      <c r="AY217" s="129" t="s">
        <v>120</v>
      </c>
      <c r="AZ217" s="129" t="s">
        <v>113</v>
      </c>
      <c r="BA217" s="129"/>
      <c r="BB217" s="129"/>
      <c r="BC217" s="129"/>
      <c r="BD217" s="129"/>
      <c r="BE217" s="129"/>
      <c r="BF217" s="129"/>
      <c r="BG217" s="129"/>
      <c r="BH217" s="129"/>
      <c r="BI217" s="129"/>
      <c r="BJ217" s="129"/>
      <c r="BK217" s="129"/>
      <c r="BL217" s="129"/>
      <c r="BM217" s="129"/>
      <c r="BN217" s="129"/>
      <c r="BO217" s="129"/>
      <c r="BP217" s="129"/>
      <c r="BQ217" s="129"/>
      <c r="BR217" s="129" t="s">
        <v>113</v>
      </c>
      <c r="BS217" s="129"/>
      <c r="BT217" s="129" t="n">
        <f>COUNTIF(T217:BS217,"=√")</f>
        <v>7</v>
      </c>
    </row>
    <row r="218" s="50" customFormat="1" ht="16.5" customHeight="1">
      <c r="A218" s="129" t="n">
        <v>190</v>
      </c>
      <c r="B218" s="129" t="s">
        <v>586</v>
      </c>
      <c r="C218" s="129" t="s">
        <v>587</v>
      </c>
      <c r="D218" s="134" t="s">
        <v>589</v>
      </c>
      <c r="E218" s="129"/>
      <c r="F218" s="129" t="s">
        <v>107</v>
      </c>
      <c r="G218" s="129" t="s">
        <v>122</v>
      </c>
      <c r="H218" s="131" t="s">
        <v>107</v>
      </c>
      <c r="I218" s="135" t="n">
        <v>12036319</v>
      </c>
      <c r="J218" s="129"/>
      <c r="K218" s="134" t="s">
        <v>589</v>
      </c>
      <c r="L218" s="129"/>
      <c r="M218" s="129"/>
      <c r="N218" s="62"/>
      <c r="O218" s="62"/>
      <c r="P218" s="62"/>
      <c r="Q218" s="62"/>
      <c r="R218" s="62"/>
      <c r="S218" s="62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129"/>
      <c r="AH218" s="129"/>
      <c r="AI218" s="129"/>
      <c r="AJ218" s="129"/>
      <c r="AK218" s="129"/>
      <c r="AL218" s="129" t="s">
        <v>113</v>
      </c>
      <c r="AM218" s="129"/>
      <c r="AN218" s="129"/>
      <c r="AO218" s="129" t="s">
        <v>113</v>
      </c>
      <c r="AP218" s="129" t="s">
        <v>113</v>
      </c>
      <c r="AQ218" s="129" t="s">
        <v>113</v>
      </c>
      <c r="AR218" s="129"/>
      <c r="AS218" s="129" t="s">
        <v>112</v>
      </c>
      <c r="AT218" s="129"/>
      <c r="AU218" s="129"/>
      <c r="AV218" s="129"/>
      <c r="AW218" s="129"/>
      <c r="AX218" s="129" t="s">
        <v>113</v>
      </c>
      <c r="AY218" s="129" t="s">
        <v>120</v>
      </c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  <c r="BK218" s="129"/>
      <c r="BL218" s="129"/>
      <c r="BM218" s="129"/>
      <c r="BN218" s="129"/>
      <c r="BO218" s="129"/>
      <c r="BP218" s="129"/>
      <c r="BQ218" s="129"/>
      <c r="BR218" s="129" t="s">
        <v>113</v>
      </c>
      <c r="BS218" s="129"/>
      <c r="BT218" s="129" t="n">
        <f>COUNTIF(T218:BS218,"=√")</f>
        <v>6</v>
      </c>
    </row>
    <row r="219" s="50" customFormat="1" ht="16.5" customHeight="1">
      <c r="A219" s="129" t="n">
        <v>191</v>
      </c>
      <c r="B219" s="129" t="s">
        <v>586</v>
      </c>
      <c r="C219" s="129" t="s">
        <v>590</v>
      </c>
      <c r="D219" s="134" t="s">
        <v>591</v>
      </c>
      <c r="E219" s="129"/>
      <c r="F219" s="129" t="s">
        <v>107</v>
      </c>
      <c r="G219" s="129" t="s">
        <v>122</v>
      </c>
      <c r="H219" s="131" t="s">
        <v>107</v>
      </c>
      <c r="I219" s="135" t="n">
        <v>12036358</v>
      </c>
      <c r="J219" s="129"/>
      <c r="K219" s="134" t="s">
        <v>591</v>
      </c>
      <c r="L219" s="129"/>
      <c r="M219" s="129"/>
      <c r="N219" s="62"/>
      <c r="O219" s="62"/>
      <c r="P219" s="62"/>
      <c r="Q219" s="62"/>
      <c r="R219" s="62"/>
      <c r="S219" s="62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129"/>
      <c r="AH219" s="129"/>
      <c r="AI219" s="129"/>
      <c r="AJ219" s="129"/>
      <c r="AK219" s="129"/>
      <c r="AL219" s="129" t="s">
        <v>113</v>
      </c>
      <c r="AM219" s="129"/>
      <c r="AN219" s="129"/>
      <c r="AO219" s="129" t="s">
        <v>113</v>
      </c>
      <c r="AP219" s="129" t="s">
        <v>113</v>
      </c>
      <c r="AQ219" s="129" t="s">
        <v>113</v>
      </c>
      <c r="AR219" s="129"/>
      <c r="AS219" s="129" t="s">
        <v>112</v>
      </c>
      <c r="AT219" s="129"/>
      <c r="AU219" s="129"/>
      <c r="AV219" s="129"/>
      <c r="AW219" s="129"/>
      <c r="AX219" s="129" t="s">
        <v>113</v>
      </c>
      <c r="AY219" s="129" t="s">
        <v>120</v>
      </c>
      <c r="AZ219" s="129"/>
      <c r="BA219" s="129"/>
      <c r="BB219" s="129"/>
      <c r="BC219" s="129"/>
      <c r="BD219" s="129"/>
      <c r="BE219" s="129"/>
      <c r="BF219" s="129"/>
      <c r="BG219" s="129"/>
      <c r="BH219" s="129"/>
      <c r="BI219" s="129"/>
      <c r="BJ219" s="129"/>
      <c r="BK219" s="129"/>
      <c r="BL219" s="129"/>
      <c r="BM219" s="129"/>
      <c r="BN219" s="129"/>
      <c r="BO219" s="129"/>
      <c r="BP219" s="129"/>
      <c r="BQ219" s="129"/>
      <c r="BR219" s="129" t="s">
        <v>113</v>
      </c>
      <c r="BS219" s="129"/>
      <c r="BT219" s="129" t="n">
        <f>COUNTIF(T219:BS219,"=√")</f>
        <v>6</v>
      </c>
    </row>
    <row r="220" s="50" customFormat="1" ht="16.5" customHeight="1">
      <c r="A220" s="90" t="n">
        <v>192</v>
      </c>
      <c r="B220" s="90" t="s">
        <v>586</v>
      </c>
      <c r="C220" s="90" t="s">
        <v>590</v>
      </c>
      <c r="D220" s="80" t="s">
        <v>592</v>
      </c>
      <c r="E220" s="129"/>
      <c r="F220" s="129" t="s">
        <v>107</v>
      </c>
      <c r="G220" s="129" t="s">
        <v>122</v>
      </c>
      <c r="H220" s="131"/>
      <c r="I220" s="132" t="n">
        <v>12036489</v>
      </c>
      <c r="J220" s="129"/>
      <c r="K220" s="134" t="s">
        <v>593</v>
      </c>
      <c r="L220" s="129"/>
      <c r="M220" s="129"/>
      <c r="N220" s="62"/>
      <c r="O220" s="62"/>
      <c r="P220" s="62"/>
      <c r="Q220" s="62"/>
      <c r="R220" s="62" t="s">
        <v>137</v>
      </c>
      <c r="S220" s="62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129"/>
      <c r="AH220" s="129"/>
      <c r="AI220" s="129"/>
      <c r="AJ220" s="129"/>
      <c r="AK220" s="129"/>
      <c r="AL220" s="129" t="s">
        <v>113</v>
      </c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 t="s">
        <v>113</v>
      </c>
      <c r="AY220" s="129" t="s">
        <v>112</v>
      </c>
      <c r="AZ220" s="129"/>
      <c r="BA220" s="129"/>
      <c r="BB220" s="129"/>
      <c r="BC220" s="129"/>
      <c r="BD220" s="129"/>
      <c r="BE220" s="129"/>
      <c r="BF220" s="129"/>
      <c r="BG220" s="129"/>
      <c r="BH220" s="129"/>
      <c r="BI220" s="129"/>
      <c r="BJ220" s="129"/>
      <c r="BK220" s="129"/>
      <c r="BL220" s="129"/>
      <c r="BM220" s="129"/>
      <c r="BN220" s="129"/>
      <c r="BO220" s="129"/>
      <c r="BP220" s="129"/>
      <c r="BQ220" s="129"/>
      <c r="BR220" s="129"/>
      <c r="BS220" s="129"/>
      <c r="BT220" s="129" t="n">
        <f>COUNTIF(T220:BS220,"=√")</f>
        <v>2</v>
      </c>
    </row>
    <row r="221" s="50" customFormat="1" ht="17.25" customHeight="1">
      <c r="A221" s="129" t="n">
        <v>193</v>
      </c>
      <c r="B221" s="129" t="s">
        <v>586</v>
      </c>
      <c r="C221" s="129" t="s">
        <v>590</v>
      </c>
      <c r="D221" s="133" t="s">
        <v>594</v>
      </c>
      <c r="E221" s="129"/>
      <c r="F221" s="129" t="s">
        <v>107</v>
      </c>
      <c r="G221" s="129" t="s">
        <v>122</v>
      </c>
      <c r="H221" s="131" t="s">
        <v>107</v>
      </c>
      <c r="I221" s="135" t="n">
        <v>12036325</v>
      </c>
      <c r="J221" s="129" t="s">
        <v>1548</v>
      </c>
      <c r="K221" s="134" t="s">
        <v>595</v>
      </c>
      <c r="L221" s="129"/>
      <c r="M221" s="129"/>
      <c r="N221" s="62" t="n">
        <v>4</v>
      </c>
      <c r="O221" s="62"/>
      <c r="P221" s="62"/>
      <c r="Q221" s="62"/>
      <c r="R221" s="62"/>
      <c r="S221" s="62"/>
      <c r="T221" s="47" t="s">
        <v>113</v>
      </c>
      <c r="U221" s="47"/>
      <c r="V221" s="47" t="s">
        <v>113</v>
      </c>
      <c r="W221" s="47" t="s">
        <v>113</v>
      </c>
      <c r="X221" s="47"/>
      <c r="Y221" s="47" t="s">
        <v>113</v>
      </c>
      <c r="Z221" s="47"/>
      <c r="AA221" s="47"/>
      <c r="AB221" s="47"/>
      <c r="AC221" s="47"/>
      <c r="AD221" s="47"/>
      <c r="AE221" s="47"/>
      <c r="AF221" s="47"/>
      <c r="AG221" s="129"/>
      <c r="AH221" s="129"/>
      <c r="AI221" s="129"/>
      <c r="AJ221" s="129"/>
      <c r="AK221" s="129"/>
      <c r="AL221" s="129" t="s">
        <v>113</v>
      </c>
      <c r="AM221" s="129"/>
      <c r="AN221" s="129"/>
      <c r="AO221" s="129"/>
      <c r="AP221" s="129"/>
      <c r="AQ221" s="129" t="s">
        <v>113</v>
      </c>
      <c r="AR221" s="129"/>
      <c r="AS221" s="129"/>
      <c r="AT221" s="129"/>
      <c r="AU221" s="129"/>
      <c r="AV221" s="129"/>
      <c r="AW221" s="129"/>
      <c r="AX221" s="129" t="s">
        <v>113</v>
      </c>
      <c r="AY221" s="129" t="s">
        <v>596</v>
      </c>
      <c r="AZ221" s="129"/>
      <c r="BA221" s="129"/>
      <c r="BB221" s="129"/>
      <c r="BC221" s="129"/>
      <c r="BD221" s="129"/>
      <c r="BE221" s="129"/>
      <c r="BF221" s="129"/>
      <c r="BG221" s="129"/>
      <c r="BH221" s="129"/>
      <c r="BI221" s="129"/>
      <c r="BJ221" s="129"/>
      <c r="BK221" s="129"/>
      <c r="BL221" s="129"/>
      <c r="BM221" s="129"/>
      <c r="BN221" s="129"/>
      <c r="BO221" s="129"/>
      <c r="BP221" s="129"/>
      <c r="BQ221" s="129"/>
      <c r="BR221" s="129"/>
      <c r="BS221" s="129"/>
      <c r="BT221" s="129" t="n">
        <f>COUNTIF(T221:BS221,"=√")</f>
        <v>7</v>
      </c>
    </row>
    <row r="222" s="50" customFormat="1" ht="16.5" customHeight="1">
      <c r="A222" s="129" t="n">
        <v>194</v>
      </c>
      <c r="B222" s="129" t="s">
        <v>586</v>
      </c>
      <c r="C222" s="129" t="s">
        <v>334</v>
      </c>
      <c r="D222" s="134" t="s">
        <v>600</v>
      </c>
      <c r="E222" s="129"/>
      <c r="F222" s="129" t="s">
        <v>107</v>
      </c>
      <c r="G222" s="129" t="s">
        <v>122</v>
      </c>
      <c r="H222" s="131"/>
      <c r="I222" s="131" t="n">
        <v>12036430</v>
      </c>
      <c r="J222" s="129"/>
      <c r="K222" s="134" t="s">
        <v>600</v>
      </c>
      <c r="L222" s="129"/>
      <c r="M222" s="129"/>
      <c r="N222" s="62"/>
      <c r="O222" s="62"/>
      <c r="P222" s="62"/>
      <c r="Q222" s="62"/>
      <c r="R222" s="62"/>
      <c r="S222" s="62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129"/>
      <c r="AH222" s="129"/>
      <c r="AI222" s="129"/>
      <c r="AJ222" s="129"/>
      <c r="AK222" s="129"/>
      <c r="AL222" s="129" t="s">
        <v>113</v>
      </c>
      <c r="AM222" s="129" t="s">
        <v>120</v>
      </c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 t="s">
        <v>113</v>
      </c>
      <c r="AY222" s="129" t="s">
        <v>120</v>
      </c>
      <c r="AZ222" s="129" t="s">
        <v>113</v>
      </c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  <c r="BK222" s="129"/>
      <c r="BL222" s="129"/>
      <c r="BM222" s="129"/>
      <c r="BN222" s="129"/>
      <c r="BO222" s="129"/>
      <c r="BP222" s="129"/>
      <c r="BQ222" s="129"/>
      <c r="BR222" s="129"/>
      <c r="BS222" s="129"/>
      <c r="BT222" s="129" t="n">
        <f>COUNTIF(T222:BS222,"=√")</f>
        <v>3</v>
      </c>
    </row>
    <row r="223" s="50" customFormat="1" ht="16.5" customHeight="1">
      <c r="A223" s="129" t="n">
        <v>195</v>
      </c>
      <c r="B223" s="129" t="s">
        <v>586</v>
      </c>
      <c r="C223" s="129" t="s">
        <v>601</v>
      </c>
      <c r="D223" s="134" t="s">
        <v>601</v>
      </c>
      <c r="E223" s="129"/>
      <c r="F223" s="129" t="s">
        <v>107</v>
      </c>
      <c r="G223" s="129" t="s">
        <v>122</v>
      </c>
      <c r="H223" s="131" t="s">
        <v>107</v>
      </c>
      <c r="I223" s="131" t="n">
        <v>12036496</v>
      </c>
      <c r="J223" s="129"/>
      <c r="K223" s="134" t="s">
        <v>601</v>
      </c>
      <c r="L223" s="129"/>
      <c r="M223" s="129"/>
      <c r="N223" s="62"/>
      <c r="O223" s="62"/>
      <c r="P223" s="62"/>
      <c r="Q223" s="62"/>
      <c r="R223" s="62" t="s">
        <v>137</v>
      </c>
      <c r="S223" s="62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129"/>
      <c r="AH223" s="129"/>
      <c r="AI223" s="129"/>
      <c r="AJ223" s="129"/>
      <c r="AK223" s="129"/>
      <c r="AL223" s="129" t="s">
        <v>113</v>
      </c>
      <c r="AM223" s="129" t="s">
        <v>114</v>
      </c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9"/>
      <c r="AX223" s="129" t="s">
        <v>113</v>
      </c>
      <c r="AY223" s="129" t="s">
        <v>120</v>
      </c>
      <c r="AZ223" s="129"/>
      <c r="BA223" s="129"/>
      <c r="BB223" s="129"/>
      <c r="BC223" s="129"/>
      <c r="BD223" s="129"/>
      <c r="BE223" s="129"/>
      <c r="BF223" s="129"/>
      <c r="BG223" s="129"/>
      <c r="BH223" s="129"/>
      <c r="BI223" s="129"/>
      <c r="BJ223" s="129"/>
      <c r="BK223" s="129"/>
      <c r="BL223" s="129"/>
      <c r="BM223" s="129"/>
      <c r="BN223" s="129"/>
      <c r="BO223" s="129"/>
      <c r="BP223" s="129"/>
      <c r="BQ223" s="129"/>
      <c r="BR223" s="129"/>
      <c r="BS223" s="129"/>
      <c r="BT223" s="129" t="n">
        <f>COUNTIF(T223:BS223,"=√")</f>
        <v>2</v>
      </c>
    </row>
    <row r="224" s="50" customFormat="1" ht="16.5" customHeight="1">
      <c r="A224" s="129" t="n">
        <v>196</v>
      </c>
      <c r="B224" s="129" t="s">
        <v>586</v>
      </c>
      <c r="C224" s="129" t="s">
        <v>587</v>
      </c>
      <c r="D224" s="134" t="s">
        <v>602</v>
      </c>
      <c r="E224" s="129"/>
      <c r="F224" s="129" t="s">
        <v>107</v>
      </c>
      <c r="G224" s="129" t="s">
        <v>122</v>
      </c>
      <c r="H224" s="131" t="s">
        <v>107</v>
      </c>
      <c r="I224" s="131" t="n">
        <v>12036497</v>
      </c>
      <c r="J224" s="129"/>
      <c r="K224" s="134" t="s">
        <v>602</v>
      </c>
      <c r="L224" s="129"/>
      <c r="M224" s="129"/>
      <c r="N224" s="62"/>
      <c r="O224" s="62"/>
      <c r="P224" s="62"/>
      <c r="Q224" s="62"/>
      <c r="R224" s="62" t="s">
        <v>137</v>
      </c>
      <c r="S224" s="62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129"/>
      <c r="AH224" s="129"/>
      <c r="AI224" s="129"/>
      <c r="AJ224" s="129"/>
      <c r="AK224" s="129"/>
      <c r="AL224" s="129" t="s">
        <v>113</v>
      </c>
      <c r="AM224" s="129" t="s">
        <v>114</v>
      </c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9"/>
      <c r="AX224" s="129" t="s">
        <v>113</v>
      </c>
      <c r="AY224" s="129" t="s">
        <v>120</v>
      </c>
      <c r="AZ224" s="129"/>
      <c r="BA224" s="129"/>
      <c r="BB224" s="129"/>
      <c r="BC224" s="129"/>
      <c r="BD224" s="129"/>
      <c r="BE224" s="129"/>
      <c r="BF224" s="129"/>
      <c r="BG224" s="129"/>
      <c r="BH224" s="129"/>
      <c r="BI224" s="129"/>
      <c r="BJ224" s="129"/>
      <c r="BK224" s="129"/>
      <c r="BL224" s="129"/>
      <c r="BM224" s="129"/>
      <c r="BN224" s="129"/>
      <c r="BO224" s="129"/>
      <c r="BP224" s="129"/>
      <c r="BQ224" s="129"/>
      <c r="BR224" s="129"/>
      <c r="BS224" s="129"/>
      <c r="BT224" s="129" t="n">
        <f>COUNTIF(T224:BS224,"=√")</f>
        <v>2</v>
      </c>
    </row>
    <row r="225" s="50" customFormat="1" ht="16.5" customHeight="1">
      <c r="A225" s="129" t="n">
        <v>197</v>
      </c>
      <c r="B225" s="129" t="s">
        <v>586</v>
      </c>
      <c r="C225" s="129" t="s">
        <v>587</v>
      </c>
      <c r="D225" s="134" t="s">
        <v>603</v>
      </c>
      <c r="E225" s="129"/>
      <c r="F225" s="129" t="s">
        <v>107</v>
      </c>
      <c r="G225" s="129" t="s">
        <v>122</v>
      </c>
      <c r="H225" s="131" t="s">
        <v>107</v>
      </c>
      <c r="I225" s="131" t="n">
        <v>12036498</v>
      </c>
      <c r="J225" s="129"/>
      <c r="K225" s="134" t="s">
        <v>603</v>
      </c>
      <c r="L225" s="129"/>
      <c r="M225" s="129"/>
      <c r="N225" s="62"/>
      <c r="O225" s="62"/>
      <c r="P225" s="62"/>
      <c r="Q225" s="62"/>
      <c r="R225" s="62" t="s">
        <v>137</v>
      </c>
      <c r="S225" s="62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129"/>
      <c r="AH225" s="129"/>
      <c r="AI225" s="129"/>
      <c r="AJ225" s="129"/>
      <c r="AK225" s="129"/>
      <c r="AL225" s="129" t="s">
        <v>113</v>
      </c>
      <c r="AM225" s="129" t="s">
        <v>114</v>
      </c>
      <c r="AN225" s="129"/>
      <c r="AO225" s="129"/>
      <c r="AP225" s="129"/>
      <c r="AQ225" s="129" t="s">
        <v>113</v>
      </c>
      <c r="AR225" s="129"/>
      <c r="AS225" s="129"/>
      <c r="AT225" s="129"/>
      <c r="AU225" s="129"/>
      <c r="AV225" s="129"/>
      <c r="AW225" s="129"/>
      <c r="AX225" s="129" t="s">
        <v>113</v>
      </c>
      <c r="AY225" s="129" t="s">
        <v>120</v>
      </c>
      <c r="AZ225" s="129"/>
      <c r="BA225" s="129"/>
      <c r="BB225" s="129"/>
      <c r="BC225" s="129"/>
      <c r="BD225" s="129"/>
      <c r="BE225" s="129"/>
      <c r="BF225" s="129"/>
      <c r="BG225" s="129"/>
      <c r="BH225" s="129"/>
      <c r="BI225" s="129"/>
      <c r="BJ225" s="129"/>
      <c r="BK225" s="129"/>
      <c r="BL225" s="129"/>
      <c r="BM225" s="129"/>
      <c r="BN225" s="129"/>
      <c r="BO225" s="129"/>
      <c r="BP225" s="129"/>
      <c r="BQ225" s="129"/>
      <c r="BR225" s="129"/>
      <c r="BS225" s="129"/>
      <c r="BT225" s="129" t="n">
        <f>COUNTIF(T225:BS225,"=√")</f>
        <v>3</v>
      </c>
    </row>
    <row r="226" s="50" customFormat="1" ht="16.5" customHeight="1">
      <c r="A226" s="129" t="n">
        <v>198</v>
      </c>
      <c r="B226" s="129" t="s">
        <v>586</v>
      </c>
      <c r="C226" s="129" t="s">
        <v>587</v>
      </c>
      <c r="D226" s="134" t="s">
        <v>604</v>
      </c>
      <c r="E226" s="129"/>
      <c r="F226" s="129" t="s">
        <v>107</v>
      </c>
      <c r="G226" s="129" t="s">
        <v>122</v>
      </c>
      <c r="H226" s="131" t="s">
        <v>107</v>
      </c>
      <c r="I226" s="131" t="n">
        <v>12036499</v>
      </c>
      <c r="J226" s="129"/>
      <c r="K226" s="134" t="s">
        <v>604</v>
      </c>
      <c r="L226" s="129"/>
      <c r="M226" s="129"/>
      <c r="N226" s="62"/>
      <c r="O226" s="62"/>
      <c r="P226" s="62"/>
      <c r="Q226" s="62"/>
      <c r="R226" s="62"/>
      <c r="S226" s="62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129"/>
      <c r="AH226" s="129"/>
      <c r="AI226" s="129"/>
      <c r="AJ226" s="129"/>
      <c r="AK226" s="129"/>
      <c r="AL226" s="129" t="s">
        <v>113</v>
      </c>
      <c r="AM226" s="129" t="s">
        <v>120</v>
      </c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9"/>
      <c r="AX226" s="129" t="s">
        <v>113</v>
      </c>
      <c r="AY226" s="129" t="s">
        <v>120</v>
      </c>
      <c r="AZ226" s="129"/>
      <c r="BA226" s="129"/>
      <c r="BB226" s="129"/>
      <c r="BC226" s="129"/>
      <c r="BD226" s="129"/>
      <c r="BE226" s="129"/>
      <c r="BF226" s="129"/>
      <c r="BG226" s="129"/>
      <c r="BH226" s="129"/>
      <c r="BI226" s="129"/>
      <c r="BJ226" s="129"/>
      <c r="BK226" s="129"/>
      <c r="BL226" s="129"/>
      <c r="BM226" s="129"/>
      <c r="BN226" s="129"/>
      <c r="BO226" s="129"/>
      <c r="BP226" s="129"/>
      <c r="BQ226" s="129"/>
      <c r="BR226" s="129"/>
      <c r="BS226" s="129"/>
      <c r="BT226" s="129" t="n">
        <f>COUNTIF(T226:BS226,"=√")</f>
        <v>2</v>
      </c>
    </row>
    <row r="227" s="50" customFormat="1" ht="16.5" customHeight="1">
      <c r="A227" s="129" t="n">
        <v>260</v>
      </c>
      <c r="B227" s="129" t="s">
        <v>586</v>
      </c>
      <c r="C227" s="129" t="s">
        <v>605</v>
      </c>
      <c r="D227" s="134" t="s">
        <v>606</v>
      </c>
      <c r="E227" s="129"/>
      <c r="F227" s="129" t="s">
        <v>134</v>
      </c>
      <c r="G227" s="129" t="s">
        <v>122</v>
      </c>
      <c r="H227" s="131" t="s">
        <v>107</v>
      </c>
      <c r="I227" s="131" t="n">
        <v>12036500</v>
      </c>
      <c r="J227" s="129"/>
      <c r="K227" s="134" t="s">
        <v>606</v>
      </c>
      <c r="L227" s="129"/>
      <c r="M227" s="129"/>
      <c r="N227" s="129"/>
      <c r="O227" s="129"/>
      <c r="P227" s="129"/>
      <c r="Q227" s="129"/>
      <c r="R227" s="129" t="s">
        <v>137</v>
      </c>
      <c r="S227" s="129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 t="s">
        <v>113</v>
      </c>
      <c r="AY227" s="129" t="s">
        <v>120</v>
      </c>
      <c r="AZ227" s="129"/>
      <c r="BA227" s="129"/>
      <c r="BB227" s="129"/>
      <c r="BC227" s="129"/>
      <c r="BD227" s="129"/>
      <c r="BE227" s="129"/>
      <c r="BF227" s="129"/>
      <c r="BG227" s="129"/>
      <c r="BH227" s="129"/>
      <c r="BI227" s="129"/>
      <c r="BJ227" s="129"/>
      <c r="BK227" s="129"/>
      <c r="BL227" s="129"/>
      <c r="BM227" s="129"/>
      <c r="BN227" s="129"/>
      <c r="BO227" s="129"/>
      <c r="BP227" s="129"/>
      <c r="BQ227" s="129"/>
      <c r="BR227" s="129"/>
      <c r="BS227" s="129"/>
      <c r="BT227" s="129" t="n">
        <f>COUNTIF(T227:BS227,"=√")</f>
        <v>1</v>
      </c>
    </row>
    <row r="228" s="50" customFormat="1" ht="16.5" customHeight="1">
      <c r="A228" s="129" t="n">
        <v>261</v>
      </c>
      <c r="B228" s="129" t="s">
        <v>607</v>
      </c>
      <c r="C228" s="129" t="s">
        <v>505</v>
      </c>
      <c r="D228" s="129" t="s">
        <v>608</v>
      </c>
      <c r="E228" s="129"/>
      <c r="F228" s="129" t="s">
        <v>134</v>
      </c>
      <c r="G228" s="129" t="s">
        <v>463</v>
      </c>
      <c r="H228" s="131"/>
      <c r="I228" s="131"/>
      <c r="J228" s="129" t="s">
        <v>609</v>
      </c>
      <c r="K228" s="129" t="s">
        <v>610</v>
      </c>
      <c r="L228" s="129"/>
      <c r="M228" s="129"/>
      <c r="N228" s="129"/>
      <c r="O228" s="129"/>
      <c r="P228" s="129"/>
      <c r="Q228" s="129"/>
      <c r="R228" s="129"/>
      <c r="S228" s="129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29"/>
      <c r="BG228" s="129"/>
      <c r="BH228" s="129"/>
      <c r="BI228" s="129"/>
      <c r="BJ228" s="129"/>
      <c r="BK228" s="129"/>
      <c r="BL228" s="129"/>
      <c r="BM228" s="129"/>
      <c r="BN228" s="129"/>
      <c r="BO228" s="129"/>
      <c r="BP228" s="129"/>
      <c r="BQ228" s="129"/>
      <c r="BR228" s="129"/>
      <c r="BS228" s="129"/>
      <c r="BT228" s="129" t="n">
        <f>COUNTIF(T228:BS228,"=√")</f>
        <v>0</v>
      </c>
    </row>
    <row r="229" s="50" customFormat="1" ht="16.5" customHeight="1">
      <c r="A229" s="129" t="n">
        <v>262</v>
      </c>
      <c r="B229" s="129" t="s">
        <v>607</v>
      </c>
      <c r="C229" s="137" t="s">
        <v>611</v>
      </c>
      <c r="D229" s="154" t="s">
        <v>586</v>
      </c>
      <c r="E229" s="154"/>
      <c r="F229" s="154" t="s">
        <v>394</v>
      </c>
      <c r="G229" s="154" t="s">
        <v>463</v>
      </c>
      <c r="H229" s="131"/>
      <c r="I229" s="131"/>
      <c r="J229" s="150" t="s">
        <v>612</v>
      </c>
      <c r="K229" s="154" t="s">
        <v>613</v>
      </c>
      <c r="L229" s="129"/>
      <c r="M229" s="129"/>
      <c r="N229" s="129"/>
      <c r="O229" s="129"/>
      <c r="P229" s="129"/>
      <c r="Q229" s="129"/>
      <c r="R229" s="129"/>
      <c r="S229" s="129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 t="n">
        <f>COUNTIF(T229:BS229,"=√")</f>
        <v>0</v>
      </c>
    </row>
    <row r="230" s="50" customFormat="1" ht="16.5" customHeight="1">
      <c r="A230" s="129" t="n">
        <v>263</v>
      </c>
      <c r="B230" s="129" t="s">
        <v>607</v>
      </c>
      <c r="C230" s="137" t="s">
        <v>611</v>
      </c>
      <c r="D230" s="154" t="s">
        <v>614</v>
      </c>
      <c r="E230" s="154"/>
      <c r="F230" s="154" t="s">
        <v>394</v>
      </c>
      <c r="G230" s="154" t="s">
        <v>463</v>
      </c>
      <c r="H230" s="131"/>
      <c r="I230" s="131"/>
      <c r="J230" s="150" t="s">
        <v>612</v>
      </c>
      <c r="K230" s="154" t="s">
        <v>615</v>
      </c>
      <c r="L230" s="129"/>
      <c r="M230" s="129"/>
      <c r="N230" s="129"/>
      <c r="O230" s="129"/>
      <c r="P230" s="129"/>
      <c r="Q230" s="129"/>
      <c r="R230" s="129"/>
      <c r="S230" s="129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  <c r="BD230" s="129"/>
      <c r="BE230" s="129"/>
      <c r="BF230" s="129"/>
      <c r="BG230" s="129"/>
      <c r="BH230" s="129"/>
      <c r="BI230" s="129"/>
      <c r="BJ230" s="129"/>
      <c r="BK230" s="129"/>
      <c r="BL230" s="129"/>
      <c r="BM230" s="129"/>
      <c r="BN230" s="129"/>
      <c r="BO230" s="129"/>
      <c r="BP230" s="129"/>
      <c r="BQ230" s="129"/>
      <c r="BR230" s="129"/>
      <c r="BS230" s="129"/>
      <c r="BT230" s="129" t="n">
        <f>COUNTIF(T230:BS230,"=√")</f>
        <v>0</v>
      </c>
    </row>
    <row r="231" s="50" customFormat="1" ht="16.5" customHeight="1">
      <c r="A231" s="129" t="n">
        <v>264</v>
      </c>
      <c r="B231" s="129" t="s">
        <v>607</v>
      </c>
      <c r="C231" s="137" t="s">
        <v>611</v>
      </c>
      <c r="D231" s="154" t="s">
        <v>616</v>
      </c>
      <c r="E231" s="154"/>
      <c r="F231" s="154" t="s">
        <v>394</v>
      </c>
      <c r="G231" s="154" t="s">
        <v>463</v>
      </c>
      <c r="H231" s="131"/>
      <c r="I231" s="131"/>
      <c r="J231" s="150" t="s">
        <v>612</v>
      </c>
      <c r="K231" s="154" t="s">
        <v>617</v>
      </c>
      <c r="L231" s="129"/>
      <c r="M231" s="129"/>
      <c r="N231" s="129"/>
      <c r="O231" s="129"/>
      <c r="P231" s="129"/>
      <c r="Q231" s="129"/>
      <c r="R231" s="129"/>
      <c r="S231" s="129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  <c r="BD231" s="129"/>
      <c r="BE231" s="129"/>
      <c r="BF231" s="129"/>
      <c r="BG231" s="129"/>
      <c r="BH231" s="129"/>
      <c r="BI231" s="129"/>
      <c r="BJ231" s="129"/>
      <c r="BK231" s="129"/>
      <c r="BL231" s="129"/>
      <c r="BM231" s="129"/>
      <c r="BN231" s="129"/>
      <c r="BO231" s="129"/>
      <c r="BP231" s="129"/>
      <c r="BQ231" s="129"/>
      <c r="BR231" s="129"/>
      <c r="BS231" s="129"/>
      <c r="BT231" s="129" t="n">
        <f>COUNTIF(T231:BS231,"=√")</f>
        <v>0</v>
      </c>
    </row>
    <row r="232" s="50" customFormat="1" ht="16.5" customHeight="1">
      <c r="A232" s="129" t="n">
        <v>265</v>
      </c>
      <c r="B232" s="129" t="s">
        <v>607</v>
      </c>
      <c r="C232" s="137" t="s">
        <v>611</v>
      </c>
      <c r="D232" s="154" t="s">
        <v>618</v>
      </c>
      <c r="E232" s="154"/>
      <c r="F232" s="154" t="s">
        <v>394</v>
      </c>
      <c r="G232" s="154" t="s">
        <v>463</v>
      </c>
      <c r="H232" s="131"/>
      <c r="I232" s="131"/>
      <c r="J232" s="150" t="s">
        <v>619</v>
      </c>
      <c r="K232" s="154" t="s">
        <v>620</v>
      </c>
      <c r="L232" s="129"/>
      <c r="M232" s="129"/>
      <c r="N232" s="129"/>
      <c r="O232" s="129"/>
      <c r="P232" s="129"/>
      <c r="Q232" s="129"/>
      <c r="R232" s="129"/>
      <c r="S232" s="129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129"/>
      <c r="BE232" s="129"/>
      <c r="BF232" s="129"/>
      <c r="BG232" s="129"/>
      <c r="BH232" s="129"/>
      <c r="BI232" s="129"/>
      <c r="BJ232" s="129"/>
      <c r="BK232" s="129"/>
      <c r="BL232" s="129"/>
      <c r="BM232" s="129"/>
      <c r="BN232" s="129"/>
      <c r="BO232" s="129"/>
      <c r="BP232" s="129"/>
      <c r="BQ232" s="129"/>
      <c r="BR232" s="129"/>
      <c r="BS232" s="129"/>
      <c r="BT232" s="129" t="n">
        <f>COUNTIF(T232:BS232,"=√")</f>
        <v>0</v>
      </c>
    </row>
    <row r="233" s="50" customFormat="1" ht="16.5" customHeight="1">
      <c r="A233" s="129" t="n">
        <v>266</v>
      </c>
      <c r="B233" s="129" t="s">
        <v>607</v>
      </c>
      <c r="C233" s="137" t="s">
        <v>611</v>
      </c>
      <c r="D233" s="154" t="s">
        <v>621</v>
      </c>
      <c r="E233" s="154"/>
      <c r="F233" s="154" t="s">
        <v>394</v>
      </c>
      <c r="G233" s="154" t="s">
        <v>463</v>
      </c>
      <c r="H233" s="131"/>
      <c r="I233" s="131"/>
      <c r="J233" s="150" t="s">
        <v>619</v>
      </c>
      <c r="K233" s="154" t="s">
        <v>622</v>
      </c>
      <c r="L233" s="129"/>
      <c r="M233" s="129"/>
      <c r="N233" s="129"/>
      <c r="O233" s="129"/>
      <c r="P233" s="129"/>
      <c r="Q233" s="129"/>
      <c r="R233" s="129"/>
      <c r="S233" s="129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129"/>
      <c r="BE233" s="129"/>
      <c r="BF233" s="129"/>
      <c r="BG233" s="129"/>
      <c r="BH233" s="129"/>
      <c r="BI233" s="129"/>
      <c r="BJ233" s="129"/>
      <c r="BK233" s="129"/>
      <c r="BL233" s="129"/>
      <c r="BM233" s="129"/>
      <c r="BN233" s="129"/>
      <c r="BO233" s="129"/>
      <c r="BP233" s="129"/>
      <c r="BQ233" s="129"/>
      <c r="BR233" s="129"/>
      <c r="BS233" s="129"/>
      <c r="BT233" s="129" t="n">
        <f>COUNTIF(T233:BS233,"=√")</f>
        <v>0</v>
      </c>
    </row>
    <row r="234" s="50" customFormat="1" ht="16.5" customHeight="1">
      <c r="A234" s="129" t="n">
        <v>267</v>
      </c>
      <c r="B234" s="129" t="s">
        <v>607</v>
      </c>
      <c r="C234" s="137" t="s">
        <v>611</v>
      </c>
      <c r="D234" s="154" t="s">
        <v>623</v>
      </c>
      <c r="E234" s="154"/>
      <c r="F234" s="154" t="s">
        <v>394</v>
      </c>
      <c r="G234" s="154" t="s">
        <v>463</v>
      </c>
      <c r="H234" s="131"/>
      <c r="I234" s="131"/>
      <c r="J234" s="150" t="s">
        <v>624</v>
      </c>
      <c r="K234" s="154" t="s">
        <v>625</v>
      </c>
      <c r="L234" s="129"/>
      <c r="M234" s="129"/>
      <c r="N234" s="129"/>
      <c r="O234" s="129"/>
      <c r="P234" s="129"/>
      <c r="Q234" s="129"/>
      <c r="R234" s="129"/>
      <c r="S234" s="129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29"/>
      <c r="BJ234" s="129"/>
      <c r="BK234" s="129"/>
      <c r="BL234" s="129"/>
      <c r="BM234" s="129"/>
      <c r="BN234" s="129"/>
      <c r="BO234" s="129"/>
      <c r="BP234" s="129"/>
      <c r="BQ234" s="129"/>
      <c r="BR234" s="129"/>
      <c r="BS234" s="129"/>
      <c r="BT234" s="129" t="n">
        <f>COUNTIF(T234:BS234,"=√")</f>
        <v>0</v>
      </c>
    </row>
    <row r="235" s="50" customFormat="1" ht="16.5" customHeight="1">
      <c r="A235" s="129" t="n">
        <v>199</v>
      </c>
      <c r="B235" s="129" t="s">
        <v>607</v>
      </c>
      <c r="C235" s="137" t="s">
        <v>611</v>
      </c>
      <c r="D235" s="130" t="s">
        <v>626</v>
      </c>
      <c r="E235" s="129"/>
      <c r="F235" s="129" t="s">
        <v>107</v>
      </c>
      <c r="G235" s="129" t="s">
        <v>463</v>
      </c>
      <c r="H235" s="131"/>
      <c r="I235" s="131"/>
      <c r="J235" s="44" t="s">
        <v>627</v>
      </c>
      <c r="K235" s="129" t="s">
        <v>628</v>
      </c>
      <c r="L235" s="129"/>
      <c r="M235" s="129"/>
      <c r="N235" s="129"/>
      <c r="O235" s="129"/>
      <c r="P235" s="129"/>
      <c r="Q235" s="129"/>
      <c r="R235" s="129"/>
      <c r="S235" s="129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  <c r="BK235" s="129"/>
      <c r="BL235" s="129"/>
      <c r="BM235" s="129"/>
      <c r="BN235" s="129"/>
      <c r="BO235" s="129"/>
      <c r="BP235" s="129"/>
      <c r="BQ235" s="129"/>
      <c r="BR235" s="129" t="s">
        <v>113</v>
      </c>
      <c r="BS235" s="129"/>
      <c r="BT235" s="129" t="n">
        <f>COUNTIF(T235:BS235,"=√")</f>
        <v>1</v>
      </c>
    </row>
    <row r="236" s="50" customFormat="1" ht="16.5" customHeight="1">
      <c r="A236" s="129" t="n">
        <v>200</v>
      </c>
      <c r="B236" s="129" t="s">
        <v>607</v>
      </c>
      <c r="C236" s="137" t="s">
        <v>629</v>
      </c>
      <c r="D236" s="130" t="s">
        <v>590</v>
      </c>
      <c r="E236" s="129" t="s">
        <v>107</v>
      </c>
      <c r="F236" s="129"/>
      <c r="G236" s="129" t="s">
        <v>463</v>
      </c>
      <c r="H236" s="131"/>
      <c r="I236" s="131"/>
      <c r="J236" s="130" t="s">
        <v>630</v>
      </c>
      <c r="K236" s="129" t="s">
        <v>631</v>
      </c>
      <c r="L236" s="129"/>
      <c r="M236" s="129"/>
      <c r="N236" s="62"/>
      <c r="O236" s="129"/>
      <c r="P236" s="129"/>
      <c r="Q236" s="129"/>
      <c r="R236" s="129"/>
      <c r="S236" s="129"/>
      <c r="T236" s="47" t="s">
        <v>113</v>
      </c>
      <c r="U236" s="47"/>
      <c r="V236" s="47" t="s">
        <v>113</v>
      </c>
      <c r="W236" s="47"/>
      <c r="X236" s="47"/>
      <c r="Y236" s="47"/>
      <c r="Z236" s="47"/>
      <c r="AA236" s="47"/>
      <c r="AB236" s="47"/>
      <c r="AC236" s="47"/>
      <c r="AD236" s="47" t="s">
        <v>113</v>
      </c>
      <c r="AE236" s="47"/>
      <c r="AF236" s="47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  <c r="BK236" s="129"/>
      <c r="BL236" s="129"/>
      <c r="BM236" s="129"/>
      <c r="BN236" s="129"/>
      <c r="BO236" s="129"/>
      <c r="BP236" s="129"/>
      <c r="BQ236" s="129"/>
      <c r="BR236" s="129"/>
      <c r="BS236" s="129"/>
      <c r="BT236" s="129" t="n">
        <f>COUNTIF(T236:BS236,"=√")</f>
        <v>3</v>
      </c>
    </row>
    <row r="237" s="50" customFormat="1" ht="16.5" customHeight="1">
      <c r="A237" s="129" t="n">
        <v>268</v>
      </c>
      <c r="B237" s="129" t="s">
        <v>607</v>
      </c>
      <c r="C237" s="137" t="s">
        <v>629</v>
      </c>
      <c r="D237" s="154" t="s">
        <v>614</v>
      </c>
      <c r="E237" s="154" t="s">
        <v>107</v>
      </c>
      <c r="F237" s="154" t="s">
        <v>507</v>
      </c>
      <c r="G237" s="154" t="s">
        <v>463</v>
      </c>
      <c r="H237" s="131"/>
      <c r="I237" s="131"/>
      <c r="J237" s="154" t="s">
        <v>632</v>
      </c>
      <c r="K237" s="129" t="s">
        <v>633</v>
      </c>
      <c r="L237" s="129"/>
      <c r="M237" s="129"/>
      <c r="N237" s="129"/>
      <c r="O237" s="129"/>
      <c r="P237" s="129"/>
      <c r="Q237" s="129"/>
      <c r="R237" s="129"/>
      <c r="S237" s="129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129"/>
      <c r="BE237" s="129"/>
      <c r="BF237" s="129"/>
      <c r="BG237" s="129"/>
      <c r="BH237" s="129"/>
      <c r="BI237" s="129"/>
      <c r="BJ237" s="129"/>
      <c r="BK237" s="129"/>
      <c r="BL237" s="129"/>
      <c r="BM237" s="129"/>
      <c r="BN237" s="129"/>
      <c r="BO237" s="129"/>
      <c r="BP237" s="129"/>
      <c r="BQ237" s="129"/>
      <c r="BR237" s="129"/>
      <c r="BS237" s="129"/>
      <c r="BT237" s="129" t="n">
        <f>COUNTIF(T237:BS237,"=√")</f>
        <v>0</v>
      </c>
    </row>
    <row r="238" s="50" customFormat="1" ht="16.5" customHeight="1">
      <c r="A238" s="129" t="n">
        <v>269</v>
      </c>
      <c r="B238" s="129" t="s">
        <v>607</v>
      </c>
      <c r="C238" s="137" t="s">
        <v>629</v>
      </c>
      <c r="D238" s="154" t="s">
        <v>616</v>
      </c>
      <c r="E238" s="154" t="s">
        <v>107</v>
      </c>
      <c r="F238" s="154" t="s">
        <v>507</v>
      </c>
      <c r="G238" s="154" t="s">
        <v>463</v>
      </c>
      <c r="H238" s="131"/>
      <c r="I238" s="131"/>
      <c r="J238" s="154" t="s">
        <v>632</v>
      </c>
      <c r="K238" s="129" t="s">
        <v>634</v>
      </c>
      <c r="L238" s="129"/>
      <c r="M238" s="129"/>
      <c r="N238" s="129"/>
      <c r="O238" s="129"/>
      <c r="P238" s="129"/>
      <c r="Q238" s="129"/>
      <c r="R238" s="129"/>
      <c r="S238" s="129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 t="n">
        <f>COUNTIF(T238:BS238,"=√")</f>
        <v>0</v>
      </c>
    </row>
    <row r="239" s="50" customFormat="1" ht="16.5" customHeight="1">
      <c r="A239" s="129" t="n">
        <v>270</v>
      </c>
      <c r="B239" s="129" t="s">
        <v>607</v>
      </c>
      <c r="C239" s="137" t="s">
        <v>629</v>
      </c>
      <c r="D239" s="154" t="s">
        <v>623</v>
      </c>
      <c r="E239" s="154" t="s">
        <v>107</v>
      </c>
      <c r="F239" s="154" t="s">
        <v>507</v>
      </c>
      <c r="G239" s="154" t="s">
        <v>463</v>
      </c>
      <c r="H239" s="131"/>
      <c r="I239" s="131"/>
      <c r="J239" s="154" t="s">
        <v>632</v>
      </c>
      <c r="K239" s="129" t="s">
        <v>635</v>
      </c>
      <c r="L239" s="129"/>
      <c r="M239" s="129"/>
      <c r="N239" s="129"/>
      <c r="O239" s="129"/>
      <c r="P239" s="129"/>
      <c r="Q239" s="129"/>
      <c r="R239" s="129"/>
      <c r="S239" s="129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 t="n">
        <f>COUNTIF(T239:BS239,"=√")</f>
        <v>0</v>
      </c>
    </row>
    <row r="240" s="50" customFormat="1" ht="16.5" customHeight="1">
      <c r="A240" s="129" t="n">
        <v>201</v>
      </c>
      <c r="B240" s="129" t="s">
        <v>636</v>
      </c>
      <c r="C240" s="129" t="s">
        <v>637</v>
      </c>
      <c r="D240" s="134" t="s">
        <v>638</v>
      </c>
      <c r="E240" s="129"/>
      <c r="F240" s="129" t="s">
        <v>218</v>
      </c>
      <c r="G240" s="129" t="s">
        <v>122</v>
      </c>
      <c r="H240" s="131" t="s">
        <v>107</v>
      </c>
      <c r="I240" s="131" t="n">
        <v>12036378</v>
      </c>
      <c r="J240" s="129"/>
      <c r="K240" s="134" t="s">
        <v>639</v>
      </c>
      <c r="L240" s="129"/>
      <c r="M240" s="129"/>
      <c r="N240" s="129"/>
      <c r="O240" s="129"/>
      <c r="P240" s="129"/>
      <c r="Q240" s="129"/>
      <c r="R240" s="129" t="s">
        <v>137</v>
      </c>
      <c r="S240" s="129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 t="s">
        <v>113</v>
      </c>
      <c r="AY240" s="129" t="s">
        <v>114</v>
      </c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 t="n">
        <f>COUNTIF(T240:BS240,"=√")</f>
        <v>1</v>
      </c>
    </row>
    <row r="241" s="50" customFormat="1" ht="16.5" customHeight="1">
      <c r="A241" s="129" t="n">
        <v>202</v>
      </c>
      <c r="B241" s="129" t="s">
        <v>636</v>
      </c>
      <c r="C241" s="129" t="s">
        <v>637</v>
      </c>
      <c r="D241" s="134" t="s">
        <v>640</v>
      </c>
      <c r="E241" s="129"/>
      <c r="F241" s="129" t="s">
        <v>218</v>
      </c>
      <c r="G241" s="129" t="s">
        <v>122</v>
      </c>
      <c r="H241" s="131" t="s">
        <v>107</v>
      </c>
      <c r="I241" s="135" t="n">
        <v>12036380</v>
      </c>
      <c r="J241" s="129"/>
      <c r="K241" s="134" t="s">
        <v>641</v>
      </c>
      <c r="L241" s="129"/>
      <c r="M241" s="129"/>
      <c r="N241" s="129"/>
      <c r="O241" s="129"/>
      <c r="P241" s="129"/>
      <c r="Q241" s="129"/>
      <c r="R241" s="129" t="s">
        <v>137</v>
      </c>
      <c r="S241" s="129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 t="s">
        <v>113</v>
      </c>
      <c r="AY241" s="129" t="s">
        <v>114</v>
      </c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 t="n">
        <f>COUNTIF(T241:BS241,"=√")</f>
        <v>1</v>
      </c>
    </row>
    <row r="242" s="50" customFormat="1" ht="16.5" customHeight="1">
      <c r="A242" s="129" t="n">
        <v>203</v>
      </c>
      <c r="B242" s="129" t="s">
        <v>265</v>
      </c>
      <c r="C242" s="129" t="s">
        <v>324</v>
      </c>
      <c r="D242" s="134" t="s">
        <v>642</v>
      </c>
      <c r="E242" s="129"/>
      <c r="F242" s="129" t="s">
        <v>218</v>
      </c>
      <c r="G242" s="129" t="s">
        <v>122</v>
      </c>
      <c r="H242" s="131" t="s">
        <v>107</v>
      </c>
      <c r="I242" s="131" t="n">
        <v>12036383</v>
      </c>
      <c r="J242" s="129"/>
      <c r="K242" s="134" t="s">
        <v>642</v>
      </c>
      <c r="L242" s="129"/>
      <c r="M242" s="129"/>
      <c r="N242" s="129"/>
      <c r="O242" s="129"/>
      <c r="P242" s="129"/>
      <c r="Q242" s="129"/>
      <c r="R242" s="129" t="s">
        <v>137</v>
      </c>
      <c r="S242" s="129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 t="s">
        <v>113</v>
      </c>
      <c r="AY242" s="129" t="s">
        <v>114</v>
      </c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 t="n">
        <f>COUNTIF(T242:BS242,"=√")</f>
        <v>1</v>
      </c>
    </row>
    <row r="243" s="50" customFormat="1" ht="16.5" customHeight="1">
      <c r="A243" s="129" t="n">
        <v>204</v>
      </c>
      <c r="B243" s="129" t="s">
        <v>636</v>
      </c>
      <c r="C243" s="129" t="s">
        <v>637</v>
      </c>
      <c r="D243" s="134" t="s">
        <v>643</v>
      </c>
      <c r="E243" s="129"/>
      <c r="F243" s="129" t="s">
        <v>218</v>
      </c>
      <c r="G243" s="129" t="s">
        <v>122</v>
      </c>
      <c r="H243" s="131" t="s">
        <v>107</v>
      </c>
      <c r="I243" s="131" t="n">
        <v>12036384</v>
      </c>
      <c r="J243" s="129"/>
      <c r="K243" s="134" t="s">
        <v>643</v>
      </c>
      <c r="L243" s="129"/>
      <c r="M243" s="129"/>
      <c r="N243" s="129"/>
      <c r="O243" s="129"/>
      <c r="P243" s="129"/>
      <c r="Q243" s="129"/>
      <c r="R243" s="129" t="s">
        <v>137</v>
      </c>
      <c r="S243" s="129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 t="s">
        <v>113</v>
      </c>
      <c r="AY243" s="129" t="s">
        <v>114</v>
      </c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 t="n">
        <f>COUNTIF(T243:BS243,"=√")</f>
        <v>1</v>
      </c>
    </row>
    <row r="244" s="50" customFormat="1" ht="16.5" customHeight="1">
      <c r="A244" s="129" t="n">
        <v>205</v>
      </c>
      <c r="B244" s="129" t="s">
        <v>636</v>
      </c>
      <c r="C244" s="129" t="s">
        <v>644</v>
      </c>
      <c r="D244" s="129"/>
      <c r="E244" s="129" t="s">
        <v>107</v>
      </c>
      <c r="F244" s="129" t="s">
        <v>107</v>
      </c>
      <c r="G244" s="129" t="s">
        <v>178</v>
      </c>
      <c r="H244" s="131"/>
      <c r="I244" s="131"/>
      <c r="J244" s="129"/>
      <c r="K244" s="129" t="s">
        <v>645</v>
      </c>
      <c r="L244" s="129"/>
      <c r="M244" s="129"/>
      <c r="N244" s="62"/>
      <c r="O244" s="129"/>
      <c r="P244" s="129"/>
      <c r="Q244" s="129"/>
      <c r="R244" s="129"/>
      <c r="S244" s="129"/>
      <c r="T244" s="47" t="s">
        <v>648</v>
      </c>
      <c r="U244" s="47" t="s">
        <v>113</v>
      </c>
      <c r="V244" s="47" t="s">
        <v>648</v>
      </c>
      <c r="W244" s="47" t="s">
        <v>648</v>
      </c>
      <c r="X244" s="47"/>
      <c r="Y244" s="47" t="s">
        <v>648</v>
      </c>
      <c r="Z244" s="47"/>
      <c r="AA244" s="47"/>
      <c r="AB244" s="47"/>
      <c r="AC244" s="47"/>
      <c r="AD244" s="47"/>
      <c r="AE244" s="47"/>
      <c r="AF244" s="47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 t="n">
        <f>COUNTIF(T244:BS244,"=√")</f>
        <v>1</v>
      </c>
    </row>
    <row r="245" s="50" customFormat="1" ht="16.5" customHeight="1">
      <c r="A245" s="129" t="n">
        <v>206</v>
      </c>
      <c r="B245" s="129" t="s">
        <v>636</v>
      </c>
      <c r="C245" s="129" t="s">
        <v>646</v>
      </c>
      <c r="D245" s="129" t="s">
        <v>647</v>
      </c>
      <c r="E245" s="129" t="s">
        <v>116</v>
      </c>
      <c r="F245" s="129" t="s">
        <v>107</v>
      </c>
      <c r="G245" s="129" t="s">
        <v>178</v>
      </c>
      <c r="H245" s="131"/>
      <c r="I245" s="131"/>
      <c r="J245" s="129"/>
      <c r="K245" s="129"/>
      <c r="L245" s="134"/>
      <c r="M245" s="129"/>
      <c r="N245" s="62"/>
      <c r="O245" s="129"/>
      <c r="P245" s="129"/>
      <c r="Q245" s="129"/>
      <c r="R245" s="129"/>
      <c r="S245" s="129" t="s">
        <v>120</v>
      </c>
      <c r="T245" s="47" t="s">
        <v>648</v>
      </c>
      <c r="U245" s="47" t="s">
        <v>113</v>
      </c>
      <c r="V245" s="47" t="s">
        <v>648</v>
      </c>
      <c r="W245" s="47" t="s">
        <v>648</v>
      </c>
      <c r="X245" s="47"/>
      <c r="Y245" s="47" t="s">
        <v>648</v>
      </c>
      <c r="Z245" s="47"/>
      <c r="AA245" s="47"/>
      <c r="AB245" s="47"/>
      <c r="AC245" s="47"/>
      <c r="AD245" s="47"/>
      <c r="AE245" s="47"/>
      <c r="AF245" s="47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 t="n">
        <f>COUNTIF(T245:BS245,"=√")</f>
        <v>1</v>
      </c>
    </row>
    <row r="246" s="50" customFormat="1" ht="16.5" customHeight="1">
      <c r="A246" s="129" t="n">
        <v>207</v>
      </c>
      <c r="B246" s="129" t="s">
        <v>636</v>
      </c>
      <c r="C246" s="129" t="s">
        <v>646</v>
      </c>
      <c r="D246" s="129" t="s">
        <v>649</v>
      </c>
      <c r="E246" s="129" t="s">
        <v>107</v>
      </c>
      <c r="F246" s="129" t="s">
        <v>107</v>
      </c>
      <c r="G246" s="129" t="s">
        <v>178</v>
      </c>
      <c r="H246" s="131"/>
      <c r="I246" s="131"/>
      <c r="J246" s="129"/>
      <c r="K246" s="129"/>
      <c r="L246" s="134"/>
      <c r="M246" s="129"/>
      <c r="N246" s="62"/>
      <c r="O246" s="129"/>
      <c r="P246" s="129"/>
      <c r="Q246" s="129"/>
      <c r="R246" s="129"/>
      <c r="S246" s="129" t="s">
        <v>120</v>
      </c>
      <c r="T246" s="47" t="s">
        <v>648</v>
      </c>
      <c r="U246" s="47" t="s">
        <v>113</v>
      </c>
      <c r="V246" s="47" t="s">
        <v>648</v>
      </c>
      <c r="W246" s="47" t="s">
        <v>648</v>
      </c>
      <c r="X246" s="47"/>
      <c r="Y246" s="47" t="s">
        <v>648</v>
      </c>
      <c r="Z246" s="47"/>
      <c r="AA246" s="47"/>
      <c r="AB246" s="47"/>
      <c r="AC246" s="47"/>
      <c r="AD246" s="47"/>
      <c r="AE246" s="47"/>
      <c r="AF246" s="47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 t="n">
        <f>COUNTIF(T246:BS246,"=√")</f>
        <v>1</v>
      </c>
    </row>
    <row r="247" s="50" customFormat="1" ht="16.5" customHeight="1">
      <c r="A247" s="129" t="n">
        <v>208</v>
      </c>
      <c r="B247" s="129" t="s">
        <v>636</v>
      </c>
      <c r="C247" s="129" t="s">
        <v>646</v>
      </c>
      <c r="D247" s="129" t="s">
        <v>650</v>
      </c>
      <c r="E247" s="129" t="s">
        <v>116</v>
      </c>
      <c r="F247" s="129"/>
      <c r="G247" s="129" t="s">
        <v>135</v>
      </c>
      <c r="H247" s="131" t="s">
        <v>107</v>
      </c>
      <c r="I247" s="131" t="n">
        <v>12036411</v>
      </c>
      <c r="J247" s="129"/>
      <c r="K247" s="129" t="s">
        <v>651</v>
      </c>
      <c r="L247" s="134" t="s">
        <v>652</v>
      </c>
      <c r="M247" s="129"/>
      <c r="N247" s="62" t="n">
        <v>5</v>
      </c>
      <c r="O247" s="62"/>
      <c r="P247" s="62"/>
      <c r="Q247" s="62"/>
      <c r="R247" s="62"/>
      <c r="S247" s="62" t="s">
        <v>120</v>
      </c>
      <c r="T247" s="47" t="s">
        <v>648</v>
      </c>
      <c r="U247" s="47" t="s">
        <v>113</v>
      </c>
      <c r="V247" s="47" t="s">
        <v>648</v>
      </c>
      <c r="W247" s="47" t="s">
        <v>648</v>
      </c>
      <c r="X247" s="47"/>
      <c r="Y247" s="47" t="s">
        <v>648</v>
      </c>
      <c r="Z247" s="47"/>
      <c r="AA247" s="47"/>
      <c r="AB247" s="47"/>
      <c r="AC247" s="47"/>
      <c r="AD247" s="47"/>
      <c r="AE247" s="47"/>
      <c r="AF247" s="47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 t="s">
        <v>113</v>
      </c>
      <c r="AY247" s="129" t="s">
        <v>596</v>
      </c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 t="n">
        <f>COUNTIF(T247:BS247,"=√")</f>
        <v>2</v>
      </c>
    </row>
    <row r="248" s="50" customFormat="1" ht="16.5" customHeight="1">
      <c r="A248" s="129" t="n">
        <v>209</v>
      </c>
      <c r="B248" s="129" t="s">
        <v>636</v>
      </c>
      <c r="C248" s="129" t="s">
        <v>646</v>
      </c>
      <c r="D248" s="157" t="s">
        <v>653</v>
      </c>
      <c r="E248" s="129" t="s">
        <v>116</v>
      </c>
      <c r="F248" s="129"/>
      <c r="G248" s="129" t="s">
        <v>178</v>
      </c>
      <c r="H248" s="131"/>
      <c r="I248" s="131"/>
      <c r="J248" s="129"/>
      <c r="K248" s="129" t="s">
        <v>654</v>
      </c>
      <c r="L248" s="129"/>
      <c r="M248" s="129"/>
      <c r="N248" s="62"/>
      <c r="O248" s="129"/>
      <c r="P248" s="129"/>
      <c r="Q248" s="129"/>
      <c r="R248" s="129"/>
      <c r="S248" s="129" t="s">
        <v>120</v>
      </c>
      <c r="T248" s="47" t="s">
        <v>648</v>
      </c>
      <c r="U248" s="47" t="s">
        <v>113</v>
      </c>
      <c r="V248" s="47" t="s">
        <v>648</v>
      </c>
      <c r="W248" s="47" t="s">
        <v>648</v>
      </c>
      <c r="X248" s="47"/>
      <c r="Y248" s="47" t="s">
        <v>648</v>
      </c>
      <c r="Z248" s="47"/>
      <c r="AA248" s="47"/>
      <c r="AB248" s="47"/>
      <c r="AC248" s="47"/>
      <c r="AD248" s="47"/>
      <c r="AE248" s="47"/>
      <c r="AF248" s="47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129"/>
      <c r="BE248" s="129"/>
      <c r="BF248" s="129"/>
      <c r="BG248" s="129"/>
      <c r="BH248" s="129"/>
      <c r="BI248" s="129"/>
      <c r="BJ248" s="129"/>
      <c r="BK248" s="129"/>
      <c r="BL248" s="129"/>
      <c r="BM248" s="129"/>
      <c r="BN248" s="129"/>
      <c r="BO248" s="129"/>
      <c r="BP248" s="129"/>
      <c r="BQ248" s="129"/>
      <c r="BR248" s="129"/>
      <c r="BS248" s="129"/>
      <c r="BT248" s="129" t="n">
        <f>COUNTIF(T248:BS248,"=√")</f>
        <v>1</v>
      </c>
    </row>
    <row r="249" s="50" customFormat="1" ht="16.5" customHeight="1">
      <c r="A249" s="129" t="n">
        <v>210</v>
      </c>
      <c r="B249" s="129" t="s">
        <v>636</v>
      </c>
      <c r="C249" s="129" t="s">
        <v>646</v>
      </c>
      <c r="D249" s="129" t="s">
        <v>655</v>
      </c>
      <c r="E249" s="129" t="s">
        <v>116</v>
      </c>
      <c r="F249" s="129"/>
      <c r="G249" s="129" t="s">
        <v>178</v>
      </c>
      <c r="H249" s="131"/>
      <c r="I249" s="131"/>
      <c r="J249" s="129"/>
      <c r="K249" s="129" t="s">
        <v>655</v>
      </c>
      <c r="L249" s="129"/>
      <c r="M249" s="129"/>
      <c r="N249" s="62"/>
      <c r="O249" s="129"/>
      <c r="P249" s="129"/>
      <c r="Q249" s="129"/>
      <c r="R249" s="129"/>
      <c r="S249" s="129" t="s">
        <v>120</v>
      </c>
      <c r="T249" s="47" t="s">
        <v>648</v>
      </c>
      <c r="U249" s="47" t="s">
        <v>113</v>
      </c>
      <c r="V249" s="47" t="s">
        <v>648</v>
      </c>
      <c r="W249" s="47" t="s">
        <v>648</v>
      </c>
      <c r="X249" s="47"/>
      <c r="Y249" s="47" t="s">
        <v>648</v>
      </c>
      <c r="Z249" s="47"/>
      <c r="AA249" s="47"/>
      <c r="AB249" s="47"/>
      <c r="AC249" s="47"/>
      <c r="AD249" s="47"/>
      <c r="AE249" s="47"/>
      <c r="AF249" s="47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129"/>
      <c r="BE249" s="129"/>
      <c r="BF249" s="129"/>
      <c r="BG249" s="129"/>
      <c r="BH249" s="129"/>
      <c r="BI249" s="129"/>
      <c r="BJ249" s="129"/>
      <c r="BK249" s="129"/>
      <c r="BL249" s="129"/>
      <c r="BM249" s="129"/>
      <c r="BN249" s="129"/>
      <c r="BO249" s="129"/>
      <c r="BP249" s="129"/>
      <c r="BQ249" s="129"/>
      <c r="BR249" s="129"/>
      <c r="BS249" s="129"/>
      <c r="BT249" s="129" t="n">
        <f>COUNTIF(T249:BS249,"=√")</f>
        <v>1</v>
      </c>
    </row>
    <row r="250" s="50" customFormat="1" ht="16.5" customHeight="1">
      <c r="A250" s="129" t="n">
        <v>211</v>
      </c>
      <c r="B250" s="129" t="s">
        <v>636</v>
      </c>
      <c r="C250" s="129" t="s">
        <v>646</v>
      </c>
      <c r="D250" s="129" t="s">
        <v>656</v>
      </c>
      <c r="E250" s="129" t="s">
        <v>116</v>
      </c>
      <c r="F250" s="129"/>
      <c r="G250" s="129" t="s">
        <v>178</v>
      </c>
      <c r="H250" s="131"/>
      <c r="I250" s="131"/>
      <c r="J250" s="129"/>
      <c r="K250" s="129" t="s">
        <v>656</v>
      </c>
      <c r="L250" s="129"/>
      <c r="M250" s="129"/>
      <c r="N250" s="62"/>
      <c r="O250" s="129"/>
      <c r="P250" s="129"/>
      <c r="Q250" s="129"/>
      <c r="R250" s="129"/>
      <c r="S250" s="129" t="s">
        <v>120</v>
      </c>
      <c r="T250" s="47" t="s">
        <v>648</v>
      </c>
      <c r="U250" s="47" t="s">
        <v>113</v>
      </c>
      <c r="V250" s="47" t="s">
        <v>648</v>
      </c>
      <c r="W250" s="47" t="s">
        <v>648</v>
      </c>
      <c r="X250" s="47"/>
      <c r="Y250" s="47" t="s">
        <v>648</v>
      </c>
      <c r="Z250" s="47"/>
      <c r="AA250" s="47"/>
      <c r="AB250" s="47"/>
      <c r="AC250" s="47"/>
      <c r="AD250" s="47"/>
      <c r="AE250" s="47"/>
      <c r="AF250" s="47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29"/>
      <c r="BO250" s="129"/>
      <c r="BP250" s="129"/>
      <c r="BQ250" s="129"/>
      <c r="BR250" s="129"/>
      <c r="BS250" s="129"/>
      <c r="BT250" s="129" t="n">
        <f>COUNTIF(T250:BS250,"=√")</f>
        <v>1</v>
      </c>
    </row>
    <row r="251" s="50" customFormat="1" ht="16.5" customHeight="1">
      <c r="A251" s="129" t="n">
        <v>212</v>
      </c>
      <c r="B251" s="129" t="s">
        <v>636</v>
      </c>
      <c r="C251" s="129" t="s">
        <v>646</v>
      </c>
      <c r="D251" s="134" t="s">
        <v>657</v>
      </c>
      <c r="E251" s="129" t="s">
        <v>107</v>
      </c>
      <c r="F251" s="129"/>
      <c r="G251" s="129" t="s">
        <v>178</v>
      </c>
      <c r="H251" s="131"/>
      <c r="I251" s="131"/>
      <c r="J251" s="129"/>
      <c r="K251" s="134"/>
      <c r="L251" s="129"/>
      <c r="M251" s="129"/>
      <c r="N251" s="62"/>
      <c r="O251" s="129"/>
      <c r="P251" s="129"/>
      <c r="Q251" s="129"/>
      <c r="R251" s="129"/>
      <c r="S251" s="129" t="s">
        <v>120</v>
      </c>
      <c r="T251" s="47" t="s">
        <v>648</v>
      </c>
      <c r="U251" s="47" t="s">
        <v>113</v>
      </c>
      <c r="V251" s="47" t="s">
        <v>648</v>
      </c>
      <c r="W251" s="47" t="s">
        <v>648</v>
      </c>
      <c r="X251" s="47"/>
      <c r="Y251" s="47" t="s">
        <v>648</v>
      </c>
      <c r="Z251" s="47"/>
      <c r="AA251" s="47"/>
      <c r="AB251" s="47"/>
      <c r="AC251" s="47"/>
      <c r="AD251" s="47"/>
      <c r="AE251" s="47"/>
      <c r="AF251" s="47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29"/>
      <c r="BO251" s="129"/>
      <c r="BP251" s="129"/>
      <c r="BQ251" s="129"/>
      <c r="BR251" s="129"/>
      <c r="BS251" s="129"/>
      <c r="BT251" s="129" t="n">
        <f>COUNTIF(T251:BS251,"=√")</f>
        <v>1</v>
      </c>
    </row>
    <row r="252" s="50" customFormat="1" ht="16.5" customHeight="1">
      <c r="A252" s="129" t="n">
        <v>213</v>
      </c>
      <c r="B252" s="129" t="s">
        <v>636</v>
      </c>
      <c r="C252" s="129" t="s">
        <v>646</v>
      </c>
      <c r="D252" s="134" t="s">
        <v>658</v>
      </c>
      <c r="E252" s="129"/>
      <c r="F252" s="129" t="s">
        <v>107</v>
      </c>
      <c r="G252" s="129" t="s">
        <v>122</v>
      </c>
      <c r="H252" s="131" t="s">
        <v>107</v>
      </c>
      <c r="I252" s="131" t="n">
        <v>12036364</v>
      </c>
      <c r="J252" s="129"/>
      <c r="K252" s="134" t="s">
        <v>658</v>
      </c>
      <c r="L252" s="129"/>
      <c r="M252" s="129"/>
      <c r="N252" s="62"/>
      <c r="O252" s="62"/>
      <c r="P252" s="62"/>
      <c r="Q252" s="62"/>
      <c r="R252" s="62"/>
      <c r="S252" s="62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129"/>
      <c r="AH252" s="129"/>
      <c r="AI252" s="129"/>
      <c r="AJ252" s="129"/>
      <c r="AK252" s="129"/>
      <c r="AL252" s="129" t="s">
        <v>113</v>
      </c>
      <c r="AM252" s="129" t="s">
        <v>120</v>
      </c>
      <c r="AN252" s="129"/>
      <c r="AO252" s="129"/>
      <c r="AP252" s="129"/>
      <c r="AQ252" s="129" t="s">
        <v>113</v>
      </c>
      <c r="AR252" s="129"/>
      <c r="AS252" s="129" t="s">
        <v>659</v>
      </c>
      <c r="AT252" s="129"/>
      <c r="AU252" s="129"/>
      <c r="AV252" s="129"/>
      <c r="AW252" s="129"/>
      <c r="AX252" s="129" t="s">
        <v>113</v>
      </c>
      <c r="AY252" s="129" t="s">
        <v>120</v>
      </c>
      <c r="AZ252" s="129" t="s">
        <v>113</v>
      </c>
      <c r="BA252" s="129"/>
      <c r="BB252" s="129"/>
      <c r="BC252" s="129"/>
      <c r="BD252" s="129"/>
      <c r="BE252" s="129"/>
      <c r="BF252" s="129"/>
      <c r="BG252" s="129"/>
      <c r="BH252" s="129"/>
      <c r="BI252" s="129" t="s">
        <v>113</v>
      </c>
      <c r="BJ252" s="129"/>
      <c r="BK252" s="129"/>
      <c r="BL252" s="129"/>
      <c r="BM252" s="129"/>
      <c r="BN252" s="129"/>
      <c r="BO252" s="129"/>
      <c r="BP252" s="129"/>
      <c r="BQ252" s="129"/>
      <c r="BR252" s="129"/>
      <c r="BS252" s="129"/>
      <c r="BT252" s="129" t="n">
        <f>COUNTIF(T252:BS252,"=√")</f>
        <v>5</v>
      </c>
    </row>
    <row r="253" s="50" customFormat="1" ht="16.5" customHeight="1">
      <c r="A253" s="129" t="n">
        <v>214</v>
      </c>
      <c r="B253" s="129" t="s">
        <v>636</v>
      </c>
      <c r="C253" s="129" t="s">
        <v>646</v>
      </c>
      <c r="D253" s="134" t="s">
        <v>660</v>
      </c>
      <c r="E253" s="129"/>
      <c r="F253" s="129" t="s">
        <v>218</v>
      </c>
      <c r="G253" s="129" t="s">
        <v>122</v>
      </c>
      <c r="H253" s="131" t="s">
        <v>107</v>
      </c>
      <c r="I253" s="131" t="n">
        <v>12036385</v>
      </c>
      <c r="J253" s="129"/>
      <c r="K253" s="134" t="s">
        <v>660</v>
      </c>
      <c r="L253" s="129"/>
      <c r="M253" s="129"/>
      <c r="N253" s="129"/>
      <c r="O253" s="129"/>
      <c r="P253" s="129"/>
      <c r="Q253" s="129"/>
      <c r="R253" s="129" t="s">
        <v>137</v>
      </c>
      <c r="S253" s="129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129"/>
      <c r="AH253" s="129"/>
      <c r="AI253" s="129"/>
      <c r="AJ253" s="129"/>
      <c r="AK253" s="129"/>
      <c r="AL253" s="129" t="s">
        <v>113</v>
      </c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 t="s">
        <v>113</v>
      </c>
      <c r="AY253" s="129" t="s">
        <v>120</v>
      </c>
      <c r="AZ253" s="129"/>
      <c r="BA253" s="129"/>
      <c r="BB253" s="129"/>
      <c r="BC253" s="129"/>
      <c r="BD253" s="129"/>
      <c r="BE253" s="129"/>
      <c r="BF253" s="129"/>
      <c r="BG253" s="129"/>
      <c r="BH253" s="129"/>
      <c r="BI253" s="129"/>
      <c r="BJ253" s="129"/>
      <c r="BK253" s="129"/>
      <c r="BL253" s="129"/>
      <c r="BM253" s="129"/>
      <c r="BN253" s="129"/>
      <c r="BO253" s="129"/>
      <c r="BP253" s="129"/>
      <c r="BQ253" s="129"/>
      <c r="BR253" s="129"/>
      <c r="BS253" s="129"/>
      <c r="BT253" s="129" t="n">
        <f>COUNTIF(T253:BS253,"=√")</f>
        <v>2</v>
      </c>
    </row>
    <row r="254" s="125" customFormat="1" ht="16.5" customHeight="1">
      <c r="A254" s="129" t="n">
        <v>215</v>
      </c>
      <c r="B254" s="129" t="s">
        <v>194</v>
      </c>
      <c r="C254" s="129" t="s">
        <v>257</v>
      </c>
      <c r="D254" s="134" t="s">
        <v>661</v>
      </c>
      <c r="E254" s="129"/>
      <c r="F254" s="129" t="s">
        <v>107</v>
      </c>
      <c r="G254" s="129" t="s">
        <v>122</v>
      </c>
      <c r="H254" s="131" t="s">
        <v>107</v>
      </c>
      <c r="I254" s="131" t="n">
        <v>12036442</v>
      </c>
      <c r="J254" s="129"/>
      <c r="K254" s="134" t="s">
        <v>661</v>
      </c>
      <c r="L254" s="129"/>
      <c r="M254" s="129"/>
      <c r="N254" s="62"/>
      <c r="O254" s="62"/>
      <c r="P254" s="62"/>
      <c r="Q254" s="62"/>
      <c r="R254" s="62" t="s">
        <v>124</v>
      </c>
      <c r="S254" s="62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129"/>
      <c r="AH254" s="129"/>
      <c r="AI254" s="129"/>
      <c r="AJ254" s="129"/>
      <c r="AK254" s="129"/>
      <c r="AL254" s="129" t="s">
        <v>113</v>
      </c>
      <c r="AM254" s="129" t="s">
        <v>120</v>
      </c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 t="s">
        <v>113</v>
      </c>
      <c r="AY254" s="129" t="s">
        <v>120</v>
      </c>
      <c r="AZ254" s="129"/>
      <c r="BA254" s="129"/>
      <c r="BB254" s="129"/>
      <c r="BC254" s="129"/>
      <c r="BD254" s="129"/>
      <c r="BE254" s="129"/>
      <c r="BF254" s="129"/>
      <c r="BG254" s="129"/>
      <c r="BH254" s="129"/>
      <c r="BI254" s="129"/>
      <c r="BJ254" s="129"/>
      <c r="BK254" s="129"/>
      <c r="BL254" s="129"/>
      <c r="BM254" s="129"/>
      <c r="BN254" s="129"/>
      <c r="BO254" s="129"/>
      <c r="BP254" s="129"/>
      <c r="BQ254" s="129"/>
      <c r="BR254" s="129"/>
      <c r="BS254" s="129"/>
      <c r="BT254" s="129" t="n">
        <f>COUNTIF(T254:BS254,"=√")</f>
        <v>2</v>
      </c>
    </row>
    <row r="255" s="122" customFormat="1" ht="16.5" customHeight="1">
      <c r="A255" s="129" t="n">
        <v>216</v>
      </c>
      <c r="B255" s="129" t="s">
        <v>194</v>
      </c>
      <c r="C255" s="129" t="s">
        <v>257</v>
      </c>
      <c r="D255" s="134" t="s">
        <v>662</v>
      </c>
      <c r="E255" s="129"/>
      <c r="F255" s="129" t="s">
        <v>218</v>
      </c>
      <c r="G255" s="129" t="s">
        <v>122</v>
      </c>
      <c r="H255" s="131" t="s">
        <v>107</v>
      </c>
      <c r="I255" s="131" t="n">
        <v>12036484</v>
      </c>
      <c r="J255" s="129"/>
      <c r="K255" s="134" t="s">
        <v>662</v>
      </c>
      <c r="L255" s="129"/>
      <c r="M255" s="129"/>
      <c r="N255" s="129"/>
      <c r="O255" s="129"/>
      <c r="P255" s="129"/>
      <c r="Q255" s="129"/>
      <c r="R255" s="129" t="s">
        <v>137</v>
      </c>
      <c r="S255" s="129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 t="s">
        <v>113</v>
      </c>
      <c r="AY255" s="129" t="s">
        <v>120</v>
      </c>
      <c r="AZ255" s="129"/>
      <c r="BA255" s="129"/>
      <c r="BB255" s="129"/>
      <c r="BC255" s="129"/>
      <c r="BD255" s="129"/>
      <c r="BE255" s="129"/>
      <c r="BF255" s="129"/>
      <c r="BG255" s="129"/>
      <c r="BH255" s="129"/>
      <c r="BI255" s="129"/>
      <c r="BJ255" s="129"/>
      <c r="BK255" s="129"/>
      <c r="BL255" s="129"/>
      <c r="BM255" s="129"/>
      <c r="BN255" s="129"/>
      <c r="BO255" s="129"/>
      <c r="BP255" s="129"/>
      <c r="BQ255" s="129"/>
      <c r="BR255" s="129"/>
      <c r="BS255" s="129"/>
      <c r="BT255" s="129" t="n">
        <f>COUNTIF(T255:BS255,"=√")</f>
        <v>1</v>
      </c>
    </row>
    <row r="256" s="50" customFormat="1" ht="16.5" customHeight="1">
      <c r="A256" s="129" t="n">
        <v>217</v>
      </c>
      <c r="B256" s="129" t="s">
        <v>636</v>
      </c>
      <c r="C256" s="129" t="s">
        <v>663</v>
      </c>
      <c r="D256" s="134" t="s">
        <v>664</v>
      </c>
      <c r="E256" s="129"/>
      <c r="F256" s="129" t="s">
        <v>107</v>
      </c>
      <c r="G256" s="129" t="s">
        <v>122</v>
      </c>
      <c r="H256" s="131" t="s">
        <v>107</v>
      </c>
      <c r="I256" s="131" t="s">
        <v>665</v>
      </c>
      <c r="J256" s="132" t="n">
        <v>12036361</v>
      </c>
      <c r="K256" s="134" t="s">
        <v>664</v>
      </c>
      <c r="L256" s="134" t="s">
        <v>666</v>
      </c>
      <c r="M256" s="129"/>
      <c r="N256" s="62"/>
      <c r="O256" s="62"/>
      <c r="P256" s="62"/>
      <c r="Q256" s="62"/>
      <c r="R256" s="62" t="s">
        <v>356</v>
      </c>
      <c r="S256" s="62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 t="s">
        <v>113</v>
      </c>
      <c r="AY256" s="129" t="s">
        <v>114</v>
      </c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  <c r="BK256" s="129"/>
      <c r="BL256" s="129"/>
      <c r="BM256" s="129"/>
      <c r="BN256" s="129"/>
      <c r="BO256" s="129"/>
      <c r="BP256" s="129"/>
      <c r="BQ256" s="129"/>
      <c r="BR256" s="129"/>
      <c r="BS256" s="129"/>
      <c r="BT256" s="129" t="n">
        <f>COUNTIF(T256:BS256,"=√")</f>
        <v>1</v>
      </c>
    </row>
    <row r="257" s="50" customFormat="1" ht="16.5" customHeight="1">
      <c r="A257" s="129" t="n">
        <v>218</v>
      </c>
      <c r="B257" s="129" t="s">
        <v>636</v>
      </c>
      <c r="C257" s="129" t="s">
        <v>663</v>
      </c>
      <c r="D257" s="134" t="s">
        <v>667</v>
      </c>
      <c r="E257" s="129" t="s">
        <v>107</v>
      </c>
      <c r="F257" s="129" t="s">
        <v>107</v>
      </c>
      <c r="G257" s="129" t="s">
        <v>122</v>
      </c>
      <c r="H257" s="131" t="s">
        <v>107</v>
      </c>
      <c r="I257" s="131" t="n">
        <v>12036326</v>
      </c>
      <c r="J257" s="129"/>
      <c r="K257" s="134" t="s">
        <v>667</v>
      </c>
      <c r="L257" s="129"/>
      <c r="M257" s="129"/>
      <c r="N257" s="62"/>
      <c r="O257" s="62"/>
      <c r="P257" s="62"/>
      <c r="Q257" s="62"/>
      <c r="R257" s="62" t="s">
        <v>124</v>
      </c>
      <c r="S257" s="62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129"/>
      <c r="AH257" s="129"/>
      <c r="AI257" s="129"/>
      <c r="AJ257" s="129"/>
      <c r="AK257" s="129"/>
      <c r="AL257" s="129" t="s">
        <v>113</v>
      </c>
      <c r="AM257" s="129"/>
      <c r="AN257" s="129"/>
      <c r="AO257" s="129"/>
      <c r="AP257" s="129"/>
      <c r="AQ257" s="129" t="s">
        <v>113</v>
      </c>
      <c r="AR257" s="129"/>
      <c r="AS257" s="129" t="s">
        <v>112</v>
      </c>
      <c r="AT257" s="129"/>
      <c r="AU257" s="129"/>
      <c r="AV257" s="129"/>
      <c r="AW257" s="129"/>
      <c r="AX257" s="129" t="s">
        <v>113</v>
      </c>
      <c r="AY257" s="129" t="s">
        <v>114</v>
      </c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29"/>
      <c r="BO257" s="129"/>
      <c r="BP257" s="129"/>
      <c r="BQ257" s="129"/>
      <c r="BR257" s="129"/>
      <c r="BS257" s="129"/>
      <c r="BT257" s="129" t="n">
        <f>COUNTIF(T257:BS257,"=√")</f>
        <v>3</v>
      </c>
    </row>
    <row r="258" s="50" customFormat="1" ht="16.5" customHeight="1">
      <c r="A258" s="129" t="n">
        <v>219</v>
      </c>
      <c r="B258" s="130" t="s">
        <v>636</v>
      </c>
      <c r="C258" s="130" t="s">
        <v>663</v>
      </c>
      <c r="D258" s="133" t="s">
        <v>670</v>
      </c>
      <c r="E258" s="130"/>
      <c r="F258" s="129" t="s">
        <v>218</v>
      </c>
      <c r="G258" s="130" t="s">
        <v>122</v>
      </c>
      <c r="H258" s="131" t="s">
        <v>107</v>
      </c>
      <c r="I258" s="131" t="n">
        <v>12036495</v>
      </c>
      <c r="J258" s="130" t="s">
        <v>241</v>
      </c>
      <c r="K258" s="133" t="s">
        <v>670</v>
      </c>
      <c r="L258" s="130"/>
      <c r="M258" s="130"/>
      <c r="N258" s="129"/>
      <c r="O258" s="129"/>
      <c r="P258" s="129"/>
      <c r="Q258" s="129"/>
      <c r="R258" s="129" t="s">
        <v>137</v>
      </c>
      <c r="S258" s="130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130"/>
      <c r="AH258" s="130"/>
      <c r="AI258" s="130"/>
      <c r="AJ258" s="130"/>
      <c r="AK258" s="130"/>
      <c r="AL258" s="130"/>
      <c r="AM258" s="129"/>
      <c r="AN258" s="130"/>
      <c r="AO258" s="130"/>
      <c r="AP258" s="130"/>
      <c r="AQ258" s="130"/>
      <c r="AR258" s="129"/>
      <c r="AS258" s="129"/>
      <c r="AT258" s="130"/>
      <c r="AU258" s="130"/>
      <c r="AV258" s="130"/>
      <c r="AW258" s="129"/>
      <c r="AX258" s="129" t="s">
        <v>113</v>
      </c>
      <c r="AY258" s="129" t="s">
        <v>114</v>
      </c>
      <c r="AZ258" s="130"/>
      <c r="BA258" s="130"/>
      <c r="BB258" s="130"/>
      <c r="BC258" s="130"/>
      <c r="BD258" s="130"/>
      <c r="BE258" s="130"/>
      <c r="BF258" s="130"/>
      <c r="BG258" s="130"/>
      <c r="BH258" s="130"/>
      <c r="BI258" s="130"/>
      <c r="BJ258" s="130"/>
      <c r="BK258" s="129"/>
      <c r="BL258" s="130"/>
      <c r="BM258" s="130"/>
      <c r="BN258" s="130"/>
      <c r="BO258" s="130"/>
      <c r="BP258" s="130"/>
      <c r="BQ258" s="130"/>
      <c r="BR258" s="130"/>
      <c r="BS258" s="130"/>
      <c r="BT258" s="129" t="n">
        <f>COUNTIF(T258:BS258,"=√")</f>
        <v>1</v>
      </c>
    </row>
    <row r="259" ht="16.5" customHeight="1">
      <c r="A259" s="129" t="n">
        <v>271</v>
      </c>
      <c r="B259" s="154" t="s">
        <v>671</v>
      </c>
      <c r="C259" s="154"/>
      <c r="D259" s="154"/>
      <c r="E259" s="154" t="s">
        <v>107</v>
      </c>
      <c r="F259" s="154" t="s">
        <v>394</v>
      </c>
      <c r="G259" s="154" t="s">
        <v>178</v>
      </c>
      <c r="H259" s="196"/>
      <c r="I259" s="196"/>
      <c r="J259" s="154"/>
      <c r="K259" s="154" t="s">
        <v>672</v>
      </c>
      <c r="L259" s="154"/>
      <c r="M259" s="154"/>
      <c r="N259" s="154"/>
      <c r="O259" s="154"/>
      <c r="P259" s="154"/>
      <c r="Q259" s="154"/>
      <c r="R259" s="154"/>
      <c r="S259" s="154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154"/>
      <c r="AH259" s="154"/>
      <c r="AI259" s="154"/>
      <c r="AJ259" s="154"/>
      <c r="AK259" s="154"/>
      <c r="AL259" s="154"/>
      <c r="AM259" s="154"/>
      <c r="AN259" s="154"/>
      <c r="AO259" s="154"/>
      <c r="AP259" s="154"/>
      <c r="AQ259" s="154"/>
      <c r="AR259" s="154"/>
      <c r="AS259" s="154"/>
      <c r="AT259" s="154"/>
      <c r="AU259" s="154"/>
      <c r="AV259" s="154"/>
      <c r="AW259" s="154"/>
      <c r="AX259" s="154"/>
      <c r="AY259" s="154"/>
      <c r="AZ259" s="154"/>
      <c r="BA259" s="154"/>
      <c r="BB259" s="154"/>
      <c r="BC259" s="154"/>
      <c r="BD259" s="154"/>
      <c r="BE259" s="154"/>
      <c r="BF259" s="154"/>
      <c r="BG259" s="154"/>
      <c r="BH259" s="154"/>
      <c r="BI259" s="154"/>
      <c r="BJ259" s="154"/>
      <c r="BK259" s="154"/>
      <c r="BL259" s="154"/>
      <c r="BM259" s="154"/>
      <c r="BN259" s="154"/>
      <c r="BO259" s="154"/>
      <c r="BP259" s="154"/>
      <c r="BQ259" s="154"/>
      <c r="BR259" s="154"/>
      <c r="BS259" s="154"/>
      <c r="BT259" s="129" t="n">
        <f>COUNTIF(T259:BS259,"=√")</f>
        <v>0</v>
      </c>
    </row>
    <row r="260" ht="16.5" customHeight="1">
      <c r="A260" s="129" t="n">
        <v>220</v>
      </c>
      <c r="B260" s="129" t="s">
        <v>673</v>
      </c>
      <c r="C260" s="129" t="s">
        <v>673</v>
      </c>
      <c r="D260" s="129"/>
      <c r="E260" s="129" t="s">
        <v>107</v>
      </c>
      <c r="F260" s="129"/>
      <c r="G260" s="129" t="s">
        <v>463</v>
      </c>
      <c r="H260" s="131"/>
      <c r="I260" s="131"/>
      <c r="J260" s="129" t="s">
        <v>674</v>
      </c>
      <c r="K260" s="129" t="s">
        <v>675</v>
      </c>
      <c r="L260" s="129"/>
      <c r="M260" s="129"/>
      <c r="N260" s="62"/>
      <c r="O260" s="129"/>
      <c r="P260" s="129"/>
      <c r="Q260" s="129"/>
      <c r="R260" s="129"/>
      <c r="S260" s="129"/>
      <c r="T260" s="47" t="s">
        <v>113</v>
      </c>
      <c r="U260" s="47" t="s">
        <v>113</v>
      </c>
      <c r="V260" s="47" t="s">
        <v>113</v>
      </c>
      <c r="W260" s="47" t="s">
        <v>113</v>
      </c>
      <c r="X260" s="47" t="s">
        <v>113</v>
      </c>
      <c r="Y260" s="47" t="s">
        <v>113</v>
      </c>
      <c r="Z260" s="47" t="s">
        <v>113</v>
      </c>
      <c r="AA260" s="47" t="s">
        <v>113</v>
      </c>
      <c r="AB260" s="47" t="s">
        <v>113</v>
      </c>
      <c r="AC260" s="47" t="s">
        <v>113</v>
      </c>
      <c r="AD260" s="47" t="s">
        <v>113</v>
      </c>
      <c r="AE260" s="47" t="s">
        <v>113</v>
      </c>
      <c r="AF260" s="47" t="s">
        <v>113</v>
      </c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129"/>
      <c r="BE260" s="129"/>
      <c r="BF260" s="129"/>
      <c r="BG260" s="129"/>
      <c r="BH260" s="129"/>
      <c r="BI260" s="129"/>
      <c r="BJ260" s="129"/>
      <c r="BK260" s="129"/>
      <c r="BL260" s="129"/>
      <c r="BM260" s="129"/>
      <c r="BN260" s="129"/>
      <c r="BO260" s="129"/>
      <c r="BP260" s="129"/>
      <c r="BQ260" s="129"/>
      <c r="BR260" s="129"/>
      <c r="BS260" s="5"/>
      <c r="BT260" s="129" t="n">
        <f>COUNTIF(T260:BS260,"=√")</f>
        <v>13</v>
      </c>
    </row>
    <row r="261" ht="16.5" customHeight="1">
      <c r="A261" s="129" t="n">
        <v>221</v>
      </c>
      <c r="B261" s="129" t="s">
        <v>673</v>
      </c>
      <c r="C261" s="129" t="s">
        <v>676</v>
      </c>
      <c r="D261" s="129"/>
      <c r="E261" s="129"/>
      <c r="F261" s="129" t="s">
        <v>107</v>
      </c>
      <c r="G261" s="129" t="s">
        <v>463</v>
      </c>
      <c r="H261" s="131"/>
      <c r="I261" s="131"/>
      <c r="J261" s="129"/>
      <c r="K261" s="129" t="s">
        <v>677</v>
      </c>
      <c r="L261" s="129"/>
      <c r="M261" s="129"/>
      <c r="N261" s="129"/>
      <c r="O261" s="129"/>
      <c r="P261" s="129"/>
      <c r="Q261" s="129"/>
      <c r="R261" s="129"/>
      <c r="S261" s="129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129"/>
      <c r="BE261" s="129"/>
      <c r="BF261" s="129"/>
      <c r="BG261" s="129"/>
      <c r="BH261" s="129"/>
      <c r="BI261" s="129"/>
      <c r="BJ261" s="129"/>
      <c r="BK261" s="129"/>
      <c r="BL261" s="129"/>
      <c r="BM261" s="129"/>
      <c r="BN261" s="129"/>
      <c r="BO261" s="129"/>
      <c r="BP261" s="129"/>
      <c r="BQ261" s="129"/>
      <c r="BR261" s="129"/>
      <c r="BS261" s="60" t="s">
        <v>678</v>
      </c>
      <c r="BT261" s="129" t="n">
        <f>COUNTIF(T261:BS261,"=√")</f>
        <v>0</v>
      </c>
    </row>
    <row r="262" s="43" customFormat="1" ht="16.5" customHeight="1">
      <c r="A262" s="129" t="n">
        <v>222</v>
      </c>
      <c r="B262" s="154" t="s">
        <v>679</v>
      </c>
      <c r="C262" s="154"/>
      <c r="D262" s="154"/>
      <c r="E262" s="154" t="s">
        <v>107</v>
      </c>
      <c r="F262" s="154" t="s">
        <v>107</v>
      </c>
      <c r="G262" s="154" t="s">
        <v>680</v>
      </c>
      <c r="H262" s="196"/>
      <c r="I262" s="196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154"/>
      <c r="AH262" s="154"/>
      <c r="AI262" s="154"/>
      <c r="AJ262" s="154"/>
      <c r="AK262" s="154"/>
      <c r="AL262" s="154"/>
      <c r="AM262" s="154"/>
      <c r="AN262" s="154"/>
      <c r="AO262" s="154"/>
      <c r="AP262" s="154"/>
      <c r="AQ262" s="154"/>
      <c r="AR262" s="154"/>
      <c r="AS262" s="154"/>
      <c r="AT262" s="154"/>
      <c r="AU262" s="154"/>
      <c r="AV262" s="154"/>
      <c r="AW262" s="154"/>
      <c r="AX262" s="154"/>
      <c r="AY262" s="154"/>
      <c r="AZ262" s="154"/>
      <c r="BA262" s="154"/>
      <c r="BB262" s="154"/>
      <c r="BC262" s="154"/>
      <c r="BD262" s="154"/>
      <c r="BE262" s="154"/>
      <c r="BF262" s="154"/>
      <c r="BG262" s="154"/>
      <c r="BH262" s="154"/>
      <c r="BI262" s="154"/>
      <c r="BJ262" s="154"/>
      <c r="BK262" s="154"/>
      <c r="BL262" s="154"/>
      <c r="BM262" s="154"/>
      <c r="BN262" s="154"/>
      <c r="BO262" s="154"/>
      <c r="BP262" s="154"/>
      <c r="BQ262" s="154"/>
      <c r="BR262" s="154"/>
      <c r="BS262" s="154"/>
      <c r="BT262" s="154" t="n">
        <f>COUNTIF(T262:BS262,"=√")</f>
        <v>0</v>
      </c>
    </row>
    <row r="263" ht="16.5" customHeight="1">
      <c r="A263" s="129" t="n">
        <v>223</v>
      </c>
      <c r="B263" s="197" t="s">
        <v>681</v>
      </c>
      <c r="C263" s="137"/>
      <c r="D263" s="137"/>
      <c r="E263" s="129" t="s">
        <v>107</v>
      </c>
      <c r="F263" s="129" t="s">
        <v>107</v>
      </c>
      <c r="G263" s="137" t="s">
        <v>682</v>
      </c>
      <c r="H263" s="131"/>
      <c r="I263" s="131"/>
      <c r="J263" s="137"/>
      <c r="K263" s="137"/>
      <c r="L263" s="137"/>
      <c r="M263" s="137"/>
      <c r="N263" s="62"/>
      <c r="O263" s="137"/>
      <c r="P263" s="137"/>
      <c r="Q263" s="137"/>
      <c r="R263" s="137"/>
      <c r="S263" s="137"/>
      <c r="T263" s="47" t="s">
        <v>113</v>
      </c>
      <c r="U263" s="47"/>
      <c r="V263" s="47" t="s">
        <v>113</v>
      </c>
      <c r="W263" s="47" t="s">
        <v>113</v>
      </c>
      <c r="X263" s="47" t="s">
        <v>113</v>
      </c>
      <c r="Y263" s="47" t="s">
        <v>113</v>
      </c>
      <c r="Z263" s="47" t="s">
        <v>113</v>
      </c>
      <c r="AA263" s="47" t="s">
        <v>113</v>
      </c>
      <c r="AB263" s="47" t="s">
        <v>113</v>
      </c>
      <c r="AC263" s="47" t="s">
        <v>113</v>
      </c>
      <c r="AD263" s="47" t="s">
        <v>113</v>
      </c>
      <c r="AE263" s="47" t="s">
        <v>113</v>
      </c>
      <c r="AF263" s="47" t="s">
        <v>113</v>
      </c>
      <c r="AG263" s="137"/>
      <c r="AH263" s="137"/>
      <c r="AI263" s="137"/>
      <c r="AJ263" s="137"/>
      <c r="AK263" s="137"/>
      <c r="AL263" s="137"/>
      <c r="AM263" s="137"/>
      <c r="AN263" s="137"/>
      <c r="AO263" s="137"/>
      <c r="AP263" s="137"/>
      <c r="AQ263" s="137"/>
      <c r="AR263" s="137"/>
      <c r="AS263" s="137"/>
      <c r="AT263" s="137"/>
      <c r="AU263" s="137"/>
      <c r="AV263" s="137"/>
      <c r="AW263" s="137"/>
      <c r="AX263" s="137"/>
      <c r="AY263" s="137"/>
      <c r="AZ263" s="137"/>
      <c r="BA263" s="137"/>
      <c r="BB263" s="137"/>
      <c r="BC263" s="137"/>
      <c r="BD263" s="137"/>
      <c r="BE263" s="137"/>
      <c r="BF263" s="137"/>
      <c r="BG263" s="137"/>
      <c r="BH263" s="137"/>
      <c r="BI263" s="137"/>
      <c r="BJ263" s="137"/>
      <c r="BK263" s="137"/>
      <c r="BL263" s="137"/>
      <c r="BM263" s="137"/>
      <c r="BN263" s="137"/>
      <c r="BO263" s="137"/>
      <c r="BP263" s="137"/>
      <c r="BQ263" s="137"/>
      <c r="BR263" s="137"/>
      <c r="BS263" s="137"/>
      <c r="BT263" s="129" t="n">
        <f>COUNTIF(T263:BS263,"=√")</f>
        <v>12</v>
      </c>
    </row>
    <row r="264" s="127" customFormat="1" ht="16.5" customHeight="1">
      <c r="A264" s="129" t="n">
        <v>224</v>
      </c>
      <c r="B264" s="197" t="s">
        <v>683</v>
      </c>
      <c r="C264" s="137"/>
      <c r="D264" s="137"/>
      <c r="E264" s="129" t="s">
        <v>107</v>
      </c>
      <c r="F264" s="129" t="s">
        <v>107</v>
      </c>
      <c r="G264" s="137" t="s">
        <v>684</v>
      </c>
      <c r="H264" s="131"/>
      <c r="I264" s="131"/>
      <c r="J264" s="137"/>
      <c r="K264" s="137"/>
      <c r="L264" s="137"/>
      <c r="M264" s="137"/>
      <c r="N264" s="62"/>
      <c r="O264" s="137"/>
      <c r="P264" s="137"/>
      <c r="Q264" s="137"/>
      <c r="R264" s="137"/>
      <c r="S264" s="137"/>
      <c r="T264" s="47" t="s">
        <v>113</v>
      </c>
      <c r="U264" s="47"/>
      <c r="V264" s="47" t="s">
        <v>113</v>
      </c>
      <c r="W264" s="47" t="s">
        <v>113</v>
      </c>
      <c r="X264" s="47" t="s">
        <v>113</v>
      </c>
      <c r="Y264" s="47" t="s">
        <v>113</v>
      </c>
      <c r="Z264" s="47" t="s">
        <v>113</v>
      </c>
      <c r="AA264" s="47" t="s">
        <v>113</v>
      </c>
      <c r="AB264" s="47" t="s">
        <v>113</v>
      </c>
      <c r="AC264" s="47" t="s">
        <v>113</v>
      </c>
      <c r="AD264" s="47" t="s">
        <v>113</v>
      </c>
      <c r="AE264" s="47" t="s">
        <v>113</v>
      </c>
      <c r="AF264" s="47" t="s">
        <v>113</v>
      </c>
      <c r="AG264" s="137"/>
      <c r="AH264" s="137"/>
      <c r="AI264" s="137"/>
      <c r="AJ264" s="137"/>
      <c r="AK264" s="137"/>
      <c r="AL264" s="137"/>
      <c r="AM264" s="137"/>
      <c r="AN264" s="137"/>
      <c r="AO264" s="137"/>
      <c r="AP264" s="137"/>
      <c r="AQ264" s="137"/>
      <c r="AR264" s="137"/>
      <c r="AS264" s="137"/>
      <c r="AT264" s="137"/>
      <c r="AU264" s="137"/>
      <c r="AV264" s="137"/>
      <c r="AW264" s="137"/>
      <c r="AX264" s="137"/>
      <c r="AY264" s="137"/>
      <c r="AZ264" s="137"/>
      <c r="BA264" s="137"/>
      <c r="BB264" s="137"/>
      <c r="BC264" s="137"/>
      <c r="BD264" s="137"/>
      <c r="BE264" s="137"/>
      <c r="BF264" s="137"/>
      <c r="BG264" s="137"/>
      <c r="BH264" s="137"/>
      <c r="BI264" s="137"/>
      <c r="BJ264" s="137"/>
      <c r="BK264" s="137"/>
      <c r="BL264" s="137"/>
      <c r="BM264" s="137"/>
      <c r="BN264" s="137"/>
      <c r="BO264" s="137"/>
      <c r="BP264" s="137"/>
      <c r="BQ264" s="137"/>
      <c r="BR264" s="137"/>
      <c r="BS264" s="137"/>
      <c r="BT264" s="129" t="n">
        <f>COUNTIF(T264:BS264,"=√")</f>
        <v>12</v>
      </c>
    </row>
    <row r="265" s="127" customFormat="1" ht="16.5" customHeight="1">
      <c r="A265" s="129" t="n">
        <v>225</v>
      </c>
      <c r="B265" s="197" t="s">
        <v>685</v>
      </c>
      <c r="C265" s="137"/>
      <c r="D265" s="137"/>
      <c r="E265" s="129" t="s">
        <v>107</v>
      </c>
      <c r="F265" s="129" t="s">
        <v>107</v>
      </c>
      <c r="G265" s="137" t="s">
        <v>686</v>
      </c>
      <c r="H265" s="131"/>
      <c r="I265" s="131"/>
      <c r="J265" s="137"/>
      <c r="K265" s="137"/>
      <c r="L265" s="137"/>
      <c r="M265" s="137"/>
      <c r="N265" s="62"/>
      <c r="O265" s="137"/>
      <c r="P265" s="137"/>
      <c r="Q265" s="137"/>
      <c r="R265" s="137"/>
      <c r="S265" s="137"/>
      <c r="T265" s="47" t="s">
        <v>113</v>
      </c>
      <c r="U265" s="47"/>
      <c r="V265" s="47" t="s">
        <v>113</v>
      </c>
      <c r="W265" s="47" t="s">
        <v>113</v>
      </c>
      <c r="X265" s="47" t="s">
        <v>113</v>
      </c>
      <c r="Y265" s="47" t="s">
        <v>113</v>
      </c>
      <c r="Z265" s="47" t="s">
        <v>113</v>
      </c>
      <c r="AA265" s="47" t="s">
        <v>113</v>
      </c>
      <c r="AB265" s="47" t="s">
        <v>113</v>
      </c>
      <c r="AC265" s="47" t="s">
        <v>113</v>
      </c>
      <c r="AD265" s="47" t="s">
        <v>113</v>
      </c>
      <c r="AE265" s="47" t="s">
        <v>113</v>
      </c>
      <c r="AF265" s="47" t="s">
        <v>113</v>
      </c>
      <c r="AG265" s="137"/>
      <c r="AH265" s="137"/>
      <c r="AI265" s="137"/>
      <c r="AJ265" s="137"/>
      <c r="AK265" s="137"/>
      <c r="AL265" s="137"/>
      <c r="AM265" s="137"/>
      <c r="AN265" s="137"/>
      <c r="AO265" s="137"/>
      <c r="AP265" s="137"/>
      <c r="AQ265" s="137"/>
      <c r="AR265" s="137"/>
      <c r="AS265" s="137"/>
      <c r="AT265" s="137"/>
      <c r="AU265" s="137"/>
      <c r="AV265" s="137"/>
      <c r="AW265" s="137"/>
      <c r="AX265" s="137"/>
      <c r="AY265" s="137"/>
      <c r="AZ265" s="137"/>
      <c r="BA265" s="137"/>
      <c r="BB265" s="137"/>
      <c r="BC265" s="137"/>
      <c r="BD265" s="137"/>
      <c r="BE265" s="137"/>
      <c r="BF265" s="137"/>
      <c r="BG265" s="137"/>
      <c r="BH265" s="137"/>
      <c r="BI265" s="137"/>
      <c r="BJ265" s="137"/>
      <c r="BK265" s="137"/>
      <c r="BL265" s="137"/>
      <c r="BM265" s="137"/>
      <c r="BN265" s="137"/>
      <c r="BO265" s="137"/>
      <c r="BP265" s="137"/>
      <c r="BQ265" s="137"/>
      <c r="BR265" s="137"/>
      <c r="BS265" s="137"/>
      <c r="BT265" s="129" t="n">
        <f>COUNTIF(T265:BS265,"=√")</f>
        <v>12</v>
      </c>
    </row>
    <row r="266" s="127" customFormat="1" ht="16.5" customHeight="1">
      <c r="A266" s="129" t="n">
        <v>226</v>
      </c>
      <c r="B266" s="197" t="s">
        <v>687</v>
      </c>
      <c r="C266" s="137"/>
      <c r="D266" s="137"/>
      <c r="E266" s="129" t="s">
        <v>107</v>
      </c>
      <c r="F266" s="129" t="s">
        <v>107</v>
      </c>
      <c r="G266" s="137" t="s">
        <v>108</v>
      </c>
      <c r="H266" s="131"/>
      <c r="I266" s="131"/>
      <c r="J266" s="137"/>
      <c r="K266" s="137"/>
      <c r="L266" s="137"/>
      <c r="M266" s="137"/>
      <c r="N266" s="62" t="n">
        <v>4</v>
      </c>
      <c r="O266" s="68"/>
      <c r="P266" s="68"/>
      <c r="Q266" s="68"/>
      <c r="R266" s="68"/>
      <c r="S266" s="68"/>
      <c r="T266" s="47" t="s">
        <v>113</v>
      </c>
      <c r="U266" s="47" t="s">
        <v>113</v>
      </c>
      <c r="V266" s="47" t="s">
        <v>113</v>
      </c>
      <c r="W266" s="47" t="s">
        <v>113</v>
      </c>
      <c r="X266" s="47" t="s">
        <v>113</v>
      </c>
      <c r="Y266" s="47" t="s">
        <v>113</v>
      </c>
      <c r="Z266" s="47" t="s">
        <v>113</v>
      </c>
      <c r="AA266" s="47" t="s">
        <v>113</v>
      </c>
      <c r="AB266" s="47" t="s">
        <v>113</v>
      </c>
      <c r="AC266" s="47" t="s">
        <v>113</v>
      </c>
      <c r="AD266" s="47" t="s">
        <v>113</v>
      </c>
      <c r="AE266" s="47" t="s">
        <v>113</v>
      </c>
      <c r="AF266" s="47" t="s">
        <v>113</v>
      </c>
      <c r="AG266" s="47" t="s">
        <v>113</v>
      </c>
      <c r="AH266" s="47" t="s">
        <v>113</v>
      </c>
      <c r="AI266" s="47" t="s">
        <v>113</v>
      </c>
      <c r="AJ266" s="47" t="s">
        <v>113</v>
      </c>
      <c r="AK266" s="47" t="s">
        <v>113</v>
      </c>
      <c r="AL266" s="47" t="s">
        <v>113</v>
      </c>
      <c r="AM266" s="47" t="s">
        <v>113</v>
      </c>
      <c r="AN266" s="47" t="s">
        <v>113</v>
      </c>
      <c r="AO266" s="47" t="s">
        <v>113</v>
      </c>
      <c r="AP266" s="47" t="s">
        <v>113</v>
      </c>
      <c r="AQ266" s="47" t="s">
        <v>113</v>
      </c>
      <c r="AR266" s="47" t="s">
        <v>113</v>
      </c>
      <c r="AS266" s="47" t="s">
        <v>113</v>
      </c>
      <c r="AT266" s="47" t="s">
        <v>113</v>
      </c>
      <c r="AU266" s="47" t="s">
        <v>113</v>
      </c>
      <c r="AV266" s="47" t="s">
        <v>113</v>
      </c>
      <c r="AW266" s="47" t="s">
        <v>113</v>
      </c>
      <c r="AX266" s="47" t="s">
        <v>113</v>
      </c>
      <c r="AY266" s="47" t="s">
        <v>113</v>
      </c>
      <c r="AZ266" s="47" t="s">
        <v>113</v>
      </c>
      <c r="BA266" s="47" t="s">
        <v>113</v>
      </c>
      <c r="BB266" s="47" t="s">
        <v>113</v>
      </c>
      <c r="BC266" s="47" t="s">
        <v>113</v>
      </c>
      <c r="BD266" s="47" t="s">
        <v>113</v>
      </c>
      <c r="BE266" s="47" t="s">
        <v>113</v>
      </c>
      <c r="BF266" s="47" t="s">
        <v>113</v>
      </c>
      <c r="BG266" s="47" t="s">
        <v>113</v>
      </c>
      <c r="BH266" s="47" t="s">
        <v>113</v>
      </c>
      <c r="BI266" s="47" t="s">
        <v>113</v>
      </c>
      <c r="BJ266" s="47" t="s">
        <v>113</v>
      </c>
      <c r="BK266" s="47" t="s">
        <v>113</v>
      </c>
      <c r="BL266" s="47" t="s">
        <v>113</v>
      </c>
      <c r="BM266" s="47" t="s">
        <v>113</v>
      </c>
      <c r="BN266" s="47" t="s">
        <v>113</v>
      </c>
      <c r="BO266" s="47" t="s">
        <v>113</v>
      </c>
      <c r="BP266" s="47" t="s">
        <v>113</v>
      </c>
      <c r="BQ266" s="47" t="s">
        <v>113</v>
      </c>
      <c r="BR266" s="47" t="s">
        <v>113</v>
      </c>
      <c r="BS266" s="47" t="s">
        <v>113</v>
      </c>
      <c r="BT266" s="129" t="n">
        <f>COUNTIF(T266:BS266,"=√")</f>
        <v>52</v>
      </c>
    </row>
    <row r="267" s="127" customFormat="1" ht="16.5" customHeight="1">
      <c r="A267" s="129" t="n">
        <v>227</v>
      </c>
      <c r="B267" s="197" t="s">
        <v>688</v>
      </c>
      <c r="C267" s="137"/>
      <c r="D267" s="137"/>
      <c r="E267" s="129" t="s">
        <v>107</v>
      </c>
      <c r="F267" s="129"/>
      <c r="G267" s="137" t="s">
        <v>108</v>
      </c>
      <c r="H267" s="131"/>
      <c r="I267" s="131"/>
      <c r="J267" s="137"/>
      <c r="K267" s="137"/>
      <c r="L267" s="137"/>
      <c r="M267" s="137"/>
      <c r="N267" s="62" t="n">
        <v>4</v>
      </c>
      <c r="O267" s="62"/>
      <c r="P267" s="62"/>
      <c r="Q267" s="62"/>
      <c r="R267" s="62"/>
      <c r="S267" s="62"/>
      <c r="T267" s="47" t="s">
        <v>113</v>
      </c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37"/>
      <c r="AH267" s="137"/>
      <c r="AI267" s="137"/>
      <c r="AJ267" s="137"/>
      <c r="AK267" s="137"/>
      <c r="AL267" s="137"/>
      <c r="AM267" s="129"/>
      <c r="AN267" s="137"/>
      <c r="AO267" s="137"/>
      <c r="AP267" s="137"/>
      <c r="AQ267" s="137"/>
      <c r="AR267" s="129"/>
      <c r="AS267" s="129"/>
      <c r="AT267" s="137"/>
      <c r="AU267" s="137"/>
      <c r="AV267" s="137"/>
      <c r="AW267" s="137"/>
      <c r="AX267" s="137"/>
      <c r="AY267" s="137"/>
      <c r="AZ267" s="137"/>
      <c r="BA267" s="137"/>
      <c r="BB267" s="137"/>
      <c r="BC267" s="137"/>
      <c r="BD267" s="137"/>
      <c r="BE267" s="137"/>
      <c r="BF267" s="137"/>
      <c r="BG267" s="137"/>
      <c r="BH267" s="137"/>
      <c r="BI267" s="137"/>
      <c r="BJ267" s="137"/>
      <c r="BK267" s="137"/>
      <c r="BL267" s="137"/>
      <c r="BM267" s="137"/>
      <c r="BN267" s="137"/>
      <c r="BO267" s="137"/>
      <c r="BP267" s="137"/>
      <c r="BQ267" s="137"/>
      <c r="BR267" s="137"/>
      <c r="BS267" s="137"/>
      <c r="BT267" s="129" t="n">
        <f>COUNTIF(T267:BS267,"=√")</f>
        <v>1</v>
      </c>
    </row>
    <row r="268" s="74" customFormat="1" ht="16.5" customHeight="1">
      <c r="A268" s="154" t="n">
        <v>272</v>
      </c>
      <c r="B268" s="84"/>
      <c r="C268" s="85" t="s">
        <v>689</v>
      </c>
      <c r="D268" s="87" t="s">
        <v>104</v>
      </c>
      <c r="E268" s="94"/>
      <c r="F268" s="94" t="s">
        <v>394</v>
      </c>
      <c r="G268" s="85" t="s">
        <v>122</v>
      </c>
      <c r="H268" s="95"/>
      <c r="I268" s="95" t="n">
        <v>12036115</v>
      </c>
      <c r="J268" s="96" t="n">
        <v>12036281</v>
      </c>
      <c r="K268" s="85"/>
      <c r="L268" s="85"/>
      <c r="M268" s="85"/>
      <c r="N268" s="97" t="s">
        <v>128</v>
      </c>
      <c r="O268" s="154"/>
      <c r="P268" s="154"/>
      <c r="Q268" s="154"/>
      <c r="R268" s="154"/>
      <c r="S268" s="154"/>
      <c r="T268" s="98" t="s">
        <v>113</v>
      </c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85" t="s">
        <v>113</v>
      </c>
      <c r="AH268" s="85"/>
      <c r="AI268" s="85"/>
      <c r="AJ268" s="85" t="s">
        <v>113</v>
      </c>
      <c r="AK268" s="85"/>
      <c r="AL268" s="85"/>
      <c r="AM268" s="154"/>
      <c r="AN268" s="85" t="s">
        <v>113</v>
      </c>
      <c r="AO268" s="85" t="s">
        <v>113</v>
      </c>
      <c r="AP268" s="85" t="s">
        <v>113</v>
      </c>
      <c r="AQ268" s="85"/>
      <c r="AR268" s="85"/>
      <c r="AS268" s="154"/>
      <c r="AT268" s="85" t="s">
        <v>113</v>
      </c>
      <c r="AU268" s="85"/>
      <c r="AV268" s="85" t="s">
        <v>113</v>
      </c>
      <c r="AW268" s="85"/>
      <c r="AX268" s="85" t="s">
        <v>113</v>
      </c>
      <c r="AY268" s="154" t="s">
        <v>120</v>
      </c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 t="n">
        <f>COUNTIF(T268:BS268,"=√")</f>
        <v>9</v>
      </c>
    </row>
    <row r="269" s="74" customFormat="1" ht="16.5" customHeight="1">
      <c r="A269" s="154" t="n">
        <v>273</v>
      </c>
      <c r="B269" s="84"/>
      <c r="C269" s="85" t="s">
        <v>689</v>
      </c>
      <c r="D269" s="87" t="s">
        <v>432</v>
      </c>
      <c r="E269" s="94"/>
      <c r="F269" s="94" t="s">
        <v>394</v>
      </c>
      <c r="G269" s="85" t="s">
        <v>122</v>
      </c>
      <c r="H269" s="95"/>
      <c r="I269" s="95" t="n">
        <v>12035853</v>
      </c>
      <c r="J269" s="100" t="n">
        <v>12036227</v>
      </c>
      <c r="K269" s="85"/>
      <c r="L269" s="85"/>
      <c r="M269" s="85"/>
      <c r="N269" s="97"/>
      <c r="O269" s="154"/>
      <c r="P269" s="154"/>
      <c r="Q269" s="154"/>
      <c r="R269" s="154"/>
      <c r="S269" s="154"/>
      <c r="T269" s="98" t="s">
        <v>113</v>
      </c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85"/>
      <c r="AH269" s="85"/>
      <c r="AI269" s="85"/>
      <c r="AJ269" s="85" t="s">
        <v>113</v>
      </c>
      <c r="AK269" s="85"/>
      <c r="AL269" s="85"/>
      <c r="AM269" s="154"/>
      <c r="AN269" s="85" t="s">
        <v>113</v>
      </c>
      <c r="AO269" s="85" t="s">
        <v>113</v>
      </c>
      <c r="AP269" s="85"/>
      <c r="AQ269" s="85"/>
      <c r="AR269" s="154"/>
      <c r="AS269" s="154"/>
      <c r="AT269" s="85"/>
      <c r="AU269" s="85"/>
      <c r="AV269" s="85" t="s">
        <v>113</v>
      </c>
      <c r="AW269" s="85"/>
      <c r="AX269" s="85" t="s">
        <v>113</v>
      </c>
      <c r="AY269" s="154" t="s">
        <v>120</v>
      </c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 t="n">
        <f>COUNTIF(T269:BS269,"=√")</f>
        <v>6</v>
      </c>
    </row>
    <row r="270" s="74" customFormat="1" ht="16.5" customHeight="1">
      <c r="A270" s="154" t="n">
        <v>274</v>
      </c>
      <c r="B270" s="84"/>
      <c r="C270" s="85" t="s">
        <v>690</v>
      </c>
      <c r="D270" s="87" t="s">
        <v>691</v>
      </c>
      <c r="E270" s="94"/>
      <c r="F270" s="94" t="s">
        <v>394</v>
      </c>
      <c r="G270" s="85" t="s">
        <v>122</v>
      </c>
      <c r="H270" s="95"/>
      <c r="I270" s="95" t="n">
        <v>12036414</v>
      </c>
      <c r="J270" s="101" t="n">
        <v>12036351</v>
      </c>
      <c r="K270" s="85"/>
      <c r="L270" s="85"/>
      <c r="M270" s="85"/>
      <c r="N270" s="85"/>
      <c r="O270" s="85"/>
      <c r="P270" s="85"/>
      <c r="Q270" s="85"/>
      <c r="R270" s="85"/>
      <c r="S270" s="85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85"/>
      <c r="AH270" s="85"/>
      <c r="AI270" s="85"/>
      <c r="AJ270" s="85"/>
      <c r="AK270" s="85"/>
      <c r="AL270" s="85" t="s">
        <v>113</v>
      </c>
      <c r="AM270" s="154"/>
      <c r="AN270" s="85"/>
      <c r="AO270" s="85"/>
      <c r="AP270" s="85"/>
      <c r="AQ270" s="85" t="s">
        <v>113</v>
      </c>
      <c r="AR270" s="154"/>
      <c r="AS270" s="154"/>
      <c r="AT270" s="85"/>
      <c r="AU270" s="85"/>
      <c r="AV270" s="85"/>
      <c r="AW270" s="85"/>
      <c r="AX270" s="85" t="s">
        <v>113</v>
      </c>
      <c r="AY270" s="154" t="s">
        <v>120</v>
      </c>
      <c r="AZ270" s="85" t="s">
        <v>113</v>
      </c>
      <c r="BA270" s="85"/>
      <c r="BB270" s="85"/>
      <c r="BC270" s="85"/>
      <c r="BD270" s="85"/>
      <c r="BE270" s="85"/>
      <c r="BF270" s="85"/>
      <c r="BG270" s="85"/>
      <c r="BH270" s="85"/>
      <c r="BI270" s="85" t="s">
        <v>113</v>
      </c>
      <c r="BJ270" s="85"/>
      <c r="BK270" s="85"/>
      <c r="BL270" s="85"/>
      <c r="BM270" s="85"/>
      <c r="BN270" s="85"/>
      <c r="BO270" s="85"/>
      <c r="BP270" s="85"/>
      <c r="BQ270" s="85"/>
      <c r="BR270" s="85" t="s">
        <v>113</v>
      </c>
      <c r="BS270" s="85"/>
      <c r="BT270" s="85" t="n">
        <f>COUNTIF(T270:BS270,"=√")</f>
        <v>6</v>
      </c>
    </row>
    <row r="271" s="74" customFormat="1" ht="16.5" customHeight="1">
      <c r="A271" s="154" t="n">
        <v>275</v>
      </c>
      <c r="B271" s="84"/>
      <c r="C271" s="85" t="s">
        <v>690</v>
      </c>
      <c r="D271" s="87" t="s">
        <v>233</v>
      </c>
      <c r="E271" s="94"/>
      <c r="F271" s="94" t="s">
        <v>394</v>
      </c>
      <c r="G271" s="85" t="s">
        <v>122</v>
      </c>
      <c r="H271" s="95"/>
      <c r="I271" s="95" t="n">
        <v>12036413</v>
      </c>
      <c r="J271" s="101" t="n">
        <v>12036352</v>
      </c>
      <c r="K271" s="85"/>
      <c r="L271" s="85"/>
      <c r="M271" s="85"/>
      <c r="N271" s="85"/>
      <c r="O271" s="85"/>
      <c r="P271" s="85"/>
      <c r="Q271" s="85"/>
      <c r="R271" s="85"/>
      <c r="S271" s="85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85"/>
      <c r="AH271" s="85"/>
      <c r="AI271" s="85"/>
      <c r="AJ271" s="85"/>
      <c r="AK271" s="85"/>
      <c r="AL271" s="85" t="s">
        <v>113</v>
      </c>
      <c r="AM271" s="154"/>
      <c r="AN271" s="85"/>
      <c r="AO271" s="85"/>
      <c r="AP271" s="85"/>
      <c r="AQ271" s="85" t="s">
        <v>113</v>
      </c>
      <c r="AR271" s="154"/>
      <c r="AS271" s="154"/>
      <c r="AT271" s="85"/>
      <c r="AU271" s="85"/>
      <c r="AV271" s="85"/>
      <c r="AW271" s="85"/>
      <c r="AX271" s="85" t="s">
        <v>113</v>
      </c>
      <c r="AY271" s="154" t="s">
        <v>120</v>
      </c>
      <c r="AZ271" s="85" t="s">
        <v>113</v>
      </c>
      <c r="BA271" s="85"/>
      <c r="BB271" s="85"/>
      <c r="BC271" s="85"/>
      <c r="BD271" s="85"/>
      <c r="BE271" s="85"/>
      <c r="BF271" s="85"/>
      <c r="BG271" s="85"/>
      <c r="BH271" s="85"/>
      <c r="BI271" s="85" t="s">
        <v>113</v>
      </c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 t="n">
        <f>COUNTIF(T271:BS271,"=√")</f>
        <v>5</v>
      </c>
    </row>
    <row r="272" s="74" customFormat="1" ht="16.5" customHeight="1">
      <c r="A272" s="154" t="n">
        <v>276</v>
      </c>
      <c r="B272" s="84"/>
      <c r="C272" s="85" t="s">
        <v>690</v>
      </c>
      <c r="D272" s="87" t="s">
        <v>231</v>
      </c>
      <c r="E272" s="94"/>
      <c r="F272" s="94" t="s">
        <v>394</v>
      </c>
      <c r="G272" s="85" t="s">
        <v>122</v>
      </c>
      <c r="H272" s="95"/>
      <c r="I272" s="95" t="n">
        <v>12036412</v>
      </c>
      <c r="J272" s="101" t="n">
        <v>12036360</v>
      </c>
      <c r="K272" s="85"/>
      <c r="L272" s="85"/>
      <c r="M272" s="85"/>
      <c r="N272" s="85"/>
      <c r="O272" s="85"/>
      <c r="P272" s="85"/>
      <c r="Q272" s="85"/>
      <c r="R272" s="85"/>
      <c r="S272" s="85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85"/>
      <c r="AH272" s="85"/>
      <c r="AI272" s="85"/>
      <c r="AJ272" s="85"/>
      <c r="AK272" s="85"/>
      <c r="AL272" s="85" t="s">
        <v>113</v>
      </c>
      <c r="AM272" s="154"/>
      <c r="AN272" s="85"/>
      <c r="AO272" s="85"/>
      <c r="AP272" s="85"/>
      <c r="AQ272" s="85" t="s">
        <v>113</v>
      </c>
      <c r="AR272" s="154"/>
      <c r="AS272" s="154"/>
      <c r="AT272" s="85"/>
      <c r="AU272" s="85"/>
      <c r="AV272" s="85"/>
      <c r="AW272" s="85"/>
      <c r="AX272" s="85" t="s">
        <v>113</v>
      </c>
      <c r="AY272" s="154" t="s">
        <v>120</v>
      </c>
      <c r="AZ272" s="85" t="s">
        <v>113</v>
      </c>
      <c r="BA272" s="85"/>
      <c r="BB272" s="85"/>
      <c r="BC272" s="85"/>
      <c r="BD272" s="85"/>
      <c r="BE272" s="85"/>
      <c r="BF272" s="85"/>
      <c r="BG272" s="85"/>
      <c r="BH272" s="85"/>
      <c r="BI272" s="85" t="s">
        <v>113</v>
      </c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 t="n">
        <f>COUNTIF(T272:BS272,"=√")</f>
        <v>5</v>
      </c>
    </row>
    <row r="273" s="74" customFormat="1" ht="16.5" customHeight="1">
      <c r="A273" s="154" t="n">
        <v>277</v>
      </c>
      <c r="B273" s="85"/>
      <c r="C273" s="85" t="s">
        <v>689</v>
      </c>
      <c r="D273" s="87" t="s">
        <v>158</v>
      </c>
      <c r="E273" s="85"/>
      <c r="F273" s="94" t="s">
        <v>394</v>
      </c>
      <c r="G273" s="85" t="s">
        <v>122</v>
      </c>
      <c r="H273" s="102"/>
      <c r="I273" s="102" t="n">
        <v>12036162</v>
      </c>
      <c r="J273" s="85"/>
      <c r="K273" s="85"/>
      <c r="L273" s="85"/>
      <c r="M273" s="85"/>
      <c r="N273" s="97"/>
      <c r="O273" s="154"/>
      <c r="P273" s="154"/>
      <c r="Q273" s="154"/>
      <c r="R273" s="154"/>
      <c r="S273" s="154"/>
      <c r="T273" s="98" t="s">
        <v>113</v>
      </c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85" t="s">
        <v>113</v>
      </c>
      <c r="AH273" s="85"/>
      <c r="AI273" s="85"/>
      <c r="AJ273" s="85" t="s">
        <v>113</v>
      </c>
      <c r="AK273" s="85"/>
      <c r="AL273" s="85" t="s">
        <v>113</v>
      </c>
      <c r="AM273" s="154"/>
      <c r="AN273" s="85" t="s">
        <v>113</v>
      </c>
      <c r="AO273" s="85" t="s">
        <v>113</v>
      </c>
      <c r="AP273" s="85" t="s">
        <v>113</v>
      </c>
      <c r="AQ273" s="85" t="s">
        <v>113</v>
      </c>
      <c r="AR273" s="85" t="s">
        <v>113</v>
      </c>
      <c r="AS273" s="154"/>
      <c r="AT273" s="85" t="s">
        <v>113</v>
      </c>
      <c r="AU273" s="85"/>
      <c r="AV273" s="85" t="s">
        <v>113</v>
      </c>
      <c r="AW273" s="85"/>
      <c r="AX273" s="85" t="s">
        <v>113</v>
      </c>
      <c r="AY273" s="154" t="s">
        <v>120</v>
      </c>
      <c r="AZ273" s="85"/>
      <c r="BA273" s="85"/>
      <c r="BB273" s="85"/>
      <c r="BC273" s="85"/>
      <c r="BD273" s="85"/>
      <c r="BE273" s="85"/>
      <c r="BF273" s="85" t="s">
        <v>113</v>
      </c>
      <c r="BG273" s="85" t="s">
        <v>113</v>
      </c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 t="n">
        <f>COUNTIF(T273:BS273,"=√")</f>
        <v>14</v>
      </c>
    </row>
    <row r="274" s="74" customFormat="1" ht="16.5" customHeight="1">
      <c r="A274" s="154" t="n">
        <v>278</v>
      </c>
      <c r="B274" s="85"/>
      <c r="C274" s="85" t="s">
        <v>689</v>
      </c>
      <c r="D274" s="87" t="s">
        <v>692</v>
      </c>
      <c r="E274" s="85"/>
      <c r="F274" s="94" t="s">
        <v>394</v>
      </c>
      <c r="G274" s="85" t="s">
        <v>122</v>
      </c>
      <c r="H274" s="100"/>
      <c r="I274" s="100" t="n">
        <v>12036077</v>
      </c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85" t="s">
        <v>113</v>
      </c>
      <c r="AH274" s="85"/>
      <c r="AI274" s="85"/>
      <c r="AJ274" s="85" t="s">
        <v>113</v>
      </c>
      <c r="AK274" s="85"/>
      <c r="AL274" s="85"/>
      <c r="AM274" s="154"/>
      <c r="AN274" s="85" t="s">
        <v>113</v>
      </c>
      <c r="AO274" s="85" t="s">
        <v>113</v>
      </c>
      <c r="AP274" s="85" t="s">
        <v>113</v>
      </c>
      <c r="AQ274" s="85"/>
      <c r="AR274" s="85"/>
      <c r="AS274" s="154"/>
      <c r="AT274" s="85" t="s">
        <v>113</v>
      </c>
      <c r="AU274" s="85"/>
      <c r="AV274" s="85" t="s">
        <v>113</v>
      </c>
      <c r="AW274" s="85"/>
      <c r="AX274" s="85" t="s">
        <v>113</v>
      </c>
      <c r="AY274" s="154" t="s">
        <v>120</v>
      </c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 t="n">
        <f>COUNTIF(T274:BS274,"=√")</f>
        <v>8</v>
      </c>
    </row>
    <row r="275" s="74" customFormat="1" ht="16.5" customHeight="1">
      <c r="A275" s="154" t="n">
        <v>279</v>
      </c>
      <c r="B275" s="85"/>
      <c r="C275" s="85" t="s">
        <v>689</v>
      </c>
      <c r="D275" s="87" t="s">
        <v>693</v>
      </c>
      <c r="E275" s="85"/>
      <c r="F275" s="94" t="s">
        <v>394</v>
      </c>
      <c r="G275" s="85" t="s">
        <v>122</v>
      </c>
      <c r="H275" s="100"/>
      <c r="I275" s="100" t="n">
        <v>12036228</v>
      </c>
      <c r="J275" s="85"/>
      <c r="K275" s="85"/>
      <c r="L275" s="85"/>
      <c r="M275" s="85"/>
      <c r="N275" s="97"/>
      <c r="O275" s="154"/>
      <c r="P275" s="154"/>
      <c r="Q275" s="154"/>
      <c r="R275" s="154"/>
      <c r="S275" s="97"/>
      <c r="T275" s="98" t="s">
        <v>113</v>
      </c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85"/>
      <c r="AH275" s="85" t="s">
        <v>113</v>
      </c>
      <c r="AI275" s="85"/>
      <c r="AJ275" s="85"/>
      <c r="AK275" s="85"/>
      <c r="AL275" s="85"/>
      <c r="AM275" s="154"/>
      <c r="AN275" s="85"/>
      <c r="AO275" s="85"/>
      <c r="AP275" s="85" t="s">
        <v>113</v>
      </c>
      <c r="AQ275" s="85"/>
      <c r="AR275" s="154"/>
      <c r="AS275" s="154"/>
      <c r="AT275" s="85"/>
      <c r="AU275" s="85"/>
      <c r="AV275" s="85" t="s">
        <v>113</v>
      </c>
      <c r="AW275" s="85"/>
      <c r="AX275" s="85" t="s">
        <v>113</v>
      </c>
      <c r="AY275" s="154" t="s">
        <v>120</v>
      </c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 t="n">
        <f>COUNTIF(T275:BS275,"=√")</f>
        <v>5</v>
      </c>
    </row>
    <row r="276" s="74" customFormat="1" ht="16.5" customHeight="1">
      <c r="A276" s="154" t="n">
        <v>280</v>
      </c>
      <c r="B276" s="85"/>
      <c r="C276" s="85" t="s">
        <v>689</v>
      </c>
      <c r="D276" s="87" t="s">
        <v>433</v>
      </c>
      <c r="E276" s="85"/>
      <c r="F276" s="94" t="s">
        <v>394</v>
      </c>
      <c r="G276" s="85" t="s">
        <v>122</v>
      </c>
      <c r="H276" s="100"/>
      <c r="I276" s="100" t="n">
        <v>12036227</v>
      </c>
      <c r="J276" s="85"/>
      <c r="K276" s="85"/>
      <c r="L276" s="85"/>
      <c r="M276" s="85"/>
      <c r="N276" s="97"/>
      <c r="O276" s="154"/>
      <c r="P276" s="154"/>
      <c r="Q276" s="154"/>
      <c r="R276" s="154"/>
      <c r="S276" s="154"/>
      <c r="T276" s="98" t="s">
        <v>113</v>
      </c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85"/>
      <c r="AH276" s="85" t="s">
        <v>113</v>
      </c>
      <c r="AI276" s="85"/>
      <c r="AJ276" s="85"/>
      <c r="AK276" s="85"/>
      <c r="AL276" s="85"/>
      <c r="AM276" s="154"/>
      <c r="AN276" s="85"/>
      <c r="AO276" s="85"/>
      <c r="AP276" s="85" t="s">
        <v>113</v>
      </c>
      <c r="AQ276" s="85"/>
      <c r="AR276" s="154"/>
      <c r="AS276" s="154"/>
      <c r="AT276" s="85"/>
      <c r="AU276" s="85"/>
      <c r="AV276" s="85" t="s">
        <v>113</v>
      </c>
      <c r="AW276" s="85"/>
      <c r="AX276" s="85" t="s">
        <v>113</v>
      </c>
      <c r="AY276" s="154" t="s">
        <v>120</v>
      </c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 t="n">
        <f>COUNTIF(T276:BS276,"=√")</f>
        <v>5</v>
      </c>
    </row>
    <row r="277" s="74" customFormat="1" ht="16.5" customHeight="1">
      <c r="A277" s="154" t="n">
        <v>281</v>
      </c>
      <c r="B277" s="85"/>
      <c r="C277" s="85" t="s">
        <v>689</v>
      </c>
      <c r="D277" s="87" t="s">
        <v>694</v>
      </c>
      <c r="E277" s="85"/>
      <c r="F277" s="94" t="s">
        <v>394</v>
      </c>
      <c r="G277" s="85" t="s">
        <v>122</v>
      </c>
      <c r="H277" s="95"/>
      <c r="I277" s="95" t="n">
        <v>12036466</v>
      </c>
      <c r="J277" s="85"/>
      <c r="K277" s="85"/>
      <c r="L277" s="85"/>
      <c r="M277" s="85"/>
      <c r="N277" s="97"/>
      <c r="O277" s="154"/>
      <c r="P277" s="154"/>
      <c r="Q277" s="154"/>
      <c r="R277" s="154"/>
      <c r="S277" s="154"/>
      <c r="T277" s="98" t="s">
        <v>113</v>
      </c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85"/>
      <c r="AH277" s="85" t="s">
        <v>113</v>
      </c>
      <c r="AI277" s="85"/>
      <c r="AJ277" s="85"/>
      <c r="AK277" s="85"/>
      <c r="AL277" s="85"/>
      <c r="AM277" s="154"/>
      <c r="AN277" s="85"/>
      <c r="AO277" s="85"/>
      <c r="AP277" s="85" t="s">
        <v>113</v>
      </c>
      <c r="AQ277" s="85"/>
      <c r="AR277" s="154"/>
      <c r="AS277" s="154"/>
      <c r="AT277" s="85"/>
      <c r="AU277" s="85"/>
      <c r="AV277" s="85" t="s">
        <v>113</v>
      </c>
      <c r="AW277" s="85"/>
      <c r="AX277" s="85" t="s">
        <v>113</v>
      </c>
      <c r="AY277" s="154" t="s">
        <v>120</v>
      </c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 t="n">
        <f>COUNTIF(T277:BS277,"=√")</f>
        <v>5</v>
      </c>
    </row>
    <row r="278" ht="16.5" customHeight="1">
      <c r="A278" s="129" t="n">
        <v>282</v>
      </c>
      <c r="B278" s="137"/>
      <c r="C278" s="137" t="s">
        <v>695</v>
      </c>
      <c r="D278" s="140" t="s">
        <v>376</v>
      </c>
      <c r="E278" s="137" t="s">
        <v>107</v>
      </c>
      <c r="F278" s="129" t="s">
        <v>107</v>
      </c>
      <c r="G278" s="137" t="s">
        <v>122</v>
      </c>
      <c r="H278" s="132"/>
      <c r="I278" s="132" t="n">
        <v>12036460</v>
      </c>
      <c r="J278" s="137"/>
      <c r="K278" s="137"/>
      <c r="L278" s="137"/>
      <c r="M278" s="137"/>
      <c r="N278" s="62" t="n">
        <v>1</v>
      </c>
      <c r="O278" s="62" t="s">
        <v>111</v>
      </c>
      <c r="P278" s="129"/>
      <c r="Q278" s="129"/>
      <c r="R278" s="129"/>
      <c r="S278" s="129"/>
      <c r="T278" s="47" t="s">
        <v>113</v>
      </c>
      <c r="AG278" s="137"/>
      <c r="AH278" s="137"/>
      <c r="AI278" s="137"/>
      <c r="AJ278" s="137"/>
      <c r="AK278" s="137" t="s">
        <v>113</v>
      </c>
      <c r="AL278" s="137"/>
      <c r="AM278" s="129"/>
      <c r="AN278" s="137"/>
      <c r="AO278" s="137"/>
      <c r="AP278" s="137" t="s">
        <v>113</v>
      </c>
      <c r="AQ278" s="137"/>
      <c r="AR278" s="129"/>
      <c r="AS278" s="129"/>
      <c r="AT278" s="137"/>
      <c r="AU278" s="137"/>
      <c r="AV278" s="137"/>
      <c r="AW278" s="137"/>
      <c r="AX278" s="137" t="s">
        <v>113</v>
      </c>
      <c r="AY278" s="129" t="s">
        <v>120</v>
      </c>
      <c r="AZ278" s="137"/>
      <c r="BA278" s="137"/>
      <c r="BB278" s="137"/>
      <c r="BC278" s="137"/>
      <c r="BD278" s="137"/>
      <c r="BE278" s="137"/>
      <c r="BF278" s="137"/>
      <c r="BG278" s="137"/>
      <c r="BH278" s="137"/>
      <c r="BI278" s="137"/>
      <c r="BJ278" s="137"/>
      <c r="BK278" s="137"/>
      <c r="BL278" s="137"/>
      <c r="BM278" s="137"/>
      <c r="BN278" s="137"/>
      <c r="BO278" s="137"/>
      <c r="BP278" s="137"/>
      <c r="BQ278" s="137"/>
      <c r="BR278" s="137"/>
      <c r="BS278" s="137"/>
      <c r="BT278" s="137" t="n">
        <f>COUNTIF(T278:BS278,"=√")</f>
        <v>4</v>
      </c>
    </row>
    <row r="279" s="127" customFormat="1" ht="17.25" customHeight="1">
      <c r="A279" s="90" t="n">
        <v>228</v>
      </c>
      <c r="B279" s="77"/>
      <c r="C279" s="77" t="s">
        <v>695</v>
      </c>
      <c r="D279" s="75" t="s">
        <v>696</v>
      </c>
      <c r="E279" s="139"/>
      <c r="F279" s="129" t="s">
        <v>188</v>
      </c>
      <c r="G279" s="139" t="s">
        <v>122</v>
      </c>
      <c r="H279" s="203"/>
      <c r="I279" s="203" t="n">
        <v>12036427</v>
      </c>
      <c r="J279" s="139"/>
      <c r="K279" s="139"/>
      <c r="L279" s="139"/>
      <c r="M279" s="139"/>
      <c r="N279" s="62" t="n">
        <v>6</v>
      </c>
      <c r="O279" s="129"/>
      <c r="P279" s="129"/>
      <c r="Q279" s="129"/>
      <c r="R279" s="129" t="s">
        <v>137</v>
      </c>
      <c r="S279" s="129"/>
      <c r="T279" s="54" t="s">
        <v>113</v>
      </c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139"/>
      <c r="AH279" s="139"/>
      <c r="AI279" s="139"/>
      <c r="AJ279" s="139"/>
      <c r="AK279" s="139"/>
      <c r="AL279" s="139" t="s">
        <v>113</v>
      </c>
      <c r="AM279" s="129"/>
      <c r="AN279" s="139"/>
      <c r="AO279" s="139"/>
      <c r="AP279" s="139"/>
      <c r="AQ279" s="139"/>
      <c r="AR279" s="129"/>
      <c r="AS279" s="129"/>
      <c r="AT279" s="139"/>
      <c r="AU279" s="139"/>
      <c r="AV279" s="139"/>
      <c r="AW279" s="139"/>
      <c r="AX279" s="139" t="s">
        <v>113</v>
      </c>
      <c r="AY279" s="129" t="s">
        <v>120</v>
      </c>
      <c r="AZ279" s="139"/>
      <c r="BA279" s="139"/>
      <c r="BB279" s="139"/>
      <c r="BC279" s="139"/>
      <c r="BD279" s="139"/>
      <c r="BE279" s="139"/>
      <c r="BF279" s="139"/>
      <c r="BG279" s="139"/>
      <c r="BH279" s="139"/>
      <c r="BI279" s="139"/>
      <c r="BJ279" s="139"/>
      <c r="BK279" s="139"/>
      <c r="BL279" s="139"/>
      <c r="BM279" s="139"/>
      <c r="BN279" s="139"/>
      <c r="BO279" s="139"/>
      <c r="BP279" s="139"/>
      <c r="BQ279" s="139"/>
      <c r="BR279" s="139"/>
      <c r="BS279" s="139"/>
      <c r="BT279" s="139" t="n">
        <f>COUNTIF(T279:BS279,"=√")</f>
        <v>3</v>
      </c>
    </row>
    <row r="280" s="127" customFormat="1" ht="17.25" customHeight="1">
      <c r="A280" s="90" t="n">
        <v>229</v>
      </c>
      <c r="B280" s="77"/>
      <c r="C280" s="77" t="s">
        <v>695</v>
      </c>
      <c r="D280" s="75" t="s">
        <v>697</v>
      </c>
      <c r="E280" s="139"/>
      <c r="F280" s="129" t="s">
        <v>188</v>
      </c>
      <c r="G280" s="139" t="s">
        <v>122</v>
      </c>
      <c r="H280" s="203"/>
      <c r="I280" s="203" t="n">
        <v>12036426</v>
      </c>
      <c r="J280" s="139"/>
      <c r="K280" s="139"/>
      <c r="L280" s="139"/>
      <c r="M280" s="139"/>
      <c r="N280" s="62" t="n">
        <v>6</v>
      </c>
      <c r="O280" s="129"/>
      <c r="P280" s="129"/>
      <c r="Q280" s="129"/>
      <c r="R280" s="129" t="s">
        <v>137</v>
      </c>
      <c r="S280" s="129"/>
      <c r="T280" s="54" t="s">
        <v>113</v>
      </c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139"/>
      <c r="AH280" s="139"/>
      <c r="AI280" s="139"/>
      <c r="AJ280" s="139"/>
      <c r="AK280" s="139"/>
      <c r="AL280" s="139" t="s">
        <v>113</v>
      </c>
      <c r="AM280" s="129"/>
      <c r="AN280" s="139"/>
      <c r="AO280" s="139"/>
      <c r="AP280" s="139"/>
      <c r="AQ280" s="139"/>
      <c r="AR280" s="129"/>
      <c r="AS280" s="129"/>
      <c r="AT280" s="139"/>
      <c r="AU280" s="139"/>
      <c r="AV280" s="139"/>
      <c r="AW280" s="139"/>
      <c r="AX280" s="139" t="s">
        <v>113</v>
      </c>
      <c r="AY280" s="129" t="s">
        <v>120</v>
      </c>
      <c r="AZ280" s="139"/>
      <c r="BA280" s="139"/>
      <c r="BB280" s="139"/>
      <c r="BC280" s="139"/>
      <c r="BD280" s="139"/>
      <c r="BE280" s="139"/>
      <c r="BF280" s="139"/>
      <c r="BG280" s="139"/>
      <c r="BH280" s="139"/>
      <c r="BI280" s="139"/>
      <c r="BJ280" s="139"/>
      <c r="BK280" s="139"/>
      <c r="BL280" s="139"/>
      <c r="BM280" s="139"/>
      <c r="BN280" s="139"/>
      <c r="BO280" s="139"/>
      <c r="BP280" s="139"/>
      <c r="BQ280" s="139"/>
      <c r="BR280" s="139"/>
      <c r="BS280" s="139"/>
      <c r="BT280" s="139" t="n">
        <f>COUNTIF(T280:BS280,"=√")</f>
        <v>3</v>
      </c>
    </row>
    <row r="281" s="74" customFormat="1" ht="16.5" customHeight="1">
      <c r="A281" s="154" t="n">
        <v>284</v>
      </c>
      <c r="B281" s="85"/>
      <c r="C281" s="85" t="s">
        <v>689</v>
      </c>
      <c r="D281" s="87" t="s">
        <v>698</v>
      </c>
      <c r="E281" s="85"/>
      <c r="F281" s="94" t="s">
        <v>394</v>
      </c>
      <c r="G281" s="85" t="s">
        <v>122</v>
      </c>
      <c r="H281" s="100"/>
      <c r="I281" s="100" t="n">
        <v>12036175</v>
      </c>
      <c r="J281" s="85"/>
      <c r="K281" s="85"/>
      <c r="L281" s="85"/>
      <c r="M281" s="85"/>
      <c r="N281" s="97"/>
      <c r="O281" s="154"/>
      <c r="P281" s="154"/>
      <c r="Q281" s="154"/>
      <c r="R281" s="154"/>
      <c r="S281" s="97"/>
      <c r="T281" s="98" t="s">
        <v>113</v>
      </c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85"/>
      <c r="AH281" s="85"/>
      <c r="AI281" s="85"/>
      <c r="AJ281" s="85" t="s">
        <v>113</v>
      </c>
      <c r="AK281" s="85"/>
      <c r="AL281" s="85"/>
      <c r="AM281" s="154"/>
      <c r="AN281" s="85"/>
      <c r="AO281" s="85" t="s">
        <v>113</v>
      </c>
      <c r="AP281" s="85"/>
      <c r="AQ281" s="85"/>
      <c r="AR281" s="154"/>
      <c r="AS281" s="154"/>
      <c r="AT281" s="85"/>
      <c r="AU281" s="85"/>
      <c r="AV281" s="85"/>
      <c r="AW281" s="85"/>
      <c r="AX281" s="85" t="s">
        <v>113</v>
      </c>
      <c r="AY281" s="154" t="s">
        <v>120</v>
      </c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 t="n">
        <f>COUNTIF(T281:BS281,"=√")</f>
        <v>4</v>
      </c>
    </row>
    <row r="282" s="74" customFormat="1" ht="16.5" customHeight="1">
      <c r="A282" s="154" t="n">
        <v>286</v>
      </c>
      <c r="B282" s="85"/>
      <c r="C282" s="85" t="s">
        <v>689</v>
      </c>
      <c r="D282" s="87" t="s">
        <v>699</v>
      </c>
      <c r="E282" s="85"/>
      <c r="F282" s="94" t="s">
        <v>394</v>
      </c>
      <c r="G282" s="85" t="s">
        <v>122</v>
      </c>
      <c r="H282" s="100"/>
      <c r="I282" s="100" t="n">
        <v>12036379</v>
      </c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85"/>
      <c r="AH282" s="85"/>
      <c r="AI282" s="85"/>
      <c r="AJ282" s="85"/>
      <c r="AK282" s="85"/>
      <c r="AL282" s="85"/>
      <c r="AM282" s="154"/>
      <c r="AN282" s="85"/>
      <c r="AO282" s="85"/>
      <c r="AP282" s="85"/>
      <c r="AQ282" s="85"/>
      <c r="AR282" s="154"/>
      <c r="AS282" s="154"/>
      <c r="AT282" s="85"/>
      <c r="AU282" s="85"/>
      <c r="AV282" s="85"/>
      <c r="AW282" s="85"/>
      <c r="AX282" s="85" t="s">
        <v>113</v>
      </c>
      <c r="AY282" s="154" t="s">
        <v>120</v>
      </c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 t="n">
        <f>COUNTIF(T282:BS282,"=√")</f>
        <v>1</v>
      </c>
    </row>
    <row r="283" ht="16.5" customHeight="1">
      <c r="A283" s="129" t="n">
        <v>287</v>
      </c>
      <c r="B283" s="137"/>
      <c r="C283" s="137" t="s">
        <v>695</v>
      </c>
      <c r="D283" s="140" t="s">
        <v>700</v>
      </c>
      <c r="E283" s="137"/>
      <c r="F283" s="129" t="s">
        <v>107</v>
      </c>
      <c r="G283" s="137" t="s">
        <v>122</v>
      </c>
      <c r="H283" s="132"/>
      <c r="I283" s="132" t="n">
        <v>12036512</v>
      </c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AG283" s="137" t="s">
        <v>113</v>
      </c>
      <c r="AH283" s="137"/>
      <c r="AI283" s="137"/>
      <c r="AJ283" s="137"/>
      <c r="AK283" s="137"/>
      <c r="AL283" s="137"/>
      <c r="AM283" s="129" t="s">
        <v>120</v>
      </c>
      <c r="AN283" s="137"/>
      <c r="AO283" s="137"/>
      <c r="AP283" s="137"/>
      <c r="AQ283" s="137"/>
      <c r="AR283" s="129"/>
      <c r="AS283" s="129"/>
      <c r="AT283" s="137"/>
      <c r="AU283" s="137"/>
      <c r="AV283" s="137"/>
      <c r="AW283" s="137"/>
      <c r="AX283" s="137"/>
      <c r="AY283" s="137"/>
      <c r="AZ283" s="137"/>
      <c r="BA283" s="137"/>
      <c r="BB283" s="137"/>
      <c r="BC283" s="137"/>
      <c r="BD283" s="137"/>
      <c r="BE283" s="137"/>
      <c r="BF283" s="137"/>
      <c r="BG283" s="137"/>
      <c r="BH283" s="137"/>
      <c r="BI283" s="137"/>
      <c r="BJ283" s="137"/>
      <c r="BK283" s="137"/>
      <c r="BL283" s="137"/>
      <c r="BM283" s="137"/>
      <c r="BN283" s="137"/>
      <c r="BO283" s="137"/>
      <c r="BP283" s="137"/>
      <c r="BQ283" s="137"/>
      <c r="BR283" s="137"/>
      <c r="BS283" s="137"/>
      <c r="BT283" s="137" t="n">
        <f>COUNTIF(T283:BS283,"=√")</f>
        <v>1</v>
      </c>
    </row>
    <row r="284" s="74" customFormat="1" ht="16.5" customHeight="1">
      <c r="A284" s="154" t="n">
        <v>288</v>
      </c>
      <c r="B284" s="85"/>
      <c r="C284" s="85" t="s">
        <v>701</v>
      </c>
      <c r="D284" s="87" t="s">
        <v>702</v>
      </c>
      <c r="E284" s="85"/>
      <c r="F284" s="94" t="s">
        <v>394</v>
      </c>
      <c r="G284" s="85" t="s">
        <v>122</v>
      </c>
      <c r="H284" s="103"/>
      <c r="I284" s="103" t="n">
        <v>12036168</v>
      </c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85" t="s">
        <v>113</v>
      </c>
      <c r="AH284" s="85"/>
      <c r="AI284" s="85"/>
      <c r="AJ284" s="85"/>
      <c r="AK284" s="85"/>
      <c r="AL284" s="85"/>
      <c r="AM284" s="154"/>
      <c r="AN284" s="85"/>
      <c r="AO284" s="85"/>
      <c r="AP284" s="85"/>
      <c r="AQ284" s="85"/>
      <c r="AR284" s="154"/>
      <c r="AS284" s="154"/>
      <c r="AT284" s="85"/>
      <c r="AU284" s="85"/>
      <c r="AV284" s="85"/>
      <c r="AW284" s="85"/>
      <c r="AX284" s="85" t="s">
        <v>113</v>
      </c>
      <c r="AY284" s="154" t="s">
        <v>120</v>
      </c>
      <c r="AZ284" s="85" t="s">
        <v>113</v>
      </c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 t="n">
        <f>COUNTIF(T284:BS284,"=√")</f>
        <v>3</v>
      </c>
    </row>
    <row r="285" s="74" customFormat="1" ht="16.5" customHeight="1">
      <c r="A285" s="154" t="n">
        <v>290</v>
      </c>
      <c r="B285" s="85"/>
      <c r="C285" s="85" t="s">
        <v>703</v>
      </c>
      <c r="D285" s="87" t="s">
        <v>704</v>
      </c>
      <c r="E285" s="85"/>
      <c r="F285" s="94" t="s">
        <v>394</v>
      </c>
      <c r="G285" s="85" t="s">
        <v>122</v>
      </c>
      <c r="H285" s="103"/>
      <c r="I285" s="103" t="n">
        <v>12036195</v>
      </c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85" t="s">
        <v>113</v>
      </c>
      <c r="AH285" s="85"/>
      <c r="AI285" s="85"/>
      <c r="AJ285" s="85"/>
      <c r="AK285" s="85"/>
      <c r="AL285" s="85"/>
      <c r="AM285" s="154"/>
      <c r="AN285" s="85"/>
      <c r="AO285" s="85"/>
      <c r="AP285" s="85"/>
      <c r="AQ285" s="85"/>
      <c r="AR285" s="154"/>
      <c r="AS285" s="154"/>
      <c r="AT285" s="85"/>
      <c r="AU285" s="85"/>
      <c r="AV285" s="85"/>
      <c r="AW285" s="85"/>
      <c r="AX285" s="85" t="s">
        <v>113</v>
      </c>
      <c r="AY285" s="154" t="s">
        <v>120</v>
      </c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 t="n">
        <f>COUNTIF(T285:BS285,"=√")</f>
        <v>2</v>
      </c>
    </row>
    <row r="286" s="74" customFormat="1" ht="17.25" customHeight="1">
      <c r="A286" s="154" t="n">
        <v>291</v>
      </c>
      <c r="B286" s="85"/>
      <c r="C286" s="85" t="s">
        <v>689</v>
      </c>
      <c r="D286" s="87" t="s">
        <v>705</v>
      </c>
      <c r="E286" s="85"/>
      <c r="F286" s="94" t="s">
        <v>394</v>
      </c>
      <c r="G286" s="85" t="s">
        <v>122</v>
      </c>
      <c r="H286" s="100"/>
      <c r="I286" s="100" t="n">
        <v>12036172</v>
      </c>
      <c r="J286" s="85"/>
      <c r="K286" s="85"/>
      <c r="L286" s="85"/>
      <c r="M286" s="85"/>
      <c r="N286" s="97" t="n">
        <v>4</v>
      </c>
      <c r="O286" s="85"/>
      <c r="P286" s="85"/>
      <c r="Q286" s="85"/>
      <c r="R286" s="85"/>
      <c r="S286" s="85"/>
      <c r="T286" s="98" t="s">
        <v>113</v>
      </c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85"/>
      <c r="AH286" s="85"/>
      <c r="AI286" s="85"/>
      <c r="AJ286" s="85" t="s">
        <v>113</v>
      </c>
      <c r="AK286" s="85"/>
      <c r="AL286" s="85"/>
      <c r="AM286" s="154"/>
      <c r="AN286" s="85" t="s">
        <v>113</v>
      </c>
      <c r="AO286" s="85" t="s">
        <v>113</v>
      </c>
      <c r="AP286" s="85"/>
      <c r="AQ286" s="85"/>
      <c r="AR286" s="154"/>
      <c r="AS286" s="154"/>
      <c r="AT286" s="85" t="s">
        <v>113</v>
      </c>
      <c r="AU286" s="85"/>
      <c r="AV286" s="85" t="s">
        <v>113</v>
      </c>
      <c r="AW286" s="85"/>
      <c r="AX286" s="85" t="s">
        <v>113</v>
      </c>
      <c r="AY286" s="154" t="s">
        <v>120</v>
      </c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 t="n">
        <f>COUNTIF(T286:BS286,"=√")</f>
        <v>7</v>
      </c>
    </row>
    <row r="287" s="127" customFormat="1" ht="16.5" customHeight="1">
      <c r="A287" s="129" t="n">
        <v>230</v>
      </c>
      <c r="B287" s="139"/>
      <c r="C287" s="139" t="s">
        <v>695</v>
      </c>
      <c r="D287" s="199" t="s">
        <v>706</v>
      </c>
      <c r="E287" s="139"/>
      <c r="F287" s="200" t="s">
        <v>188</v>
      </c>
      <c r="G287" s="139" t="s">
        <v>122</v>
      </c>
      <c r="H287" s="203"/>
      <c r="I287" s="203" t="n">
        <v>12036458</v>
      </c>
      <c r="J287" s="139"/>
      <c r="K287" s="139"/>
      <c r="L287" s="139"/>
      <c r="M287" s="139"/>
      <c r="N287" s="129"/>
      <c r="O287" s="129"/>
      <c r="P287" s="129"/>
      <c r="Q287" s="129"/>
      <c r="R287" s="129" t="s">
        <v>137</v>
      </c>
      <c r="S287" s="139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139"/>
      <c r="AH287" s="139"/>
      <c r="AI287" s="139"/>
      <c r="AJ287" s="139"/>
      <c r="AK287" s="139"/>
      <c r="AL287" s="139"/>
      <c r="AM287" s="129"/>
      <c r="AN287" s="139"/>
      <c r="AO287" s="139"/>
      <c r="AP287" s="139"/>
      <c r="AQ287" s="139"/>
      <c r="AR287" s="129"/>
      <c r="AS287" s="129"/>
      <c r="AT287" s="139"/>
      <c r="AU287" s="139"/>
      <c r="AV287" s="139"/>
      <c r="AW287" s="139"/>
      <c r="AX287" s="139" t="s">
        <v>113</v>
      </c>
      <c r="AY287" s="129" t="s">
        <v>120</v>
      </c>
      <c r="AZ287" s="139"/>
      <c r="BA287" s="139"/>
      <c r="BB287" s="139"/>
      <c r="BC287" s="139"/>
      <c r="BD287" s="139"/>
      <c r="BE287" s="139"/>
      <c r="BF287" s="139"/>
      <c r="BG287" s="139"/>
      <c r="BH287" s="139"/>
      <c r="BI287" s="139"/>
      <c r="BJ287" s="139"/>
      <c r="BK287" s="139"/>
      <c r="BL287" s="139"/>
      <c r="BM287" s="139"/>
      <c r="BN287" s="139"/>
      <c r="BO287" s="139"/>
      <c r="BP287" s="139"/>
      <c r="BQ287" s="139"/>
      <c r="BR287" s="139"/>
      <c r="BS287" s="139"/>
      <c r="BT287" s="139" t="n">
        <f>COUNTIF(T287:BS287,"=√")</f>
        <v>1</v>
      </c>
    </row>
    <row r="288" s="43" customFormat="1" ht="16.5" customHeight="1">
      <c r="A288" s="154" t="n">
        <v>293</v>
      </c>
      <c r="B288" s="84"/>
      <c r="C288" s="85" t="s">
        <v>707</v>
      </c>
      <c r="D288" s="87" t="s">
        <v>708</v>
      </c>
      <c r="E288" s="85"/>
      <c r="F288" s="94" t="s">
        <v>394</v>
      </c>
      <c r="G288" s="85" t="s">
        <v>122</v>
      </c>
      <c r="H288" s="100"/>
      <c r="I288" s="100" t="n">
        <v>12036298</v>
      </c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85"/>
      <c r="AH288" s="85"/>
      <c r="AI288" s="85"/>
      <c r="AJ288" s="85"/>
      <c r="AK288" s="85"/>
      <c r="AL288" s="85" t="s">
        <v>113</v>
      </c>
      <c r="AM288" s="154"/>
      <c r="AN288" s="85"/>
      <c r="AO288" s="85"/>
      <c r="AP288" s="85"/>
      <c r="AQ288" s="85"/>
      <c r="AR288" s="154"/>
      <c r="AS288" s="154"/>
      <c r="AT288" s="85"/>
      <c r="AU288" s="85"/>
      <c r="AV288" s="85"/>
      <c r="AW288" s="85"/>
      <c r="AX288" s="85" t="s">
        <v>113</v>
      </c>
      <c r="AY288" s="154" t="s">
        <v>120</v>
      </c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 t="n">
        <f>COUNTIF(T288:BS288,"=√")</f>
        <v>2</v>
      </c>
    </row>
    <row r="289" ht="16.5" customHeight="1">
      <c r="A289" s="129" t="n">
        <v>295</v>
      </c>
      <c r="B289" s="137"/>
      <c r="C289" s="137" t="s">
        <v>695</v>
      </c>
      <c r="D289" s="140" t="s">
        <v>709</v>
      </c>
      <c r="E289" s="137"/>
      <c r="F289" s="129" t="s">
        <v>107</v>
      </c>
      <c r="G289" s="137" t="s">
        <v>122</v>
      </c>
      <c r="H289" s="132"/>
      <c r="I289" s="132" t="n">
        <v>12035824</v>
      </c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AG289" s="137"/>
      <c r="AH289" s="137"/>
      <c r="AI289" s="137"/>
      <c r="AJ289" s="137"/>
      <c r="AK289" s="137"/>
      <c r="AL289" s="137"/>
      <c r="AM289" s="129"/>
      <c r="AN289" s="137" t="s">
        <v>113</v>
      </c>
      <c r="AO289" s="137" t="s">
        <v>113</v>
      </c>
      <c r="AP289" s="137"/>
      <c r="AQ289" s="137"/>
      <c r="AR289" s="129"/>
      <c r="AS289" s="129"/>
      <c r="AT289" s="137"/>
      <c r="AU289" s="137"/>
      <c r="AV289" s="137"/>
      <c r="AW289" s="137"/>
      <c r="AX289" s="137" t="s">
        <v>113</v>
      </c>
      <c r="AY289" s="129" t="s">
        <v>120</v>
      </c>
      <c r="AZ289" s="137"/>
      <c r="BA289" s="137"/>
      <c r="BB289" s="137"/>
      <c r="BC289" s="137"/>
      <c r="BD289" s="137"/>
      <c r="BE289" s="137"/>
      <c r="BF289" s="137"/>
      <c r="BG289" s="137"/>
      <c r="BH289" s="137"/>
      <c r="BI289" s="137"/>
      <c r="BJ289" s="137"/>
      <c r="BK289" s="137"/>
      <c r="BL289" s="137"/>
      <c r="BM289" s="137"/>
      <c r="BN289" s="137"/>
      <c r="BO289" s="137"/>
      <c r="BP289" s="137"/>
      <c r="BQ289" s="137"/>
      <c r="BR289" s="137"/>
      <c r="BS289" s="137"/>
      <c r="BT289" s="137" t="n">
        <f>COUNTIF(T289:BS289,"=√")</f>
        <v>3</v>
      </c>
    </row>
    <row r="290" ht="16.5" customHeight="1">
      <c r="H290" s="81"/>
      <c r="I290" s="81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E290" s="128"/>
      <c r="AF290" s="128"/>
      <c r="AG290" s="128"/>
      <c r="AH290" s="128"/>
      <c r="BA290" s="5"/>
      <c r="BB290" s="5"/>
      <c r="BC290" s="5"/>
      <c r="BD290" s="128"/>
      <c r="BE290" s="128"/>
      <c r="BR290" s="5"/>
      <c r="BS290" s="5"/>
      <c r="BT290" s="5"/>
    </row>
    <row r="291" ht="16.5" customHeight="1">
      <c r="H291" s="81"/>
      <c r="I291" s="81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E291" s="128"/>
      <c r="AF291" s="128"/>
      <c r="AG291" s="128"/>
      <c r="AH291" s="128"/>
      <c r="BA291" s="5"/>
      <c r="BB291" s="5"/>
      <c r="BC291" s="5"/>
      <c r="BD291" s="128"/>
      <c r="BE291" s="128"/>
      <c r="BR291" s="5"/>
      <c r="BS291" s="5"/>
      <c r="BT291" s="5"/>
    </row>
    <row r="292" ht="16.5" customHeight="1">
      <c r="H292" s="81"/>
      <c r="I292" s="81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E292" s="128"/>
      <c r="AF292" s="128"/>
      <c r="AG292" s="128"/>
      <c r="AH292" s="128"/>
      <c r="BA292" s="5"/>
      <c r="BB292" s="5"/>
      <c r="BC292" s="5"/>
      <c r="BD292" s="128"/>
      <c r="BE292" s="128"/>
      <c r="BR292" s="5"/>
      <c r="BS292" s="5"/>
      <c r="BT292" s="5"/>
    </row>
  </sheetData>
  <autoFilter ref="A2:XFD1048576"/>
  <mergeCells count="6">
    <mergeCell ref="T1:AD1"/>
    <mergeCell ref="AE1:AL1"/>
    <mergeCell ref="AN1:AQ1"/>
    <mergeCell ref="AT1:BJ1"/>
    <mergeCell ref="BL1:BS1"/>
    <mergeCell ref="N1:Q1"/>
  </mergeCells>
  <phoneticPr fontId="1" type="noConversion"/>
  <conditionalFormatting sqref="D1:D145 D147:D292">
    <cfRule priority="1" type="duplicateValues" dxfId="0"/>
  </conditionalFormatting>
  <conditionalFormatting sqref="A1:A280 A287:A292">
    <cfRule priority="3" type="duplicateValues" dxfId="1"/>
  </conditionalFormatting>
  <conditionalFormatting sqref="C145">
    <cfRule priority="1" type="duplicateValues" dxfId="0"/>
  </conditionalFormatting>
  <dataValidations count="8">
    <dataValidation type="list" sqref="AW1:AW173 AW175:AW265 AW267:AW292">
      <formula1>'权限下拉列表'!$B:$B</formula1>
    </dataValidation>
    <dataValidation type="list" sqref="R1:R292">
      <formula1>'权限下拉列表'!$B:$B</formula1>
    </dataValidation>
    <dataValidation type="list" sqref="AW174 AY1:AY265 AY267:AY292">
      <formula1>'权限下拉列表'!$B:$B</formula1>
    </dataValidation>
    <dataValidation type="list" sqref="AG69:AI69 AH120:AI120 AM1:AM140 AM145:AM265 AM267:AM292">
      <formula1>'权限下拉列表'!$B:$B</formula1>
    </dataValidation>
    <dataValidation type="list" sqref="AM141:AM144 AS1:AS265 AS267:AS292">
      <formula1>'权限下拉列表'!$B:$B</formula1>
    </dataValidation>
    <dataValidation type="list" errorStyle="information" allowBlank="1" showErrorMessage="1" sqref="BK1:BK265 BK267:BK292">
      <formula1>"编辑,导出,查看流程,删除"</formula1>
    </dataValidation>
    <dataValidation type="list" sqref="B1:B272">
      <formula1>'一级菜单'!$A:$A</formula1>
    </dataValidation>
    <dataValidation type="list" sqref="S1:S292">
      <formula1>'权限下拉列表'!$B:$B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6" max="6" width="17.021484375" customWidth="1"/>
    <col min="7" max="7" width="19.7490234375" customWidth="1"/>
    <col min="10" max="10" width="10" hidden="1"/>
  </cols>
  <sheetData>
    <row r="1" ht="20.25" customHeight="1">
      <c r="A1" s="21" t="s">
        <v>1220</v>
      </c>
      <c r="B1" s="22" t="s">
        <v>1549</v>
      </c>
      <c r="C1" s="22" t="s">
        <v>1550</v>
      </c>
      <c r="D1" s="22" t="s">
        <v>8</v>
      </c>
      <c r="E1" s="22" t="s">
        <v>9</v>
      </c>
      <c r="F1" s="22" t="s">
        <v>10</v>
      </c>
      <c r="G1" s="22" t="s">
        <v>1551</v>
      </c>
      <c r="H1" s="23" t="s">
        <v>1552</v>
      </c>
      <c r="I1" s="23" t="s">
        <v>17</v>
      </c>
      <c r="J1" s="24" t="s">
        <v>1553</v>
      </c>
    </row>
    <row r="2" ht="16.5" customHeight="1">
      <c r="A2" s="15" t="n">
        <v>1</v>
      </c>
      <c r="B2" s="25" t="s">
        <v>1554</v>
      </c>
      <c r="C2" s="25" t="s">
        <v>1555</v>
      </c>
      <c r="D2" s="25" t="s">
        <v>1556</v>
      </c>
      <c r="E2" s="25" t="s">
        <v>1557</v>
      </c>
      <c r="F2" s="25" t="s">
        <v>1558</v>
      </c>
      <c r="G2" s="15" t="s">
        <v>1559</v>
      </c>
      <c r="H2" s="26"/>
      <c r="I2" s="26"/>
      <c r="J2" s="27" t="s">
        <v>1560</v>
      </c>
    </row>
    <row r="3" ht="16.5" customHeight="1">
      <c r="A3" s="15"/>
      <c r="B3" s="25" t="s">
        <v>1554</v>
      </c>
      <c r="C3" s="25" t="s">
        <v>1555</v>
      </c>
      <c r="D3" s="25" t="s">
        <v>1556</v>
      </c>
      <c r="E3" s="25" t="s">
        <v>1557</v>
      </c>
      <c r="F3" s="25" t="s">
        <v>1558</v>
      </c>
      <c r="G3" s="17" t="s">
        <v>1561</v>
      </c>
      <c r="H3" s="29"/>
      <c r="I3" s="29"/>
      <c r="J3" s="7"/>
    </row>
    <row r="4" ht="16.5" customHeight="1">
      <c r="A4" s="15" t="n">
        <v>2</v>
      </c>
      <c r="B4" s="25" t="s">
        <v>1554</v>
      </c>
      <c r="C4" s="25" t="s">
        <v>1555</v>
      </c>
      <c r="D4" s="25" t="s">
        <v>1556</v>
      </c>
      <c r="E4" s="25" t="s">
        <v>1557</v>
      </c>
      <c r="F4" s="28" t="s">
        <v>1562</v>
      </c>
      <c r="G4" s="16" t="s">
        <v>1563</v>
      </c>
      <c r="H4" s="29"/>
      <c r="I4" s="29"/>
      <c r="J4" s="7"/>
    </row>
    <row r="5" ht="16.5" customHeight="1">
      <c r="A5" s="15"/>
      <c r="B5" s="25" t="s">
        <v>1554</v>
      </c>
      <c r="C5" s="25" t="s">
        <v>1555</v>
      </c>
      <c r="D5" s="25" t="s">
        <v>1556</v>
      </c>
      <c r="E5" s="25" t="s">
        <v>1557</v>
      </c>
      <c r="F5" s="28" t="s">
        <v>1562</v>
      </c>
      <c r="G5" s="4" t="s">
        <v>1564</v>
      </c>
      <c r="H5" s="29"/>
      <c r="I5" s="29"/>
      <c r="J5" s="7"/>
    </row>
    <row r="6" ht="16.5" customHeight="1">
      <c r="A6" s="15" t="n">
        <v>3</v>
      </c>
      <c r="B6" s="25" t="s">
        <v>1554</v>
      </c>
      <c r="C6" s="25" t="s">
        <v>1555</v>
      </c>
      <c r="D6" s="25" t="s">
        <v>1556</v>
      </c>
      <c r="E6" s="25" t="s">
        <v>1557</v>
      </c>
      <c r="F6" s="28" t="s">
        <v>1565</v>
      </c>
      <c r="G6" s="4" t="s">
        <v>1566</v>
      </c>
      <c r="H6" s="29"/>
      <c r="I6" s="29"/>
      <c r="J6" s="7"/>
    </row>
    <row r="7" ht="16.5" customHeight="1">
      <c r="A7" s="15" t="n">
        <v>4</v>
      </c>
      <c r="B7" s="25" t="s">
        <v>1554</v>
      </c>
      <c r="C7" s="25" t="s">
        <v>1555</v>
      </c>
      <c r="D7" s="25" t="s">
        <v>1556</v>
      </c>
      <c r="E7" s="25" t="s">
        <v>1557</v>
      </c>
      <c r="F7" s="28" t="s">
        <v>1567</v>
      </c>
      <c r="G7" s="16" t="s">
        <v>1568</v>
      </c>
      <c r="H7" s="29"/>
      <c r="I7" s="29"/>
      <c r="J7" s="7"/>
    </row>
    <row r="8" ht="16.5" customHeight="1">
      <c r="A8" s="15" t="n">
        <v>5</v>
      </c>
      <c r="B8" s="25" t="s">
        <v>1554</v>
      </c>
      <c r="C8" s="25" t="s">
        <v>1555</v>
      </c>
      <c r="D8" s="25" t="s">
        <v>1556</v>
      </c>
      <c r="E8" s="25" t="s">
        <v>1557</v>
      </c>
      <c r="F8" s="28" t="s">
        <v>1569</v>
      </c>
      <c r="G8" s="16" t="s">
        <v>1569</v>
      </c>
      <c r="H8" s="29"/>
      <c r="I8" s="29"/>
      <c r="J8" s="7"/>
    </row>
    <row r="9" ht="16.5" customHeight="1">
      <c r="A9" s="15" t="n">
        <v>6</v>
      </c>
      <c r="B9" s="25" t="s">
        <v>1570</v>
      </c>
      <c r="C9" s="25" t="s">
        <v>1555</v>
      </c>
      <c r="D9" s="25" t="s">
        <v>1556</v>
      </c>
      <c r="E9" s="25" t="s">
        <v>1557</v>
      </c>
      <c r="F9" s="28" t="s">
        <v>1558</v>
      </c>
      <c r="H9" s="29"/>
      <c r="I9" s="29"/>
      <c r="J9" s="7"/>
    </row>
    <row r="10" ht="16.5" customHeight="1">
      <c r="A10" s="15" t="n">
        <v>7</v>
      </c>
      <c r="B10" s="25" t="s">
        <v>1570</v>
      </c>
      <c r="C10" s="25" t="s">
        <v>1555</v>
      </c>
      <c r="D10" s="25" t="s">
        <v>1556</v>
      </c>
      <c r="E10" s="25" t="s">
        <v>1557</v>
      </c>
      <c r="F10" s="28" t="s">
        <v>1562</v>
      </c>
      <c r="H10" s="29"/>
      <c r="I10" s="29"/>
      <c r="J10" s="7"/>
    </row>
    <row r="11" ht="16.5" customHeight="1">
      <c r="A11" s="15" t="n">
        <v>8</v>
      </c>
      <c r="B11" s="25" t="s">
        <v>1570</v>
      </c>
      <c r="C11" s="25" t="s">
        <v>1555</v>
      </c>
      <c r="D11" s="25" t="s">
        <v>1556</v>
      </c>
      <c r="E11" s="25" t="s">
        <v>1557</v>
      </c>
      <c r="F11" s="28" t="s">
        <v>1571</v>
      </c>
      <c r="G11" s="16" t="s">
        <v>1572</v>
      </c>
      <c r="H11" s="29"/>
      <c r="I11" s="29"/>
      <c r="J11" s="7"/>
    </row>
    <row r="12" ht="16.5" customHeight="1">
      <c r="A12" s="15" t="n">
        <v>9</v>
      </c>
      <c r="B12" s="25" t="s">
        <v>1570</v>
      </c>
      <c r="C12" s="28" t="s">
        <v>1573</v>
      </c>
      <c r="D12" s="28" t="s">
        <v>629</v>
      </c>
      <c r="E12" s="28" t="s">
        <v>590</v>
      </c>
      <c r="F12" s="28" t="s">
        <v>1574</v>
      </c>
      <c r="G12" s="16" t="s">
        <v>1575</v>
      </c>
      <c r="H12" s="29"/>
      <c r="I12" s="29"/>
      <c r="J12" s="27" t="s">
        <v>1560</v>
      </c>
    </row>
    <row r="13" ht="81.75" customHeight="1">
      <c r="A13" s="15" t="n">
        <v>10</v>
      </c>
      <c r="B13" s="25" t="s">
        <v>1570</v>
      </c>
      <c r="C13" s="28" t="s">
        <v>1573</v>
      </c>
      <c r="D13" s="28" t="s">
        <v>629</v>
      </c>
      <c r="E13" s="28" t="s">
        <v>590</v>
      </c>
      <c r="F13" s="28" t="s">
        <v>590</v>
      </c>
      <c r="G13" s="16" t="s">
        <v>586</v>
      </c>
      <c r="H13" s="30"/>
      <c r="I13" s="30" t="s">
        <v>1576</v>
      </c>
      <c r="J13" s="7"/>
    </row>
    <row r="14" ht="16.5" customHeight="1">
      <c r="A14" s="15" t="n">
        <v>11</v>
      </c>
      <c r="B14" s="25" t="s">
        <v>1570</v>
      </c>
      <c r="C14" s="28" t="s">
        <v>1573</v>
      </c>
      <c r="D14" s="28" t="s">
        <v>629</v>
      </c>
      <c r="E14" s="28" t="s">
        <v>590</v>
      </c>
      <c r="F14" s="28" t="s">
        <v>590</v>
      </c>
      <c r="G14" s="16" t="s">
        <v>1577</v>
      </c>
      <c r="H14" s="29"/>
      <c r="I14" s="29"/>
      <c r="J14" s="7"/>
    </row>
    <row r="15" ht="16.5" customHeight="1">
      <c r="A15" s="15" t="n">
        <v>12</v>
      </c>
      <c r="B15" s="25" t="s">
        <v>1570</v>
      </c>
      <c r="C15" s="28" t="s">
        <v>1573</v>
      </c>
      <c r="D15" s="28" t="s">
        <v>629</v>
      </c>
      <c r="E15" s="28" t="s">
        <v>590</v>
      </c>
      <c r="F15" s="28" t="s">
        <v>590</v>
      </c>
      <c r="G15" s="16" t="s">
        <v>1578</v>
      </c>
      <c r="H15" s="29"/>
      <c r="I15" s="29"/>
      <c r="J15" s="7"/>
    </row>
    <row r="16" ht="54.75" customHeight="1">
      <c r="A16" s="15" t="n">
        <v>13</v>
      </c>
      <c r="B16" s="25" t="s">
        <v>1570</v>
      </c>
      <c r="C16" s="28" t="s">
        <v>1573</v>
      </c>
      <c r="D16" s="28" t="s">
        <v>629</v>
      </c>
      <c r="E16" s="28" t="s">
        <v>590</v>
      </c>
      <c r="F16" s="28" t="s">
        <v>590</v>
      </c>
      <c r="G16" s="16" t="s">
        <v>618</v>
      </c>
      <c r="H16" s="41"/>
      <c r="I16" s="41" t="s">
        <v>1579</v>
      </c>
      <c r="J16" s="221" t="s">
        <v>1580</v>
      </c>
    </row>
    <row r="17" ht="16.5" customHeight="1">
      <c r="A17" s="15"/>
      <c r="B17" s="25" t="s">
        <v>1570</v>
      </c>
      <c r="C17" s="28" t="s">
        <v>1573</v>
      </c>
      <c r="D17" s="28" t="s">
        <v>629</v>
      </c>
      <c r="E17" s="28" t="s">
        <v>590</v>
      </c>
      <c r="F17" s="28" t="s">
        <v>590</v>
      </c>
      <c r="G17" s="16" t="s">
        <v>621</v>
      </c>
      <c r="H17" s="29"/>
      <c r="I17" s="29"/>
      <c r="J17" s="7"/>
    </row>
    <row r="18" ht="16.5" customHeight="1">
      <c r="A18" s="15"/>
      <c r="B18" s="25" t="s">
        <v>1570</v>
      </c>
      <c r="C18" s="28" t="s">
        <v>1573</v>
      </c>
      <c r="D18" s="28" t="s">
        <v>629</v>
      </c>
      <c r="E18" s="28" t="s">
        <v>590</v>
      </c>
      <c r="F18" s="28" t="s">
        <v>590</v>
      </c>
      <c r="G18" s="16" t="s">
        <v>1581</v>
      </c>
      <c r="H18" s="29"/>
      <c r="I18" s="29"/>
      <c r="J18" s="7"/>
    </row>
    <row r="19" ht="16.5" customHeight="1">
      <c r="A19" s="15"/>
      <c r="B19" s="25" t="s">
        <v>1570</v>
      </c>
      <c r="C19" s="28" t="s">
        <v>1573</v>
      </c>
      <c r="D19" s="28" t="s">
        <v>629</v>
      </c>
      <c r="E19" s="28" t="s">
        <v>590</v>
      </c>
      <c r="F19" s="28" t="s">
        <v>626</v>
      </c>
      <c r="G19" s="4" t="s">
        <v>1582</v>
      </c>
      <c r="H19" s="29"/>
      <c r="I19" s="29"/>
      <c r="J19" s="7"/>
    </row>
    <row r="20" ht="16.5" customHeight="1">
      <c r="A20" s="15"/>
      <c r="B20" s="25" t="s">
        <v>1554</v>
      </c>
      <c r="C20" s="28" t="s">
        <v>1573</v>
      </c>
      <c r="D20" s="28" t="s">
        <v>1583</v>
      </c>
      <c r="E20" s="28" t="s">
        <v>590</v>
      </c>
      <c r="F20" s="28" t="s">
        <v>1584</v>
      </c>
      <c r="G20" s="4" t="s">
        <v>1585</v>
      </c>
      <c r="H20" s="29"/>
      <c r="I20" s="29"/>
      <c r="J20" s="7"/>
    </row>
    <row r="21" ht="16.5" customHeight="1">
      <c r="A21" s="15"/>
      <c r="B21" s="25" t="s">
        <v>1554</v>
      </c>
      <c r="C21" s="28" t="s">
        <v>1573</v>
      </c>
      <c r="D21" s="28" t="s">
        <v>1583</v>
      </c>
      <c r="E21" s="28" t="s">
        <v>590</v>
      </c>
      <c r="F21" s="28" t="s">
        <v>1584</v>
      </c>
      <c r="G21" s="4" t="s">
        <v>1577</v>
      </c>
      <c r="H21" s="29"/>
      <c r="I21" s="29"/>
      <c r="J21" s="7"/>
    </row>
    <row r="22" ht="16.5" customHeight="1">
      <c r="A22" s="15"/>
      <c r="B22" s="25" t="s">
        <v>1554</v>
      </c>
      <c r="C22" s="28" t="s">
        <v>1573</v>
      </c>
      <c r="D22" s="28" t="s">
        <v>1583</v>
      </c>
      <c r="E22" s="28" t="s">
        <v>590</v>
      </c>
      <c r="F22" s="28" t="s">
        <v>1584</v>
      </c>
      <c r="G22" s="4" t="s">
        <v>1578</v>
      </c>
      <c r="H22" s="29"/>
      <c r="I22" s="29"/>
      <c r="J22" s="7"/>
    </row>
    <row r="23" ht="16.5" customHeight="1">
      <c r="A23" s="15"/>
      <c r="B23" s="25" t="s">
        <v>1554</v>
      </c>
      <c r="C23" s="28" t="s">
        <v>1573</v>
      </c>
      <c r="D23" s="28" t="s">
        <v>1583</v>
      </c>
      <c r="E23" s="28" t="s">
        <v>590</v>
      </c>
      <c r="F23" s="28" t="s">
        <v>1584</v>
      </c>
      <c r="G23" s="4" t="s">
        <v>1586</v>
      </c>
      <c r="H23" s="29"/>
      <c r="I23" s="29"/>
      <c r="J23" s="7"/>
    </row>
    <row r="24" ht="16.5" customHeight="1">
      <c r="A24" s="15"/>
      <c r="B24" s="25" t="s">
        <v>1554</v>
      </c>
      <c r="C24" s="28" t="s">
        <v>1573</v>
      </c>
      <c r="D24" s="28" t="s">
        <v>1583</v>
      </c>
      <c r="E24" s="28" t="s">
        <v>590</v>
      </c>
      <c r="F24" s="28" t="s">
        <v>1584</v>
      </c>
      <c r="G24" s="4" t="s">
        <v>1587</v>
      </c>
      <c r="H24" s="29"/>
      <c r="I24" s="29"/>
      <c r="J24" s="7"/>
    </row>
    <row r="25" ht="16.5" customHeight="1">
      <c r="A25" s="31" t="n">
        <v>15</v>
      </c>
      <c r="B25" s="36" t="s">
        <v>1570</v>
      </c>
      <c r="C25" s="36" t="s">
        <v>1588</v>
      </c>
      <c r="D25" s="32" t="s">
        <v>1589</v>
      </c>
      <c r="E25" s="32" t="s">
        <v>1588</v>
      </c>
      <c r="F25" s="32" t="s">
        <v>1590</v>
      </c>
      <c r="G25" s="33"/>
      <c r="H25" s="37"/>
      <c r="I25" s="37"/>
      <c r="J25" s="222" t="s">
        <v>1591</v>
      </c>
    </row>
    <row r="26" ht="16.5" customHeight="1">
      <c r="A26" s="31" t="n">
        <v>16</v>
      </c>
      <c r="B26" s="36" t="s">
        <v>1570</v>
      </c>
      <c r="C26" s="36" t="s">
        <v>1588</v>
      </c>
      <c r="D26" s="32" t="s">
        <v>1589</v>
      </c>
      <c r="E26" s="32" t="s">
        <v>1588</v>
      </c>
      <c r="F26" s="32" t="s">
        <v>1592</v>
      </c>
      <c r="G26" s="33"/>
      <c r="H26" s="37"/>
      <c r="I26" s="37"/>
      <c r="J26" s="7"/>
    </row>
    <row r="27" ht="16.5" customHeight="1">
      <c r="A27" s="31" t="n">
        <v>17</v>
      </c>
      <c r="B27" s="36" t="s">
        <v>1570</v>
      </c>
      <c r="C27" s="36" t="s">
        <v>1588</v>
      </c>
      <c r="D27" s="32" t="s">
        <v>1589</v>
      </c>
      <c r="E27" s="32" t="s">
        <v>1588</v>
      </c>
      <c r="F27" s="32" t="s">
        <v>1593</v>
      </c>
      <c r="G27" s="33"/>
      <c r="H27" s="37"/>
      <c r="I27" s="37"/>
      <c r="J27" s="7"/>
    </row>
    <row r="28" ht="16.5" customHeight="1">
      <c r="A28" s="31" t="n">
        <v>18</v>
      </c>
      <c r="B28" s="36" t="s">
        <v>1570</v>
      </c>
      <c r="C28" s="36" t="s">
        <v>1588</v>
      </c>
      <c r="D28" s="32" t="s">
        <v>1589</v>
      </c>
      <c r="E28" s="32" t="s">
        <v>1588</v>
      </c>
      <c r="F28" s="32" t="s">
        <v>1594</v>
      </c>
      <c r="G28" s="33"/>
      <c r="H28" s="37"/>
      <c r="I28" s="37"/>
      <c r="J28" s="7"/>
    </row>
    <row r="29" ht="16.5" customHeight="1">
      <c r="A29" s="31" t="n">
        <v>19</v>
      </c>
      <c r="B29" s="36" t="s">
        <v>1554</v>
      </c>
      <c r="C29" s="36" t="s">
        <v>1588</v>
      </c>
      <c r="D29" s="32" t="s">
        <v>1589</v>
      </c>
      <c r="E29" s="32" t="s">
        <v>1588</v>
      </c>
      <c r="F29" s="32" t="s">
        <v>1590</v>
      </c>
      <c r="G29" s="33"/>
      <c r="H29" s="37"/>
      <c r="I29" s="37"/>
      <c r="J29" s="7"/>
    </row>
    <row r="30" ht="16.5" customHeight="1">
      <c r="A30" s="31" t="n">
        <v>20</v>
      </c>
      <c r="B30" s="36" t="s">
        <v>1554</v>
      </c>
      <c r="C30" s="36" t="s">
        <v>1588</v>
      </c>
      <c r="D30" s="32" t="s">
        <v>1589</v>
      </c>
      <c r="E30" s="32" t="s">
        <v>1588</v>
      </c>
      <c r="F30" s="32" t="s">
        <v>1592</v>
      </c>
      <c r="G30" s="33"/>
      <c r="H30" s="37"/>
      <c r="I30" s="37"/>
      <c r="J30" s="7"/>
    </row>
    <row r="31" ht="16.5" customHeight="1">
      <c r="A31" s="15" t="n">
        <v>21</v>
      </c>
      <c r="B31" s="25" t="s">
        <v>1570</v>
      </c>
      <c r="C31" s="25" t="s">
        <v>1595</v>
      </c>
      <c r="D31" s="28" t="s">
        <v>1595</v>
      </c>
      <c r="E31" s="28"/>
      <c r="F31" s="28"/>
      <c r="G31" s="16"/>
      <c r="H31" s="29"/>
      <c r="I31" s="29"/>
      <c r="J31" s="223" t="s">
        <v>1596</v>
      </c>
    </row>
    <row r="32" ht="16.5" customHeight="1">
      <c r="A32" s="15" t="n">
        <v>22</v>
      </c>
      <c r="B32" s="25" t="s">
        <v>1554</v>
      </c>
      <c r="C32" s="25" t="s">
        <v>1595</v>
      </c>
      <c r="D32" s="28" t="s">
        <v>1595</v>
      </c>
      <c r="E32" s="28"/>
      <c r="F32" s="28"/>
      <c r="G32" s="16"/>
      <c r="H32" s="29"/>
      <c r="I32" s="29"/>
      <c r="J32" s="7"/>
    </row>
    <row r="33" ht="16.5" customHeight="1">
      <c r="A33" s="15" t="n">
        <v>28</v>
      </c>
      <c r="B33" s="25" t="s">
        <v>1570</v>
      </c>
      <c r="C33" s="28" t="s">
        <v>1597</v>
      </c>
      <c r="D33" s="28" t="s">
        <v>1589</v>
      </c>
      <c r="E33" s="28" t="s">
        <v>1597</v>
      </c>
      <c r="F33" s="28" t="s">
        <v>1598</v>
      </c>
      <c r="G33" s="16" t="s">
        <v>510</v>
      </c>
      <c r="H33" s="29"/>
      <c r="I33" s="29"/>
      <c r="J33" s="27" t="s">
        <v>1560</v>
      </c>
    </row>
    <row r="34" ht="16.5" customHeight="1">
      <c r="A34" s="15"/>
      <c r="B34" s="25" t="s">
        <v>1570</v>
      </c>
      <c r="C34" s="28" t="s">
        <v>1597</v>
      </c>
      <c r="D34" s="28" t="s">
        <v>1589</v>
      </c>
      <c r="E34" s="28" t="s">
        <v>1597</v>
      </c>
      <c r="F34" s="28" t="s">
        <v>1598</v>
      </c>
      <c r="G34" s="16" t="s">
        <v>512</v>
      </c>
      <c r="H34" s="29"/>
      <c r="I34" s="29"/>
      <c r="J34" s="7"/>
    </row>
    <row r="35" ht="16.5" customHeight="1">
      <c r="A35" s="15"/>
      <c r="B35" s="25" t="s">
        <v>1570</v>
      </c>
      <c r="C35" s="28" t="s">
        <v>1597</v>
      </c>
      <c r="D35" s="28" t="s">
        <v>1589</v>
      </c>
      <c r="E35" s="28" t="s">
        <v>1597</v>
      </c>
      <c r="F35" s="28" t="s">
        <v>1598</v>
      </c>
      <c r="G35" s="16" t="s">
        <v>516</v>
      </c>
      <c r="H35" s="29"/>
      <c r="I35" s="29"/>
      <c r="J35" s="7"/>
    </row>
    <row r="36" ht="16.5" customHeight="1">
      <c r="A36" s="15"/>
      <c r="B36" s="25" t="s">
        <v>1570</v>
      </c>
      <c r="C36" s="28" t="s">
        <v>1597</v>
      </c>
      <c r="D36" s="28" t="s">
        <v>1589</v>
      </c>
      <c r="E36" s="28" t="s">
        <v>1597</v>
      </c>
      <c r="F36" s="28" t="s">
        <v>1598</v>
      </c>
      <c r="G36" s="16" t="s">
        <v>551</v>
      </c>
      <c r="H36" s="29"/>
      <c r="I36" s="29"/>
      <c r="J36" s="7"/>
    </row>
    <row r="37" ht="16.5" customHeight="1">
      <c r="A37" s="15"/>
      <c r="B37" s="25" t="s">
        <v>1570</v>
      </c>
      <c r="C37" s="28" t="s">
        <v>1597</v>
      </c>
      <c r="D37" s="28" t="s">
        <v>1589</v>
      </c>
      <c r="E37" s="28" t="s">
        <v>1597</v>
      </c>
      <c r="F37" s="28" t="s">
        <v>1598</v>
      </c>
      <c r="G37" s="16" t="s">
        <v>531</v>
      </c>
      <c r="H37" s="29"/>
      <c r="I37" s="29"/>
      <c r="J37" s="7"/>
    </row>
    <row r="38" ht="16.5" customHeight="1">
      <c r="A38" s="15"/>
      <c r="B38" s="25" t="s">
        <v>1570</v>
      </c>
      <c r="C38" s="28" t="s">
        <v>1597</v>
      </c>
      <c r="D38" s="28" t="s">
        <v>1589</v>
      </c>
      <c r="E38" s="28" t="s">
        <v>1597</v>
      </c>
      <c r="F38" s="28" t="s">
        <v>1598</v>
      </c>
      <c r="G38" s="16" t="s">
        <v>519</v>
      </c>
      <c r="H38" s="29"/>
      <c r="I38" s="29"/>
      <c r="J38" s="7"/>
    </row>
    <row r="39" ht="16.5" customHeight="1">
      <c r="A39" s="15"/>
      <c r="B39" s="25" t="s">
        <v>1570</v>
      </c>
      <c r="C39" s="28" t="s">
        <v>1597</v>
      </c>
      <c r="D39" s="28" t="s">
        <v>1589</v>
      </c>
      <c r="E39" s="28" t="s">
        <v>1597</v>
      </c>
      <c r="F39" s="28" t="s">
        <v>1598</v>
      </c>
      <c r="G39" s="16" t="s">
        <v>1599</v>
      </c>
      <c r="H39" s="29"/>
      <c r="I39" s="29"/>
      <c r="J39" s="7"/>
    </row>
    <row r="40" ht="16.5" customHeight="1">
      <c r="A40" s="15"/>
      <c r="B40" s="25" t="s">
        <v>1570</v>
      </c>
      <c r="C40" s="28" t="s">
        <v>1597</v>
      </c>
      <c r="D40" s="28" t="s">
        <v>1589</v>
      </c>
      <c r="E40" s="28" t="s">
        <v>1597</v>
      </c>
      <c r="F40" s="28" t="s">
        <v>1598</v>
      </c>
      <c r="G40" s="16" t="s">
        <v>1600</v>
      </c>
      <c r="H40" s="29"/>
      <c r="I40" s="29"/>
      <c r="J40" s="7"/>
    </row>
    <row r="41" ht="16.5" customHeight="1">
      <c r="A41" s="15"/>
      <c r="B41" s="25" t="s">
        <v>1570</v>
      </c>
      <c r="C41" s="28" t="s">
        <v>1597</v>
      </c>
      <c r="D41" s="28" t="s">
        <v>1589</v>
      </c>
      <c r="E41" s="28" t="s">
        <v>1597</v>
      </c>
      <c r="F41" s="28" t="s">
        <v>1598</v>
      </c>
      <c r="G41" s="16" t="s">
        <v>536</v>
      </c>
      <c r="H41" s="29"/>
      <c r="I41" s="29"/>
      <c r="J41" s="7"/>
    </row>
    <row r="42" ht="16.5" customHeight="1">
      <c r="A42" s="15"/>
      <c r="B42" s="25" t="s">
        <v>1570</v>
      </c>
      <c r="C42" s="28" t="s">
        <v>1597</v>
      </c>
      <c r="D42" s="28" t="s">
        <v>1589</v>
      </c>
      <c r="E42" s="28" t="s">
        <v>1597</v>
      </c>
      <c r="F42" s="28" t="s">
        <v>1598</v>
      </c>
      <c r="G42" s="16" t="s">
        <v>556</v>
      </c>
      <c r="H42" s="29"/>
      <c r="I42" s="29"/>
      <c r="J42" s="7"/>
    </row>
    <row r="43" ht="16.5" customHeight="1">
      <c r="A43" s="15"/>
      <c r="B43" s="25" t="s">
        <v>1570</v>
      </c>
      <c r="C43" s="28" t="s">
        <v>1597</v>
      </c>
      <c r="D43" s="28" t="s">
        <v>1589</v>
      </c>
      <c r="E43" s="28" t="s">
        <v>1597</v>
      </c>
      <c r="F43" s="28" t="s">
        <v>1598</v>
      </c>
      <c r="G43" s="4" t="s">
        <v>506</v>
      </c>
      <c r="H43" s="29"/>
      <c r="I43" s="29"/>
      <c r="J43" s="7"/>
    </row>
    <row r="44" ht="16.5" customHeight="1">
      <c r="A44" s="15" t="n">
        <v>29</v>
      </c>
      <c r="B44" s="25" t="s">
        <v>1570</v>
      </c>
      <c r="C44" s="28" t="s">
        <v>1597</v>
      </c>
      <c r="D44" s="28" t="s">
        <v>1589</v>
      </c>
      <c r="E44" s="28" t="s">
        <v>1597</v>
      </c>
      <c r="F44" s="28" t="s">
        <v>504</v>
      </c>
      <c r="G44" s="4" t="s">
        <v>521</v>
      </c>
      <c r="H44" s="29"/>
      <c r="I44" s="29"/>
      <c r="J44" s="7"/>
    </row>
    <row r="45" ht="16.5" customHeight="1">
      <c r="A45" s="15"/>
      <c r="B45" s="25" t="s">
        <v>1570</v>
      </c>
      <c r="C45" s="28" t="s">
        <v>1597</v>
      </c>
      <c r="D45" s="28" t="s">
        <v>1589</v>
      </c>
      <c r="E45" s="28" t="s">
        <v>1597</v>
      </c>
      <c r="F45" s="28" t="s">
        <v>504</v>
      </c>
      <c r="G45" s="4" t="s">
        <v>558</v>
      </c>
      <c r="H45" s="29"/>
      <c r="I45" s="29"/>
      <c r="J45" s="7"/>
    </row>
    <row r="46" ht="16.5" customHeight="1">
      <c r="A46" s="15"/>
      <c r="B46" s="25" t="s">
        <v>1570</v>
      </c>
      <c r="C46" s="28" t="s">
        <v>1597</v>
      </c>
      <c r="D46" s="28" t="s">
        <v>1589</v>
      </c>
      <c r="E46" s="28" t="s">
        <v>1597</v>
      </c>
      <c r="F46" s="28" t="s">
        <v>504</v>
      </c>
      <c r="G46" s="4" t="s">
        <v>539</v>
      </c>
      <c r="H46" s="29"/>
      <c r="I46" s="29"/>
      <c r="J46" s="7"/>
    </row>
    <row r="47" ht="16.5" customHeight="1">
      <c r="A47" s="15"/>
      <c r="B47" s="25" t="s">
        <v>1570</v>
      </c>
      <c r="C47" s="28" t="s">
        <v>1597</v>
      </c>
      <c r="D47" s="28" t="s">
        <v>1589</v>
      </c>
      <c r="E47" s="28" t="s">
        <v>1597</v>
      </c>
      <c r="F47" s="28" t="s">
        <v>504</v>
      </c>
      <c r="G47" s="4" t="s">
        <v>1601</v>
      </c>
      <c r="H47" s="29"/>
      <c r="I47" s="29"/>
      <c r="J47" s="7"/>
    </row>
    <row r="48" ht="16.5" customHeight="1">
      <c r="A48" s="15"/>
      <c r="B48" s="25" t="s">
        <v>1570</v>
      </c>
      <c r="C48" s="28" t="s">
        <v>1597</v>
      </c>
      <c r="D48" s="28" t="s">
        <v>1589</v>
      </c>
      <c r="E48" s="28" t="s">
        <v>1597</v>
      </c>
      <c r="F48" s="28" t="s">
        <v>504</v>
      </c>
      <c r="G48" s="4" t="s">
        <v>1602</v>
      </c>
      <c r="H48" s="29"/>
      <c r="I48" s="29"/>
      <c r="J48" s="7"/>
    </row>
    <row r="49" ht="16.5" customHeight="1">
      <c r="A49" s="15"/>
      <c r="B49" s="25" t="s">
        <v>1570</v>
      </c>
      <c r="C49" s="28" t="s">
        <v>1597</v>
      </c>
      <c r="D49" s="28" t="s">
        <v>1589</v>
      </c>
      <c r="E49" s="28" t="s">
        <v>1597</v>
      </c>
      <c r="F49" s="28" t="s">
        <v>504</v>
      </c>
      <c r="G49" s="4" t="s">
        <v>1603</v>
      </c>
      <c r="H49" s="29"/>
      <c r="I49" s="29"/>
      <c r="J49" s="7"/>
    </row>
    <row r="50" ht="16.5" customHeight="1">
      <c r="A50" s="15"/>
      <c r="B50" s="25" t="s">
        <v>1570</v>
      </c>
      <c r="C50" s="28" t="s">
        <v>1597</v>
      </c>
      <c r="D50" s="28" t="s">
        <v>1589</v>
      </c>
      <c r="E50" s="28" t="s">
        <v>1597</v>
      </c>
      <c r="F50" s="28" t="s">
        <v>504</v>
      </c>
      <c r="G50" s="4" t="s">
        <v>1604</v>
      </c>
      <c r="H50" s="29"/>
      <c r="I50" s="29"/>
      <c r="J50" s="7"/>
    </row>
    <row r="51" ht="16.5" customHeight="1">
      <c r="A51" s="15"/>
      <c r="B51" s="25" t="s">
        <v>1570</v>
      </c>
      <c r="C51" s="28" t="s">
        <v>1597</v>
      </c>
      <c r="D51" s="28" t="s">
        <v>1589</v>
      </c>
      <c r="E51" s="28" t="s">
        <v>1597</v>
      </c>
      <c r="F51" s="28" t="s">
        <v>504</v>
      </c>
      <c r="G51" s="4" t="s">
        <v>1605</v>
      </c>
      <c r="H51" s="29"/>
      <c r="I51" s="29"/>
      <c r="J51" s="7"/>
    </row>
    <row r="52" ht="16.5" customHeight="1">
      <c r="A52" s="15"/>
      <c r="B52" s="25" t="s">
        <v>1570</v>
      </c>
      <c r="C52" s="28" t="s">
        <v>1597</v>
      </c>
      <c r="D52" s="28" t="s">
        <v>1589</v>
      </c>
      <c r="E52" s="28" t="s">
        <v>1597</v>
      </c>
      <c r="F52" s="28" t="s">
        <v>504</v>
      </c>
      <c r="G52" s="4" t="s">
        <v>1606</v>
      </c>
      <c r="H52" s="29"/>
      <c r="I52" s="29"/>
      <c r="J52" s="7"/>
    </row>
    <row r="53" ht="16.5" customHeight="1">
      <c r="A53" s="15"/>
      <c r="B53" s="25" t="s">
        <v>1570</v>
      </c>
      <c r="C53" s="28" t="s">
        <v>1597</v>
      </c>
      <c r="D53" s="28" t="s">
        <v>1589</v>
      </c>
      <c r="E53" s="28" t="s">
        <v>1597</v>
      </c>
      <c r="F53" s="28" t="s">
        <v>504</v>
      </c>
      <c r="G53" s="4" t="s">
        <v>1607</v>
      </c>
      <c r="H53" s="29"/>
      <c r="I53" s="29"/>
      <c r="J53" s="7"/>
    </row>
    <row r="54" ht="16.5" customHeight="1">
      <c r="A54" s="15"/>
      <c r="B54" s="25" t="s">
        <v>1570</v>
      </c>
      <c r="C54" s="28" t="s">
        <v>1597</v>
      </c>
      <c r="D54" s="28" t="s">
        <v>1589</v>
      </c>
      <c r="E54" s="28" t="s">
        <v>1597</v>
      </c>
      <c r="F54" s="28" t="s">
        <v>504</v>
      </c>
      <c r="G54" s="4" t="s">
        <v>1608</v>
      </c>
      <c r="H54" s="29"/>
      <c r="I54" s="29"/>
      <c r="J54" s="7"/>
    </row>
    <row r="55" ht="16.5" customHeight="1">
      <c r="A55" s="15"/>
      <c r="B55" s="25" t="s">
        <v>1570</v>
      </c>
      <c r="C55" s="28" t="s">
        <v>1597</v>
      </c>
      <c r="D55" s="28" t="s">
        <v>1589</v>
      </c>
      <c r="E55" s="28" t="s">
        <v>1597</v>
      </c>
      <c r="F55" s="28" t="s">
        <v>504</v>
      </c>
      <c r="G55" s="4" t="s">
        <v>1609</v>
      </c>
      <c r="H55" s="29"/>
      <c r="I55" s="29"/>
      <c r="J55" s="7"/>
    </row>
    <row r="56" ht="16.5" customHeight="1">
      <c r="A56" s="15"/>
      <c r="B56" s="25" t="s">
        <v>1570</v>
      </c>
      <c r="C56" s="28" t="s">
        <v>1597</v>
      </c>
      <c r="D56" s="28" t="s">
        <v>1589</v>
      </c>
      <c r="E56" s="28" t="s">
        <v>1597</v>
      </c>
      <c r="F56" s="28" t="s">
        <v>504</v>
      </c>
      <c r="G56" s="4" t="s">
        <v>1610</v>
      </c>
      <c r="H56" s="29"/>
      <c r="I56" s="29"/>
      <c r="J56" s="7"/>
    </row>
    <row r="57" ht="16.5" customHeight="1">
      <c r="A57" s="15"/>
      <c r="B57" s="25" t="s">
        <v>1570</v>
      </c>
      <c r="C57" s="28" t="s">
        <v>1597</v>
      </c>
      <c r="D57" s="28" t="s">
        <v>1589</v>
      </c>
      <c r="E57" s="28" t="s">
        <v>1597</v>
      </c>
      <c r="F57" s="28" t="s">
        <v>504</v>
      </c>
      <c r="G57" s="4" t="s">
        <v>1611</v>
      </c>
      <c r="H57" s="29"/>
      <c r="I57" s="29"/>
      <c r="J57" s="7"/>
    </row>
    <row r="58" ht="16.5" customHeight="1">
      <c r="A58" s="15" t="n">
        <v>30</v>
      </c>
      <c r="B58" s="25" t="s">
        <v>1570</v>
      </c>
      <c r="C58" s="28" t="s">
        <v>1597</v>
      </c>
      <c r="D58" s="28" t="s">
        <v>1589</v>
      </c>
      <c r="E58" s="28" t="s">
        <v>1597</v>
      </c>
      <c r="F58" s="28" t="s">
        <v>504</v>
      </c>
      <c r="G58" s="4" t="s">
        <v>1612</v>
      </c>
      <c r="H58" s="29"/>
      <c r="I58" s="29"/>
      <c r="J58" s="7"/>
    </row>
    <row r="59" ht="16.5" customHeight="1">
      <c r="A59" s="15" t="n">
        <v>31</v>
      </c>
      <c r="B59" s="25" t="s">
        <v>1570</v>
      </c>
      <c r="C59" s="28" t="s">
        <v>1597</v>
      </c>
      <c r="D59" s="28" t="s">
        <v>1589</v>
      </c>
      <c r="E59" s="28" t="s">
        <v>1597</v>
      </c>
      <c r="F59" s="28" t="s">
        <v>504</v>
      </c>
      <c r="G59" s="4" t="s">
        <v>1613</v>
      </c>
      <c r="H59" s="29"/>
      <c r="I59" s="29"/>
      <c r="J59" s="38"/>
    </row>
    <row r="60" ht="16.5" customHeight="1">
      <c r="A60" s="15" t="n">
        <v>32</v>
      </c>
      <c r="B60" s="25" t="s">
        <v>1570</v>
      </c>
      <c r="C60" s="28" t="s">
        <v>1597</v>
      </c>
      <c r="D60" s="28" t="s">
        <v>1589</v>
      </c>
      <c r="E60" s="28" t="s">
        <v>1597</v>
      </c>
      <c r="F60" s="28" t="s">
        <v>504</v>
      </c>
      <c r="G60" s="4" t="s">
        <v>1614</v>
      </c>
      <c r="H60" s="29"/>
      <c r="I60" s="29"/>
      <c r="J60" s="7"/>
    </row>
    <row r="61" ht="16.5" customHeight="1">
      <c r="A61" s="15" t="n">
        <v>33</v>
      </c>
      <c r="B61" s="25" t="s">
        <v>1570</v>
      </c>
      <c r="C61" s="28" t="s">
        <v>1597</v>
      </c>
      <c r="D61" s="28" t="s">
        <v>1589</v>
      </c>
      <c r="E61" s="28" t="s">
        <v>1597</v>
      </c>
      <c r="F61" s="28" t="s">
        <v>504</v>
      </c>
      <c r="G61" s="4" t="s">
        <v>570</v>
      </c>
      <c r="H61" s="29"/>
      <c r="I61" s="29"/>
      <c r="J61" s="7"/>
    </row>
    <row r="62" ht="16.5" customHeight="1">
      <c r="A62" s="15" t="n">
        <v>30</v>
      </c>
      <c r="B62" s="25" t="s">
        <v>1554</v>
      </c>
      <c r="C62" s="28" t="s">
        <v>1597</v>
      </c>
      <c r="D62" s="28" t="s">
        <v>1615</v>
      </c>
      <c r="E62" s="28" t="s">
        <v>504</v>
      </c>
      <c r="F62" s="28" t="s">
        <v>504</v>
      </c>
      <c r="G62" s="4" t="s">
        <v>1616</v>
      </c>
      <c r="H62" s="29"/>
      <c r="I62" s="29"/>
      <c r="J62" s="38"/>
    </row>
    <row r="63" ht="16.5" customHeight="1">
      <c r="A63" s="15" t="n">
        <v>31</v>
      </c>
      <c r="B63" s="25" t="s">
        <v>1554</v>
      </c>
      <c r="C63" s="28" t="s">
        <v>1597</v>
      </c>
      <c r="D63" s="28" t="s">
        <v>1615</v>
      </c>
      <c r="E63" s="28" t="s">
        <v>504</v>
      </c>
      <c r="F63" s="28" t="s">
        <v>504</v>
      </c>
      <c r="G63" s="4" t="s">
        <v>1617</v>
      </c>
      <c r="H63" s="29"/>
      <c r="I63" s="29"/>
      <c r="J63" s="38"/>
    </row>
    <row r="64" ht="16.5" customHeight="1">
      <c r="A64" s="15" t="n">
        <v>32</v>
      </c>
      <c r="B64" s="25" t="s">
        <v>1554</v>
      </c>
      <c r="C64" s="28" t="s">
        <v>1597</v>
      </c>
      <c r="D64" s="28" t="s">
        <v>1615</v>
      </c>
      <c r="E64" s="28" t="s">
        <v>504</v>
      </c>
      <c r="F64" s="28" t="s">
        <v>504</v>
      </c>
      <c r="G64" s="16" t="s">
        <v>584</v>
      </c>
      <c r="H64" s="29"/>
      <c r="I64" s="29"/>
      <c r="J64" s="38"/>
    </row>
    <row r="65" ht="16.5" customHeight="1">
      <c r="A65" s="15" t="n">
        <v>33</v>
      </c>
      <c r="B65" s="25" t="s">
        <v>1554</v>
      </c>
      <c r="C65" s="28" t="s">
        <v>1597</v>
      </c>
      <c r="D65" s="28" t="s">
        <v>1615</v>
      </c>
      <c r="E65" s="28" t="s">
        <v>504</v>
      </c>
      <c r="F65" s="28" t="s">
        <v>504</v>
      </c>
      <c r="G65" s="4" t="s">
        <v>1618</v>
      </c>
      <c r="H65" s="29"/>
      <c r="I65" s="29"/>
      <c r="J65" s="38"/>
    </row>
    <row r="66" ht="16.5" customHeight="1">
      <c r="A66" s="15" t="n">
        <v>36</v>
      </c>
      <c r="B66" s="25" t="s">
        <v>1570</v>
      </c>
      <c r="C66" s="28" t="s">
        <v>1619</v>
      </c>
      <c r="D66" s="28" t="s">
        <v>1620</v>
      </c>
      <c r="E66" s="28" t="s">
        <v>1621</v>
      </c>
      <c r="F66" s="28" t="s">
        <v>1622</v>
      </c>
      <c r="H66" s="29"/>
      <c r="I66" s="29"/>
      <c r="J66" s="224" t="s">
        <v>1623</v>
      </c>
    </row>
    <row r="67" ht="16.5" customHeight="1">
      <c r="A67" s="15" t="n">
        <v>37</v>
      </c>
      <c r="B67" s="25" t="s">
        <v>1570</v>
      </c>
      <c r="C67" s="28" t="s">
        <v>1619</v>
      </c>
      <c r="D67" s="28" t="s">
        <v>1620</v>
      </c>
      <c r="E67" s="28" t="s">
        <v>1621</v>
      </c>
      <c r="F67" s="28" t="s">
        <v>1624</v>
      </c>
      <c r="H67" s="29"/>
      <c r="I67" s="29"/>
      <c r="J67" s="7"/>
    </row>
    <row r="68" ht="16.5" customHeight="1">
      <c r="A68" s="15" t="n">
        <v>38</v>
      </c>
      <c r="B68" s="25" t="s">
        <v>1570</v>
      </c>
      <c r="C68" s="28" t="s">
        <v>1619</v>
      </c>
      <c r="D68" s="28" t="s">
        <v>1620</v>
      </c>
      <c r="E68" s="28" t="s">
        <v>1621</v>
      </c>
      <c r="F68" s="28" t="s">
        <v>1625</v>
      </c>
      <c r="H68" s="29"/>
      <c r="I68" s="29"/>
      <c r="J68" s="7"/>
    </row>
    <row r="69" ht="16.5" customHeight="1">
      <c r="A69" s="15" t="n">
        <v>39</v>
      </c>
      <c r="B69" s="25" t="s">
        <v>1570</v>
      </c>
      <c r="C69" s="28" t="s">
        <v>1619</v>
      </c>
      <c r="D69" s="28" t="s">
        <v>1620</v>
      </c>
      <c r="E69" s="28" t="s">
        <v>1621</v>
      </c>
      <c r="F69" s="28" t="s">
        <v>1626</v>
      </c>
      <c r="H69" s="29"/>
      <c r="I69" s="29"/>
      <c r="J69" s="7"/>
    </row>
    <row r="70" ht="16.5" customHeight="1">
      <c r="A70" s="15" t="n">
        <v>40</v>
      </c>
      <c r="B70" s="25" t="s">
        <v>1570</v>
      </c>
      <c r="C70" s="28" t="s">
        <v>1619</v>
      </c>
      <c r="D70" s="28" t="s">
        <v>1620</v>
      </c>
      <c r="E70" s="28" t="s">
        <v>1621</v>
      </c>
      <c r="F70" s="28" t="s">
        <v>1627</v>
      </c>
      <c r="H70" s="29"/>
      <c r="I70" s="29"/>
      <c r="J70" s="7"/>
    </row>
    <row r="71" ht="16.5" customHeight="1">
      <c r="A71" s="15" t="n">
        <v>41</v>
      </c>
      <c r="B71" s="25" t="s">
        <v>1570</v>
      </c>
      <c r="C71" s="28" t="s">
        <v>1619</v>
      </c>
      <c r="D71" s="28" t="s">
        <v>1620</v>
      </c>
      <c r="E71" s="28" t="s">
        <v>1621</v>
      </c>
      <c r="F71" s="28" t="s">
        <v>1628</v>
      </c>
      <c r="H71" s="29"/>
      <c r="I71" s="29"/>
      <c r="J71" s="7"/>
    </row>
    <row r="72" ht="16.5" customHeight="1">
      <c r="A72" s="15" t="n">
        <v>42</v>
      </c>
      <c r="B72" s="25" t="s">
        <v>1570</v>
      </c>
      <c r="C72" s="28" t="s">
        <v>1619</v>
      </c>
      <c r="D72" s="28" t="s">
        <v>1620</v>
      </c>
      <c r="E72" s="28" t="s">
        <v>1621</v>
      </c>
      <c r="F72" s="28" t="s">
        <v>1629</v>
      </c>
      <c r="H72" s="29"/>
      <c r="I72" s="29"/>
      <c r="J72" s="7"/>
    </row>
    <row r="73" ht="16.5" customHeight="1">
      <c r="A73" s="15" t="n">
        <v>43</v>
      </c>
      <c r="B73" s="25" t="s">
        <v>1554</v>
      </c>
      <c r="C73" s="28" t="s">
        <v>1619</v>
      </c>
      <c r="D73" s="28" t="s">
        <v>1620</v>
      </c>
      <c r="E73" s="28" t="s">
        <v>1620</v>
      </c>
      <c r="F73" s="28" t="s">
        <v>1630</v>
      </c>
      <c r="H73" s="29"/>
      <c r="I73" s="29"/>
      <c r="J73" s="7"/>
    </row>
    <row r="74" ht="16.5" customHeight="1">
      <c r="A74" s="15" t="n">
        <v>44</v>
      </c>
      <c r="B74" s="25" t="s">
        <v>1554</v>
      </c>
      <c r="C74" s="28" t="s">
        <v>1619</v>
      </c>
      <c r="D74" s="28" t="s">
        <v>1620</v>
      </c>
      <c r="E74" s="28" t="s">
        <v>1620</v>
      </c>
      <c r="F74" s="28" t="s">
        <v>1631</v>
      </c>
      <c r="H74" s="29"/>
      <c r="I74" s="29"/>
      <c r="J74" s="7"/>
    </row>
    <row r="75" ht="16.5" customHeight="1">
      <c r="A75" s="15" t="n">
        <v>45</v>
      </c>
      <c r="B75" s="25" t="s">
        <v>1554</v>
      </c>
      <c r="C75" s="28" t="s">
        <v>1619</v>
      </c>
      <c r="D75" s="28" t="s">
        <v>1620</v>
      </c>
      <c r="E75" s="28" t="s">
        <v>1620</v>
      </c>
      <c r="F75" s="28" t="s">
        <v>1627</v>
      </c>
      <c r="H75" s="29"/>
      <c r="I75" s="29"/>
      <c r="J75" s="7"/>
    </row>
    <row r="76" ht="16.5" customHeight="1">
      <c r="A76" s="15" t="n">
        <v>46</v>
      </c>
      <c r="B76" s="25" t="s">
        <v>1554</v>
      </c>
      <c r="C76" s="28" t="s">
        <v>1619</v>
      </c>
      <c r="D76" s="28" t="s">
        <v>1620</v>
      </c>
      <c r="E76" s="28" t="s">
        <v>1620</v>
      </c>
      <c r="F76" s="28" t="s">
        <v>1628</v>
      </c>
      <c r="H76" s="29"/>
      <c r="I76" s="29"/>
      <c r="J76" s="7"/>
    </row>
    <row r="77" ht="16.5" customHeight="1">
      <c r="A77" s="15" t="n">
        <v>47</v>
      </c>
      <c r="B77" s="25" t="s">
        <v>1554</v>
      </c>
      <c r="C77" s="28" t="s">
        <v>1619</v>
      </c>
      <c r="D77" s="28" t="s">
        <v>1620</v>
      </c>
      <c r="E77" s="28" t="s">
        <v>1620</v>
      </c>
      <c r="F77" s="28" t="s">
        <v>1629</v>
      </c>
      <c r="H77" s="29"/>
      <c r="I77" s="29"/>
      <c r="J77" s="7"/>
    </row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</sheetData>
  <autoFilter ref="A1:XFD1048576"/>
  <mergeCells count="8">
    <mergeCell ref="J2:J11"/>
    <mergeCell ref="J12:J15"/>
    <mergeCell ref="J16:J24"/>
    <mergeCell ref="J25:J30"/>
    <mergeCell ref="J31:J32"/>
    <mergeCell ref="J33:J58"/>
    <mergeCell ref="J59:J61"/>
    <mergeCell ref="J66:J77"/>
  </mergeCells>
  <phoneticPr fontId="1" type="noConversion"/>
  <pageMargins left="0.7" right="0.7" top="0.75" bottom="0.75" header="0.3" footer="0.3"/>
</worksheet>
</file>

<file path=customXml/dingComments.xml><?xml version="1.0" encoding="utf-8"?>
<dingComments>
  <dingCommentList sheetId="1">
    <dingComment ref="BP2" cmtId="cmt-4a29a796-87628"/>
    <dingComment ref="BM2" cmtId="cmt-4a29a796-87662"/>
    <dingComment ref="BL2" cmtId="cmt-4a29a796-87663"/>
  </dingCommentList>
</dingComments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2026-09-03T17:51:14Z</dcterms:modified>
</cp:coreProperties>
</file>