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17520060e5cd7e/Betty/Tijdrovers/"/>
    </mc:Choice>
  </mc:AlternateContent>
  <xr:revisionPtr revIDLastSave="0" documentId="8_{0F32DCF9-84C2-46A3-9126-4575D74BA5E3}" xr6:coauthVersionLast="47" xr6:coauthVersionMax="47" xr10:uidLastSave="{00000000-0000-0000-0000-000000000000}"/>
  <bookViews>
    <workbookView xWindow="-108" yWindow="-108" windowWidth="23256" windowHeight="12456"/>
  </bookViews>
  <sheets>
    <sheet name="Pivot" sheetId="2" r:id="rId1"/>
    <sheet name="studentenenvakken (2)" sheetId="1" r:id="rId2"/>
    <sheet name="Vakken" sheetId="3" r:id="rId3"/>
    <sheet name="College&amp;Antaal" sheetId="4" r:id="rId4"/>
    <sheet name="Tabelle4" sheetId="5" r:id="rId5"/>
  </sheets>
  <definedNames>
    <definedName name="_xlnm._FilterDatabase" localSheetId="2" hidden="1">Vakken!$A$1:$A$30</definedName>
  </definedNames>
  <calcPr calcId="0"/>
  <pivotCaches>
    <pivotCache cacheId="6" r:id="rId6"/>
  </pivotCaches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2" i="4"/>
  <c r="B29" i="3"/>
  <c r="G29" i="3" s="1"/>
  <c r="C29" i="3"/>
  <c r="D29" i="3"/>
  <c r="E29" i="3"/>
  <c r="F29" i="3"/>
  <c r="B8" i="3"/>
  <c r="C8" i="3"/>
  <c r="D8" i="3"/>
  <c r="E8" i="3"/>
  <c r="F8" i="3"/>
  <c r="B5" i="3"/>
  <c r="C5" i="3"/>
  <c r="D5" i="3"/>
  <c r="E5" i="3"/>
  <c r="F5" i="3"/>
  <c r="B11" i="3"/>
  <c r="C11" i="3"/>
  <c r="D11" i="3"/>
  <c r="E11" i="3"/>
  <c r="F11" i="3"/>
  <c r="B2" i="3"/>
  <c r="B31" i="3" s="1"/>
  <c r="C2" i="3"/>
  <c r="C31" i="3" s="1"/>
  <c r="D2" i="3"/>
  <c r="D31" i="3" s="1"/>
  <c r="E2" i="3"/>
  <c r="E31" i="3" s="1"/>
  <c r="F2" i="3"/>
  <c r="F31" i="3" s="1"/>
  <c r="B9" i="3"/>
  <c r="C9" i="3"/>
  <c r="D9" i="3"/>
  <c r="E9" i="3"/>
  <c r="F9" i="3"/>
  <c r="B23" i="3"/>
  <c r="C23" i="3"/>
  <c r="D23" i="3"/>
  <c r="E23" i="3"/>
  <c r="F23" i="3"/>
  <c r="B21" i="3"/>
  <c r="C21" i="3"/>
  <c r="D21" i="3"/>
  <c r="E21" i="3"/>
  <c r="F21" i="3"/>
  <c r="B10" i="3"/>
  <c r="C10" i="3"/>
  <c r="D10" i="3"/>
  <c r="E10" i="3"/>
  <c r="F10" i="3"/>
  <c r="B16" i="3"/>
  <c r="C16" i="3"/>
  <c r="D16" i="3"/>
  <c r="E16" i="3"/>
  <c r="F16" i="3"/>
  <c r="B3" i="3"/>
  <c r="C3" i="3"/>
  <c r="D3" i="3"/>
  <c r="E3" i="3"/>
  <c r="F3" i="3"/>
  <c r="B25" i="3"/>
  <c r="C25" i="3"/>
  <c r="D25" i="3"/>
  <c r="E25" i="3"/>
  <c r="F25" i="3"/>
  <c r="B22" i="3"/>
  <c r="C22" i="3"/>
  <c r="D22" i="3"/>
  <c r="E22" i="3"/>
  <c r="F22" i="3"/>
  <c r="B12" i="3"/>
  <c r="C12" i="3"/>
  <c r="D12" i="3"/>
  <c r="E12" i="3"/>
  <c r="F12" i="3"/>
  <c r="B26" i="3"/>
  <c r="C26" i="3"/>
  <c r="D26" i="3"/>
  <c r="E26" i="3"/>
  <c r="F26" i="3"/>
  <c r="B19" i="3"/>
  <c r="C19" i="3"/>
  <c r="D19" i="3"/>
  <c r="E19" i="3"/>
  <c r="F19" i="3"/>
  <c r="B7" i="3"/>
  <c r="C7" i="3"/>
  <c r="D7" i="3"/>
  <c r="E7" i="3"/>
  <c r="F7" i="3"/>
  <c r="B24" i="3"/>
  <c r="C24" i="3"/>
  <c r="D24" i="3"/>
  <c r="E24" i="3"/>
  <c r="F24" i="3"/>
  <c r="B18" i="3"/>
  <c r="C18" i="3"/>
  <c r="D18" i="3"/>
  <c r="E18" i="3"/>
  <c r="F18" i="3"/>
  <c r="B30" i="3"/>
  <c r="C30" i="3"/>
  <c r="D30" i="3"/>
  <c r="E30" i="3"/>
  <c r="F30" i="3"/>
  <c r="B6" i="3"/>
  <c r="C6" i="3"/>
  <c r="D6" i="3"/>
  <c r="E6" i="3"/>
  <c r="F6" i="3"/>
  <c r="B13" i="3"/>
  <c r="C13" i="3"/>
  <c r="D13" i="3"/>
  <c r="E13" i="3"/>
  <c r="F13" i="3"/>
  <c r="B15" i="3"/>
  <c r="C15" i="3"/>
  <c r="D15" i="3"/>
  <c r="E15" i="3"/>
  <c r="F15" i="3"/>
  <c r="B27" i="3"/>
  <c r="C27" i="3"/>
  <c r="D27" i="3"/>
  <c r="E27" i="3"/>
  <c r="F27" i="3"/>
  <c r="B17" i="3"/>
  <c r="C17" i="3"/>
  <c r="D17" i="3"/>
  <c r="E17" i="3"/>
  <c r="F17" i="3"/>
  <c r="B28" i="3"/>
  <c r="C28" i="3"/>
  <c r="D28" i="3"/>
  <c r="E28" i="3"/>
  <c r="F28" i="3"/>
  <c r="B14" i="3"/>
  <c r="C14" i="3"/>
  <c r="D14" i="3"/>
  <c r="E14" i="3"/>
  <c r="F14" i="3"/>
  <c r="B20" i="3"/>
  <c r="C20" i="3"/>
  <c r="D20" i="3"/>
  <c r="E20" i="3"/>
  <c r="F20" i="3"/>
  <c r="C4" i="3"/>
  <c r="D4" i="3"/>
  <c r="E4" i="3"/>
  <c r="F4" i="3"/>
  <c r="B4" i="3"/>
  <c r="G4" i="3" l="1"/>
  <c r="G20" i="3"/>
  <c r="G5" i="3"/>
  <c r="G13" i="3"/>
  <c r="G16" i="3"/>
  <c r="G6" i="3"/>
  <c r="G10" i="3"/>
  <c r="G19" i="3"/>
  <c r="G11" i="3"/>
  <c r="G30" i="3"/>
  <c r="G21" i="3"/>
  <c r="G14" i="3"/>
  <c r="G26" i="3"/>
  <c r="G7" i="3"/>
  <c r="G2" i="3"/>
  <c r="G31" i="3" s="1"/>
  <c r="G27" i="3"/>
  <c r="G25" i="3"/>
  <c r="G18" i="3"/>
  <c r="G23" i="3"/>
  <c r="G28" i="3"/>
  <c r="G12" i="3"/>
  <c r="G8" i="3"/>
  <c r="G15" i="3"/>
  <c r="G3" i="3"/>
  <c r="G24" i="3"/>
  <c r="G9" i="3"/>
  <c r="G17" i="3"/>
  <c r="G22" i="3"/>
</calcChain>
</file>

<file path=xl/sharedStrings.xml><?xml version="1.0" encoding="utf-8"?>
<sst xmlns="http://schemas.openxmlformats.org/spreadsheetml/2006/main" count="2786" uniqueCount="1250">
  <si>
    <t>Achternaam</t>
  </si>
  <si>
    <t>Voornaam</t>
  </si>
  <si>
    <t>Stud.Nr.</t>
  </si>
  <si>
    <t>Vak1</t>
  </si>
  <si>
    <t>Vak2</t>
  </si>
  <si>
    <t>Vak3</t>
  </si>
  <si>
    <t>Vak4</t>
  </si>
  <si>
    <t>Vak5</t>
  </si>
  <si>
    <t>Abbing</t>
  </si>
  <si>
    <t>Yanick</t>
  </si>
  <si>
    <t>Analysemethoden en -technieken</t>
  </si>
  <si>
    <t>Data Mining</t>
  </si>
  <si>
    <t>Lineaire Algebra</t>
  </si>
  <si>
    <t>Software engineering</t>
  </si>
  <si>
    <t>Adam</t>
  </si>
  <si>
    <t>Roelof</t>
  </si>
  <si>
    <t>Webprogrammeren en databases</t>
  </si>
  <si>
    <t>Agema</t>
  </si>
  <si>
    <t>Willibrordus</t>
  </si>
  <si>
    <t>Calculus 2</t>
  </si>
  <si>
    <t>Anker</t>
  </si>
  <si>
    <t>Servaas</t>
  </si>
  <si>
    <t>Architectuur en computerorganisatie</t>
  </si>
  <si>
    <t>Ankone</t>
  </si>
  <si>
    <t>Wissal</t>
  </si>
  <si>
    <t>Compilerbouw practicum</t>
  </si>
  <si>
    <t>Project Genetic Algorithms</t>
  </si>
  <si>
    <t>Apeldoorn</t>
  </si>
  <si>
    <t>Herman</t>
  </si>
  <si>
    <t>Advanced Heuristics</t>
  </si>
  <si>
    <t>Heuristieken 2</t>
  </si>
  <si>
    <t>Appel</t>
  </si>
  <si>
    <t>Evi</t>
  </si>
  <si>
    <t>Collectieve Intelligentie</t>
  </si>
  <si>
    <t>Appelhof</t>
  </si>
  <si>
    <t>Wilmer</t>
  </si>
  <si>
    <t>Programmeren in Java 2</t>
  </si>
  <si>
    <t>Arendse</t>
  </si>
  <si>
    <t>Benjamin</t>
  </si>
  <si>
    <t>Aslan</t>
  </si>
  <si>
    <t>Diny</t>
  </si>
  <si>
    <t>Autar</t>
  </si>
  <si>
    <t>Chesney</t>
  </si>
  <si>
    <t>Moderne Databases</t>
  </si>
  <si>
    <t>Avci</t>
  </si>
  <si>
    <t>Martin</t>
  </si>
  <si>
    <t>Compilerbouw</t>
  </si>
  <si>
    <t>Project Numerical Recipes</t>
  </si>
  <si>
    <t>Baetsen</t>
  </si>
  <si>
    <t>Gidon</t>
  </si>
  <si>
    <t>Informatie- en organisatieontwerp</t>
  </si>
  <si>
    <t>Bakkum</t>
  </si>
  <si>
    <t>Rhona</t>
  </si>
  <si>
    <t>Bart</t>
  </si>
  <si>
    <t>Wafa</t>
  </si>
  <si>
    <t>Databases 2</t>
  </si>
  <si>
    <t>Kansrekenen 2</t>
  </si>
  <si>
    <t>Baselmans</t>
  </si>
  <si>
    <t>Sharan</t>
  </si>
  <si>
    <t>Bastings</t>
  </si>
  <si>
    <t>Edin</t>
  </si>
  <si>
    <t>Algoritmen en complexiteit</t>
  </si>
  <si>
    <t>Netwerken en systeembeveiliging</t>
  </si>
  <si>
    <t>Baudoin</t>
  </si>
  <si>
    <t>Mattijs</t>
  </si>
  <si>
    <t>Interactie-ontwerp</t>
  </si>
  <si>
    <t>Bauer</t>
  </si>
  <si>
    <t>Ravi</t>
  </si>
  <si>
    <t>Becht</t>
  </si>
  <si>
    <t>Wiert</t>
  </si>
  <si>
    <t>Bekkema</t>
  </si>
  <si>
    <t>Kyllian</t>
  </si>
  <si>
    <t>Reflectie op de digitale cultuur</t>
  </si>
  <si>
    <t>Bekker</t>
  </si>
  <si>
    <t>Marrie</t>
  </si>
  <si>
    <t>Zoeken sturen en bewegen</t>
  </si>
  <si>
    <t>Berentsen</t>
  </si>
  <si>
    <t>Angle</t>
  </si>
  <si>
    <t>Bergmans</t>
  </si>
  <si>
    <t>Emil</t>
  </si>
  <si>
    <t>Berkers</t>
  </si>
  <si>
    <t>Tian</t>
  </si>
  <si>
    <t>Berrevoets</t>
  </si>
  <si>
    <t>Annique</t>
  </si>
  <si>
    <t>Besemer</t>
  </si>
  <si>
    <t>Theadora</t>
  </si>
  <si>
    <t>Beulen</t>
  </si>
  <si>
    <t>Abdallah</t>
  </si>
  <si>
    <t>Autonomous Agents 2</t>
  </si>
  <si>
    <t>Heuristieken 1</t>
  </si>
  <si>
    <t>Beunen</t>
  </si>
  <si>
    <t>Eltjo</t>
  </si>
  <si>
    <t>Bhaggoe</t>
  </si>
  <si>
    <t>Saba</t>
  </si>
  <si>
    <t>Bischoff</t>
  </si>
  <si>
    <t>Ella</t>
  </si>
  <si>
    <t>Blijleven</t>
  </si>
  <si>
    <t>Perry</t>
  </si>
  <si>
    <t>Blik</t>
  </si>
  <si>
    <t>Thyrza</t>
  </si>
  <si>
    <t>Blikman</t>
  </si>
  <si>
    <t>Jarik</t>
  </si>
  <si>
    <t>Bioinformatica</t>
  </si>
  <si>
    <t>Monika</t>
  </si>
  <si>
    <t>Bloemert</t>
  </si>
  <si>
    <t>Marco</t>
  </si>
  <si>
    <t>Bloemsma</t>
  </si>
  <si>
    <t>Anjana</t>
  </si>
  <si>
    <t>Blomsma</t>
  </si>
  <si>
    <t>Guilliano</t>
  </si>
  <si>
    <t>Boateng</t>
  </si>
  <si>
    <t>Lenne</t>
  </si>
  <si>
    <t>Machine Learning</t>
  </si>
  <si>
    <t>Boekema</t>
  </si>
  <si>
    <t>Amadou</t>
  </si>
  <si>
    <t>Bol</t>
  </si>
  <si>
    <t>Armin</t>
  </si>
  <si>
    <t>Bolding</t>
  </si>
  <si>
    <t>Rayn</t>
  </si>
  <si>
    <t>Bontenbal</t>
  </si>
  <si>
    <t>Jeremey</t>
  </si>
  <si>
    <t>Bood</t>
  </si>
  <si>
    <t>Tariq</t>
  </si>
  <si>
    <t>Boogert</t>
  </si>
  <si>
    <t>Hiba</t>
  </si>
  <si>
    <t>Borg</t>
  </si>
  <si>
    <t>Kely</t>
  </si>
  <si>
    <t>Borsboom</t>
  </si>
  <si>
    <t>Ken</t>
  </si>
  <si>
    <t>Boshuis</t>
  </si>
  <si>
    <t>Narin</t>
  </si>
  <si>
    <t>Bosman</t>
  </si>
  <si>
    <t>Rudolph</t>
  </si>
  <si>
    <t>Boutkan</t>
  </si>
  <si>
    <t>Jael</t>
  </si>
  <si>
    <t>Braamhaar</t>
  </si>
  <si>
    <t>Resi</t>
  </si>
  <si>
    <t>Brans</t>
  </si>
  <si>
    <t>Hanne</t>
  </si>
  <si>
    <t>Technology for games</t>
  </si>
  <si>
    <t>Brasser</t>
  </si>
  <si>
    <t>Cyrina</t>
  </si>
  <si>
    <t>Brink</t>
  </si>
  <si>
    <t>Femia</t>
  </si>
  <si>
    <t>Renze</t>
  </si>
  <si>
    <t>Brinks</t>
  </si>
  <si>
    <t>Nyncke</t>
  </si>
  <si>
    <t>Brinksma</t>
  </si>
  <si>
    <t>Wulfert</t>
  </si>
  <si>
    <t>Broeks</t>
  </si>
  <si>
    <t>Ilyass</t>
  </si>
  <si>
    <t>Broer</t>
  </si>
  <si>
    <t>Ethan</t>
  </si>
  <si>
    <t>Broerse</t>
  </si>
  <si>
    <t>Tarah</t>
  </si>
  <si>
    <t>Bronsema</t>
  </si>
  <si>
    <t>Devlin</t>
  </si>
  <si>
    <t>Bruijnes</t>
  </si>
  <si>
    <t>Sayfeddine</t>
  </si>
  <si>
    <t>Brunsveld</t>
  </si>
  <si>
    <t>Virginie</t>
  </si>
  <si>
    <t>Brusse</t>
  </si>
  <si>
    <t>Angus</t>
  </si>
  <si>
    <t>Budel</t>
  </si>
  <si>
    <t>Allan</t>
  </si>
  <si>
    <t>Buining</t>
  </si>
  <si>
    <t>Wytske</t>
  </si>
  <si>
    <t>Buizer</t>
  </si>
  <si>
    <t>Rika</t>
  </si>
  <si>
    <t>Buter</t>
  </si>
  <si>
    <t>Vivianne</t>
  </si>
  <si>
    <t>Buth</t>
  </si>
  <si>
    <t>AbdŸl</t>
  </si>
  <si>
    <t>Buurma</t>
  </si>
  <si>
    <t>DonnŽ</t>
  </si>
  <si>
    <t>Caris</t>
  </si>
  <si>
    <t>Lucienne</t>
  </si>
  <si>
    <t>‚etin</t>
  </si>
  <si>
    <t>Samyra</t>
  </si>
  <si>
    <t>CharitŽ</t>
  </si>
  <si>
    <t>Liana</t>
  </si>
  <si>
    <t>Christiaens</t>
  </si>
  <si>
    <t>Yde</t>
  </si>
  <si>
    <t>Claassen</t>
  </si>
  <si>
    <t>Hailey</t>
  </si>
  <si>
    <t>Cleven</t>
  </si>
  <si>
    <t>Seyit</t>
  </si>
  <si>
    <t>Coenen</t>
  </si>
  <si>
    <t>Jorike</t>
  </si>
  <si>
    <t>Cooijmans</t>
  </si>
  <si>
    <t>Laurentia</t>
  </si>
  <si>
    <t>Corten</t>
  </si>
  <si>
    <t>Mitzi</t>
  </si>
  <si>
    <t>Corvers</t>
  </si>
  <si>
    <t>Jildou</t>
  </si>
  <si>
    <t>Cramer</t>
  </si>
  <si>
    <t>Abdelouahid</t>
  </si>
  <si>
    <t>Hananja</t>
  </si>
  <si>
    <t>Crombach</t>
  </si>
  <si>
    <t>Jonas</t>
  </si>
  <si>
    <t>Curfs</t>
  </si>
  <si>
    <t>GŸven</t>
  </si>
  <si>
    <t>Curvers</t>
  </si>
  <si>
    <t>Everhard</t>
  </si>
  <si>
    <t>Daams</t>
  </si>
  <si>
    <t>AmŽlie</t>
  </si>
  <si>
    <t>Dams</t>
  </si>
  <si>
    <t>Gradus</t>
  </si>
  <si>
    <t>Dane</t>
  </si>
  <si>
    <t>Goos</t>
  </si>
  <si>
    <t>de Boon</t>
  </si>
  <si>
    <t>Manu‘l</t>
  </si>
  <si>
    <t>de Hoogh</t>
  </si>
  <si>
    <t>Albertien</t>
  </si>
  <si>
    <t>de Jongste</t>
  </si>
  <si>
    <t>Kathryn</t>
  </si>
  <si>
    <t>de Kanter</t>
  </si>
  <si>
    <t>Anes</t>
  </si>
  <si>
    <t>de Kreij</t>
  </si>
  <si>
    <t>Krijna</t>
  </si>
  <si>
    <t>de Kuijer</t>
  </si>
  <si>
    <t>Farhad</t>
  </si>
  <si>
    <t>de Leest</t>
  </si>
  <si>
    <t>Janniek</t>
  </si>
  <si>
    <t>Wieke</t>
  </si>
  <si>
    <t>de Looff</t>
  </si>
  <si>
    <t>Yana</t>
  </si>
  <si>
    <t>de Olde</t>
  </si>
  <si>
    <t>Alexandre</t>
  </si>
  <si>
    <t>MŸslŸm</t>
  </si>
  <si>
    <t>de Smit</t>
  </si>
  <si>
    <t>Ziggy</t>
  </si>
  <si>
    <t>de Snoo</t>
  </si>
  <si>
    <t>‚a?la</t>
  </si>
  <si>
    <t>de Vreeze</t>
  </si>
  <si>
    <t>Marije</t>
  </si>
  <si>
    <t>de Zoete</t>
  </si>
  <si>
    <t>Linne</t>
  </si>
  <si>
    <t>Deniz</t>
  </si>
  <si>
    <t>Quido</t>
  </si>
  <si>
    <t>Diallo</t>
  </si>
  <si>
    <t>Brigitta</t>
  </si>
  <si>
    <t>Dibbets</t>
  </si>
  <si>
    <t>Boy</t>
  </si>
  <si>
    <t>Dielen</t>
  </si>
  <si>
    <t>Marjory</t>
  </si>
  <si>
    <t>Dieperink</t>
  </si>
  <si>
    <t>Pietro</t>
  </si>
  <si>
    <t>Dieters</t>
  </si>
  <si>
    <t>AndrŽ</t>
  </si>
  <si>
    <t>Doedens</t>
  </si>
  <si>
    <t>Kelly</t>
  </si>
  <si>
    <t>Doeve</t>
  </si>
  <si>
    <t>Winfried</t>
  </si>
  <si>
    <t>Donselaar</t>
  </si>
  <si>
    <t>Oumaima</t>
  </si>
  <si>
    <t>Doppenberg</t>
  </si>
  <si>
    <t>Maruschka</t>
  </si>
  <si>
    <t>Dršge</t>
  </si>
  <si>
    <t>Siri</t>
  </si>
  <si>
    <t>Droog</t>
  </si>
  <si>
    <t>S?la</t>
  </si>
  <si>
    <t>Droste</t>
  </si>
  <si>
    <t>Ko</t>
  </si>
  <si>
    <t>Duiveman</t>
  </si>
  <si>
    <t>Doede</t>
  </si>
  <si>
    <t>Dumoulin</t>
  </si>
  <si>
    <t>Rintje</t>
  </si>
  <si>
    <t>Eeltink</t>
  </si>
  <si>
    <t>Brecht</t>
  </si>
  <si>
    <t>Eggens</t>
  </si>
  <si>
    <t>Eggermont</t>
  </si>
  <si>
    <t>Catharinus</t>
  </si>
  <si>
    <t>Eisinga</t>
  </si>
  <si>
    <t>Mattie</t>
  </si>
  <si>
    <t>Eissens</t>
  </si>
  <si>
    <t>Ludovicus</t>
  </si>
  <si>
    <t>Elberse</t>
  </si>
  <si>
    <t>Pearl</t>
  </si>
  <si>
    <t>Elissen</t>
  </si>
  <si>
    <t>Raven</t>
  </si>
  <si>
    <t>Elschot</t>
  </si>
  <si>
    <t>Bauke</t>
  </si>
  <si>
    <t>Geerten</t>
  </si>
  <si>
    <t>Ensink</t>
  </si>
  <si>
    <t>Dinah</t>
  </si>
  <si>
    <t>Essink</t>
  </si>
  <si>
    <t>Hande</t>
  </si>
  <si>
    <t>Jaro</t>
  </si>
  <si>
    <t>Ester</t>
  </si>
  <si>
    <t>Herwin</t>
  </si>
  <si>
    <t>Fekkes</t>
  </si>
  <si>
    <t>Jurrian</t>
  </si>
  <si>
    <t>Fennis</t>
  </si>
  <si>
    <t>Nurcan</t>
  </si>
  <si>
    <t>Fleming</t>
  </si>
  <si>
    <t>Antonius</t>
  </si>
  <si>
    <t>Florijn</t>
  </si>
  <si>
    <t>Belle</t>
  </si>
  <si>
    <t>Fokkens</t>
  </si>
  <si>
    <t>Diemer</t>
  </si>
  <si>
    <t>Freriks</t>
  </si>
  <si>
    <t>Ynze</t>
  </si>
  <si>
    <t>Geboers</t>
  </si>
  <si>
    <t>Nordin</t>
  </si>
  <si>
    <t>Geelen</t>
  </si>
  <si>
    <t>Bahattin</t>
  </si>
  <si>
    <t>Geers</t>
  </si>
  <si>
    <t>Sohrab</t>
  </si>
  <si>
    <t>Geluk</t>
  </si>
  <si>
    <t>Patric</t>
  </si>
  <si>
    <t>Gerritse</t>
  </si>
  <si>
    <t>Eddy</t>
  </si>
  <si>
    <t>Gielissen</t>
  </si>
  <si>
    <t>Deacon</t>
  </si>
  <si>
    <t>Giesen</t>
  </si>
  <si>
    <t>Richenel</t>
  </si>
  <si>
    <t>Gijbels</t>
  </si>
  <si>
    <t>Abdelkader</t>
  </si>
  <si>
    <t>Gilsing</t>
  </si>
  <si>
    <t>Gšk</t>
  </si>
  <si>
    <t>Maritte</t>
  </si>
  <si>
    <t>Goor</t>
  </si>
  <si>
    <t>Rivelino</t>
  </si>
  <si>
    <t>Grift</t>
  </si>
  <si>
    <t>Umar</t>
  </si>
  <si>
    <t>Groote</t>
  </si>
  <si>
    <t>Rijkje</t>
  </si>
  <si>
    <t>Grooteman</t>
  </si>
  <si>
    <t>†nal</t>
  </si>
  <si>
    <t>Grootenboer</t>
  </si>
  <si>
    <t>Yalda</t>
  </si>
  <si>
    <t>Haalboom</t>
  </si>
  <si>
    <t>Faruk</t>
  </si>
  <si>
    <t>Haanstra</t>
  </si>
  <si>
    <t>Jetty</t>
  </si>
  <si>
    <t>Haarman</t>
  </si>
  <si>
    <t>Gabe</t>
  </si>
  <si>
    <t>Haas</t>
  </si>
  <si>
    <t>Eylem</t>
  </si>
  <si>
    <t>Hamelink</t>
  </si>
  <si>
    <t>Virgill</t>
  </si>
  <si>
    <t>Hamers</t>
  </si>
  <si>
    <t>Judi</t>
  </si>
  <si>
    <t>Hamhuis</t>
  </si>
  <si>
    <t>Olle</t>
  </si>
  <si>
    <t>Hamstra</t>
  </si>
  <si>
    <t>Sahar</t>
  </si>
  <si>
    <t>Hartevelt</t>
  </si>
  <si>
    <t>Ervin</t>
  </si>
  <si>
    <t>Heijman</t>
  </si>
  <si>
    <t>Berdina</t>
  </si>
  <si>
    <t>Heijnen</t>
  </si>
  <si>
    <t>Guus</t>
  </si>
  <si>
    <t>Heikoop</t>
  </si>
  <si>
    <t>Rosali</t>
  </si>
  <si>
    <t>Heller</t>
  </si>
  <si>
    <t>Mahmud</t>
  </si>
  <si>
    <t>Hijdra</t>
  </si>
  <si>
    <t>Sergio</t>
  </si>
  <si>
    <t>Hilhorst</t>
  </si>
  <si>
    <t>Bo</t>
  </si>
  <si>
    <t>Hoeksema</t>
  </si>
  <si>
    <t>Dana</t>
  </si>
  <si>
    <t>Hoenderdos</t>
  </si>
  <si>
    <t>Sverre</t>
  </si>
  <si>
    <t>Hofman</t>
  </si>
  <si>
    <t>Anne-Jet</t>
  </si>
  <si>
    <t>Holstein</t>
  </si>
  <si>
    <t>Johanne</t>
  </si>
  <si>
    <t>Holt</t>
  </si>
  <si>
    <t>Nesrin</t>
  </si>
  <si>
    <t>Holtkamp</t>
  </si>
  <si>
    <t>Florus</t>
  </si>
  <si>
    <t>Hoogerbrugge</t>
  </si>
  <si>
    <t>Christal</t>
  </si>
  <si>
    <t>Hooijmaijers</t>
  </si>
  <si>
    <t>EsmŽe</t>
  </si>
  <si>
    <t>Hooiveld</t>
  </si>
  <si>
    <t>Michal</t>
  </si>
  <si>
    <t>Hoornstra</t>
  </si>
  <si>
    <t>Catherine</t>
  </si>
  <si>
    <t>Horstink</t>
  </si>
  <si>
    <t>Tea</t>
  </si>
  <si>
    <t>Hospers</t>
  </si>
  <si>
    <t>Wichard</t>
  </si>
  <si>
    <t>Huibers</t>
  </si>
  <si>
    <t>Kyra</t>
  </si>
  <si>
    <t>Hunting</t>
  </si>
  <si>
    <t>Paulette</t>
  </si>
  <si>
    <t>Hup</t>
  </si>
  <si>
    <t>Ytje</t>
  </si>
  <si>
    <t>IJkema</t>
  </si>
  <si>
    <t>FrŽdŽric</t>
  </si>
  <si>
    <t>Imthorn</t>
  </si>
  <si>
    <t>Marnik</t>
  </si>
  <si>
    <t>Jackson</t>
  </si>
  <si>
    <t>Geartsje</t>
  </si>
  <si>
    <t>Jacob</t>
  </si>
  <si>
    <t>Rino</t>
  </si>
  <si>
    <t>Jagersma</t>
  </si>
  <si>
    <t>Faya</t>
  </si>
  <si>
    <t>Jak</t>
  </si>
  <si>
    <t>Paulo</t>
  </si>
  <si>
    <t>Jama</t>
  </si>
  <si>
    <t>Owen</t>
  </si>
  <si>
    <t>Janga</t>
  </si>
  <si>
    <t>Le</t>
  </si>
  <si>
    <t>Jankie</t>
  </si>
  <si>
    <t>Kyan</t>
  </si>
  <si>
    <t>Jansema</t>
  </si>
  <si>
    <t>Nikolas</t>
  </si>
  <si>
    <t>Jongbloed</t>
  </si>
  <si>
    <t>Tamar</t>
  </si>
  <si>
    <t>Jongejan</t>
  </si>
  <si>
    <t>Jenske</t>
  </si>
  <si>
    <t>Jonkergouw</t>
  </si>
  <si>
    <t>Aradhna</t>
  </si>
  <si>
    <t>Joris</t>
  </si>
  <si>
    <t>Gerritjan</t>
  </si>
  <si>
    <t>Joseph</t>
  </si>
  <si>
    <t>Ma•ssae</t>
  </si>
  <si>
    <t>Kalpoe</t>
  </si>
  <si>
    <t>Miko</t>
  </si>
  <si>
    <t>Kalshoven</t>
  </si>
  <si>
    <t>Chrystel</t>
  </si>
  <si>
    <t>Kamp</t>
  </si>
  <si>
    <t>Yaro</t>
  </si>
  <si>
    <t>Kampers</t>
  </si>
  <si>
    <t>Riana</t>
  </si>
  <si>
    <t>Kant</t>
  </si>
  <si>
    <t>Juli‘tte</t>
  </si>
  <si>
    <t>Karim</t>
  </si>
  <si>
    <t>EsmŽ</t>
  </si>
  <si>
    <t>Keijser</t>
  </si>
  <si>
    <t>Devon</t>
  </si>
  <si>
    <t>Kemps</t>
  </si>
  <si>
    <t>Enya</t>
  </si>
  <si>
    <t>Kentie</t>
  </si>
  <si>
    <t>Ceciel</t>
  </si>
  <si>
    <t>Kersten</t>
  </si>
  <si>
    <t>Thys</t>
  </si>
  <si>
    <t>Kesteloo</t>
  </si>
  <si>
    <t>Kimmy</t>
  </si>
  <si>
    <t>Keuken</t>
  </si>
  <si>
    <t>Lysbeth</t>
  </si>
  <si>
    <t>Kienhuis</t>
  </si>
  <si>
    <t>Rahim</t>
  </si>
  <si>
    <t>Kivits</t>
  </si>
  <si>
    <t>Sezen</t>
  </si>
  <si>
    <t>Klarenbeek</t>
  </si>
  <si>
    <t>Ylse</t>
  </si>
  <si>
    <t>Klop</t>
  </si>
  <si>
    <t>Adil</t>
  </si>
  <si>
    <t>Knibbe</t>
  </si>
  <si>
    <t>Danique</t>
  </si>
  <si>
    <t>Knuiman</t>
  </si>
  <si>
    <t>George</t>
  </si>
  <si>
    <t>Koelemij</t>
  </si>
  <si>
    <t>Evelyn</t>
  </si>
  <si>
    <t>Kol</t>
  </si>
  <si>
    <t>Djura</t>
  </si>
  <si>
    <t>Koning</t>
  </si>
  <si>
    <t>Matz</t>
  </si>
  <si>
    <t>Kooijmans</t>
  </si>
  <si>
    <t>Nuriye</t>
  </si>
  <si>
    <t>Kooyman</t>
  </si>
  <si>
    <t>Thijn</t>
  </si>
  <si>
    <t>Koppers</t>
  </si>
  <si>
    <t>Yee</t>
  </si>
  <si>
    <t>Kops</t>
  </si>
  <si>
    <t>Eveline</t>
  </si>
  <si>
    <t>Korbee</t>
  </si>
  <si>
    <t>Titia</t>
  </si>
  <si>
    <t>Korpershoek</t>
  </si>
  <si>
    <t>Djuri</t>
  </si>
  <si>
    <t>Korte</t>
  </si>
  <si>
    <t>Gineke</t>
  </si>
  <si>
    <t>Kortlever</t>
  </si>
  <si>
    <t>Sharen</t>
  </si>
  <si>
    <t>Kost</t>
  </si>
  <si>
    <t>Remon</t>
  </si>
  <si>
    <t>Koudijs</t>
  </si>
  <si>
    <t>Cherissa</t>
  </si>
  <si>
    <t>Krabbe</t>
  </si>
  <si>
    <t>Fynn</t>
  </si>
  <si>
    <t>Kreijkes</t>
  </si>
  <si>
    <t>Nikie</t>
  </si>
  <si>
    <t>Krikke</t>
  </si>
  <si>
    <t>Do?ukan</t>
  </si>
  <si>
    <t>Kroonen</t>
  </si>
  <si>
    <t>Corry</t>
  </si>
  <si>
    <t>Kropman</t>
  </si>
  <si>
    <t>Ngoc</t>
  </si>
  <si>
    <t>Kros</t>
  </si>
  <si>
    <t>Vincent</t>
  </si>
  <si>
    <t>Kuijpers</t>
  </si>
  <si>
    <t>Resul</t>
  </si>
  <si>
    <t>Kwantes</t>
  </si>
  <si>
    <t>Machteld</t>
  </si>
  <si>
    <t>Kwee</t>
  </si>
  <si>
    <t>Esperanza</t>
  </si>
  <si>
    <t>Lagendijk</t>
  </si>
  <si>
    <t>Nadeem</t>
  </si>
  <si>
    <t>Laman</t>
  </si>
  <si>
    <t>Christianus</t>
  </si>
  <si>
    <t>Lamme</t>
  </si>
  <si>
    <t>Mathyn</t>
  </si>
  <si>
    <t>Lantinga</t>
  </si>
  <si>
    <t>Buck</t>
  </si>
  <si>
    <t>Lathouwers</t>
  </si>
  <si>
    <t>Hanan</t>
  </si>
  <si>
    <t>Mouna</t>
  </si>
  <si>
    <t>Lau</t>
  </si>
  <si>
    <t>Yvan</t>
  </si>
  <si>
    <t>Laurijssen</t>
  </si>
  <si>
    <t>Seyed</t>
  </si>
  <si>
    <t>Leemburg</t>
  </si>
  <si>
    <t>Mellisa</t>
  </si>
  <si>
    <t>Leidelmeijer</t>
  </si>
  <si>
    <t>Rein</t>
  </si>
  <si>
    <t>Leijen</t>
  </si>
  <si>
    <t>Bjšrn</t>
  </si>
  <si>
    <t>Leijenaar</t>
  </si>
  <si>
    <t>Jory</t>
  </si>
  <si>
    <t>Lemaire</t>
  </si>
  <si>
    <t>Haroun</t>
  </si>
  <si>
    <t>Lems</t>
  </si>
  <si>
    <t>Nadge</t>
  </si>
  <si>
    <t>Lentz</t>
  </si>
  <si>
    <t>Sanne</t>
  </si>
  <si>
    <t>Levels</t>
  </si>
  <si>
    <t>Federico</t>
  </si>
  <si>
    <t>Liebregts</t>
  </si>
  <si>
    <t>Chi</t>
  </si>
  <si>
    <t>Lima</t>
  </si>
  <si>
    <t>Maurice</t>
  </si>
  <si>
    <t>Lindhout</t>
  </si>
  <si>
    <t>Hetty</t>
  </si>
  <si>
    <t>Loeffen</t>
  </si>
  <si>
    <t>Dingenus</t>
  </si>
  <si>
    <t>Lohuis</t>
  </si>
  <si>
    <t>Wannes</t>
  </si>
  <si>
    <t>Looij</t>
  </si>
  <si>
    <t>Malcolm</t>
  </si>
  <si>
    <t>Lopez</t>
  </si>
  <si>
    <t>Fredrika</t>
  </si>
  <si>
    <t>Lugthart</t>
  </si>
  <si>
    <t>Sherwin</t>
  </si>
  <si>
    <t>Luten</t>
  </si>
  <si>
    <t>Yi</t>
  </si>
  <si>
    <t>Luth</t>
  </si>
  <si>
    <t>MathŽ</t>
  </si>
  <si>
    <t>Machielsen</t>
  </si>
  <si>
    <t>Pim</t>
  </si>
  <si>
    <t>Majoor</t>
  </si>
  <si>
    <t>ValŽry</t>
  </si>
  <si>
    <t>Malestein</t>
  </si>
  <si>
    <t>Dorenda</t>
  </si>
  <si>
    <t>Melis</t>
  </si>
  <si>
    <t>Noelle</t>
  </si>
  <si>
    <t>Menke</t>
  </si>
  <si>
    <t>Noud</t>
  </si>
  <si>
    <t>Metselaar</t>
  </si>
  <si>
    <t>Bodie</t>
  </si>
  <si>
    <t>Metzelaar</t>
  </si>
  <si>
    <t>Miquel</t>
  </si>
  <si>
    <t>Meulmeester</t>
  </si>
  <si>
    <t>Roan</t>
  </si>
  <si>
    <t>Middel</t>
  </si>
  <si>
    <t>Myron</t>
  </si>
  <si>
    <t>Miedema</t>
  </si>
  <si>
    <t>Maron</t>
  </si>
  <si>
    <t>Mijnheer</t>
  </si>
  <si>
    <t>Marcellus</t>
  </si>
  <si>
    <t>Milder</t>
  </si>
  <si>
    <t>Eyup</t>
  </si>
  <si>
    <t>Oliver</t>
  </si>
  <si>
    <t>Modderkolk</t>
  </si>
  <si>
    <t>Jo-Anne</t>
  </si>
  <si>
    <t>Jorren</t>
  </si>
  <si>
    <t>Moes</t>
  </si>
  <si>
    <t>Lisse</t>
  </si>
  <si>
    <t>Moeskops</t>
  </si>
  <si>
    <t>Antonetta</t>
  </si>
  <si>
    <t>Mok</t>
  </si>
  <si>
    <t>Lamia</t>
  </si>
  <si>
    <t>Mol</t>
  </si>
  <si>
    <t>Sonny</t>
  </si>
  <si>
    <t>Mullenders</t>
  </si>
  <si>
    <t>Shannon</t>
  </si>
  <si>
    <t>Munsters</t>
  </si>
  <si>
    <t>Doetje</t>
  </si>
  <si>
    <t>Mutsaers</t>
  </si>
  <si>
    <t>Callista</t>
  </si>
  <si>
    <t>Nagel</t>
  </si>
  <si>
    <t>Claudine</t>
  </si>
  <si>
    <t>Neve</t>
  </si>
  <si>
    <t>Fauve</t>
  </si>
  <si>
    <t>Nieman</t>
  </si>
  <si>
    <t>Randell</t>
  </si>
  <si>
    <t>Nieuwenhuizen</t>
  </si>
  <si>
    <t>Jurrit</t>
  </si>
  <si>
    <t>Niezen</t>
  </si>
  <si>
    <t>Inas</t>
  </si>
  <si>
    <t>Nijs</t>
  </si>
  <si>
    <t>Vesna</t>
  </si>
  <si>
    <t>Noordhuis</t>
  </si>
  <si>
    <t>Harry</t>
  </si>
  <si>
    <t>Noordzij</t>
  </si>
  <si>
    <t>Juli‘t</t>
  </si>
  <si>
    <t>Noot</t>
  </si>
  <si>
    <t>Henricus</t>
  </si>
  <si>
    <t>Notermans</t>
  </si>
  <si>
    <t>Inger</t>
  </si>
  <si>
    <t>Nuiten</t>
  </si>
  <si>
    <t>Geurt</t>
  </si>
  <si>
    <t>Numan</t>
  </si>
  <si>
    <t>Lee</t>
  </si>
  <si>
    <t>Odijk</t>
  </si>
  <si>
    <t>Rieke</t>
  </si>
  <si>
    <t>Okkerse</t>
  </si>
  <si>
    <t>Seb</t>
  </si>
  <si>
    <t>Ooijen</t>
  </si>
  <si>
    <t>Steijn</t>
  </si>
  <si>
    <t>Oosterbeek</t>
  </si>
  <si>
    <t>Rins</t>
  </si>
  <si>
    <t>Oosterbroek</t>
  </si>
  <si>
    <t>Lilly</t>
  </si>
  <si>
    <t>Oostvogels</t>
  </si>
  <si>
    <t>Romaisa</t>
  </si>
  <si>
    <t>Overbeeke</t>
  </si>
  <si>
    <t>Casimir</t>
  </si>
  <si>
    <t>Paauwe</t>
  </si>
  <si>
    <t>Shakir</t>
  </si>
  <si>
    <t>Paijmans</t>
  </si>
  <si>
    <t>Redouane</t>
  </si>
  <si>
    <t>Panman</t>
  </si>
  <si>
    <t>Loulou</t>
  </si>
  <si>
    <t>Pastoor</t>
  </si>
  <si>
    <t>Farah</t>
  </si>
  <si>
    <t>Pater</t>
  </si>
  <si>
    <t>Vincentius</t>
  </si>
  <si>
    <t>Paulissen</t>
  </si>
  <si>
    <t>Solane</t>
  </si>
  <si>
    <t>Peijs</t>
  </si>
  <si>
    <t>Xander</t>
  </si>
  <si>
    <t>Pelders</t>
  </si>
  <si>
    <t>Heba</t>
  </si>
  <si>
    <t>Pereira</t>
  </si>
  <si>
    <t>Luca</t>
  </si>
  <si>
    <t>Philippi</t>
  </si>
  <si>
    <t>Ilana</t>
  </si>
  <si>
    <t>Philips</t>
  </si>
  <si>
    <t>Kaoutar</t>
  </si>
  <si>
    <t>Piek</t>
  </si>
  <si>
    <t>RŽmy</t>
  </si>
  <si>
    <t>Plaizier</t>
  </si>
  <si>
    <t>Wijntje</t>
  </si>
  <si>
    <t>Planken</t>
  </si>
  <si>
    <t>Giedo</t>
  </si>
  <si>
    <t>Plasman</t>
  </si>
  <si>
    <t>Nathana‘l</t>
  </si>
  <si>
    <t>Pleiter</t>
  </si>
  <si>
    <t>Matthijs</t>
  </si>
  <si>
    <t>Poepjes</t>
  </si>
  <si>
    <t>Zahir</t>
  </si>
  <si>
    <t>Poldervaart</t>
  </si>
  <si>
    <t>Gustaaf</t>
  </si>
  <si>
    <t>Polfliet</t>
  </si>
  <si>
    <t>Rafaela</t>
  </si>
  <si>
    <t>Popma</t>
  </si>
  <si>
    <t>Stephano</t>
  </si>
  <si>
    <t>Postuma</t>
  </si>
  <si>
    <t>Timo</t>
  </si>
  <si>
    <t>Potgieter</t>
  </si>
  <si>
    <t>DesireŽ</t>
  </si>
  <si>
    <t>Pothuizen</t>
  </si>
  <si>
    <t>Aart</t>
  </si>
  <si>
    <t>Mink</t>
  </si>
  <si>
    <t>Potman</t>
  </si>
  <si>
    <t>Genesis</t>
  </si>
  <si>
    <t>Prevoo</t>
  </si>
  <si>
    <t>Hendrik-Jan</t>
  </si>
  <si>
    <t>Prinssen</t>
  </si>
  <si>
    <t>Annigje</t>
  </si>
  <si>
    <t>Pruijmboom</t>
  </si>
  <si>
    <t>Javier</t>
  </si>
  <si>
    <t>Putters</t>
  </si>
  <si>
    <t>Luciana</t>
  </si>
  <si>
    <t>Quik</t>
  </si>
  <si>
    <t>Semiha</t>
  </si>
  <si>
    <t>Raaijmakers</t>
  </si>
  <si>
    <t>Haiko</t>
  </si>
  <si>
    <t>Ramcharan</t>
  </si>
  <si>
    <t>Erdal</t>
  </si>
  <si>
    <t>Reek</t>
  </si>
  <si>
    <t>Adisa</t>
  </si>
  <si>
    <t>Regeling</t>
  </si>
  <si>
    <t>Reintjes</t>
  </si>
  <si>
    <t>Romello</t>
  </si>
  <si>
    <t>Remijn</t>
  </si>
  <si>
    <t>Nadir</t>
  </si>
  <si>
    <t>Renes</t>
  </si>
  <si>
    <t>Taeke</t>
  </si>
  <si>
    <t>Reuvekamp</t>
  </si>
  <si>
    <t>Cheyenna</t>
  </si>
  <si>
    <t>Richardson</t>
  </si>
  <si>
    <t>LŽonie</t>
  </si>
  <si>
    <t>Ridderhof</t>
  </si>
  <si>
    <t>Abdeslam</t>
  </si>
  <si>
    <t>Rienks</t>
  </si>
  <si>
    <t>Kimm</t>
  </si>
  <si>
    <t>Rijkens</t>
  </si>
  <si>
    <t>Lorraine</t>
  </si>
  <si>
    <t>Rinkel</t>
  </si>
  <si>
    <t>Karam</t>
  </si>
  <si>
    <t>Rodenburg</t>
  </si>
  <si>
    <t>Fatime</t>
  </si>
  <si>
    <t>Roest</t>
  </si>
  <si>
    <t>Yarah</t>
  </si>
  <si>
    <t>Roeterdink</t>
  </si>
  <si>
    <t>Tori</t>
  </si>
  <si>
    <t>Rokx</t>
  </si>
  <si>
    <t>Shan</t>
  </si>
  <si>
    <t>Rombout</t>
  </si>
  <si>
    <t>Krijntje</t>
  </si>
  <si>
    <t>Roodbeen</t>
  </si>
  <si>
    <t>Karolina</t>
  </si>
  <si>
    <t>Rooijmans</t>
  </si>
  <si>
    <t>Ziya</t>
  </si>
  <si>
    <t>Roozendaal</t>
  </si>
  <si>
    <t>Jennie</t>
  </si>
  <si>
    <t>Rosenbrand</t>
  </si>
  <si>
    <t>Jake</t>
  </si>
  <si>
    <t>Rotgans</t>
  </si>
  <si>
    <t>Roma</t>
  </si>
  <si>
    <t>Rothuizen</t>
  </si>
  <si>
    <t>Tevfik</t>
  </si>
  <si>
    <t>Rottier</t>
  </si>
  <si>
    <t>Sivar</t>
  </si>
  <si>
    <t>Rovers</t>
  </si>
  <si>
    <t>Eleanora</t>
  </si>
  <si>
    <t>Rust</t>
  </si>
  <si>
    <t>Jannette</t>
  </si>
  <si>
    <t>Rutte</t>
  </si>
  <si>
    <t>Sarikaya</t>
  </si>
  <si>
    <t>Angelica</t>
  </si>
  <si>
    <t>Scheffers</t>
  </si>
  <si>
    <t>Imran</t>
  </si>
  <si>
    <t>Schellevis</t>
  </si>
  <si>
    <t>Albertine</t>
  </si>
  <si>
    <t>Scheltema</t>
  </si>
  <si>
    <t>Minoesch</t>
  </si>
  <si>
    <t>Scherpenzeel</t>
  </si>
  <si>
    <t>Schijvenaars</t>
  </si>
  <si>
    <t>Xiao</t>
  </si>
  <si>
    <t>Schoneveld</t>
  </si>
  <si>
    <t>Elbertha</t>
  </si>
  <si>
    <t>Schoonderwoerd</t>
  </si>
  <si>
    <t>Jaiden</t>
  </si>
  <si>
    <t>Schoutens</t>
  </si>
  <si>
    <t>Nassira</t>
  </si>
  <si>
    <t>Schrader</t>
  </si>
  <si>
    <t>Arif</t>
  </si>
  <si>
    <t>Schrama</t>
  </si>
  <si>
    <t>Emrah</t>
  </si>
  <si>
    <t>Schrauwen</t>
  </si>
  <si>
    <t>Silvy</t>
  </si>
  <si>
    <t>Schuiling</t>
  </si>
  <si>
    <t>Thom</t>
  </si>
  <si>
    <t>Selten</t>
  </si>
  <si>
    <t>Levien</t>
  </si>
  <si>
    <t>Marianka</t>
  </si>
  <si>
    <t>Sieben</t>
  </si>
  <si>
    <t>Michl</t>
  </si>
  <si>
    <t>Siemonsma</t>
  </si>
  <si>
    <t>Enes</t>
  </si>
  <si>
    <t>Sier</t>
  </si>
  <si>
    <t>Patricia</t>
  </si>
  <si>
    <t>Siero</t>
  </si>
  <si>
    <t>Christiana</t>
  </si>
  <si>
    <t>Sijmons</t>
  </si>
  <si>
    <t>Servet</t>
  </si>
  <si>
    <t>Sikking</t>
  </si>
  <si>
    <t>Saif</t>
  </si>
  <si>
    <t>Sips</t>
  </si>
  <si>
    <t>Jimi</t>
  </si>
  <si>
    <t>Slangen</t>
  </si>
  <si>
    <t>No‘</t>
  </si>
  <si>
    <t>Slob</t>
  </si>
  <si>
    <t>Xanne</t>
  </si>
  <si>
    <t>Smallegange</t>
  </si>
  <si>
    <t>Rachell</t>
  </si>
  <si>
    <t>Snelder</t>
  </si>
  <si>
    <t>Shaya</t>
  </si>
  <si>
    <t>Snippe</t>
  </si>
  <si>
    <t>Dolf</t>
  </si>
  <si>
    <t>Soekhai</t>
  </si>
  <si>
    <t>Marck</t>
  </si>
  <si>
    <t>Sonnemans</t>
  </si>
  <si>
    <t>Logan</t>
  </si>
  <si>
    <t>Speelman</t>
  </si>
  <si>
    <t>Marrit</t>
  </si>
  <si>
    <t>Spronck</t>
  </si>
  <si>
    <t>Kenan</t>
  </si>
  <si>
    <t>Steeman</t>
  </si>
  <si>
    <t>Ya</t>
  </si>
  <si>
    <t>Stegink</t>
  </si>
  <si>
    <t>Sharief</t>
  </si>
  <si>
    <t>Sterenberg</t>
  </si>
  <si>
    <t>Orun</t>
  </si>
  <si>
    <t>Stienen</t>
  </si>
  <si>
    <t>Stokkel</t>
  </si>
  <si>
    <t>Tom</t>
  </si>
  <si>
    <t>Stoppels</t>
  </si>
  <si>
    <t>Franke</t>
  </si>
  <si>
    <t>Streefland</t>
  </si>
  <si>
    <t>Kamil</t>
  </si>
  <si>
    <t>Stroo</t>
  </si>
  <si>
    <t>Gonca</t>
  </si>
  <si>
    <t>Stuurman</t>
  </si>
  <si>
    <t>Franklin</t>
  </si>
  <si>
    <t>Swiers</t>
  </si>
  <si>
    <t>Chaimae</t>
  </si>
  <si>
    <t>'t Jong</t>
  </si>
  <si>
    <t>Christoffel</t>
  </si>
  <si>
    <t>'t Lam</t>
  </si>
  <si>
    <t>Jorg</t>
  </si>
  <si>
    <t>Talhaoui</t>
  </si>
  <si>
    <t>Nermin</t>
  </si>
  <si>
    <t>Tamis</t>
  </si>
  <si>
    <t>Elbertus</t>
  </si>
  <si>
    <t>Tap</t>
  </si>
  <si>
    <t>Olof</t>
  </si>
  <si>
    <t>Tas</t>
  </si>
  <si>
    <t>Sanja</t>
  </si>
  <si>
    <t>Skye</t>
  </si>
  <si>
    <t>te Braak</t>
  </si>
  <si>
    <t>Nanette</t>
  </si>
  <si>
    <t>Teekens</t>
  </si>
  <si>
    <t>ten Pas</t>
  </si>
  <si>
    <t>Maan</t>
  </si>
  <si>
    <t>Tjalle</t>
  </si>
  <si>
    <t>ter Heide</t>
  </si>
  <si>
    <t>Pleun</t>
  </si>
  <si>
    <t>Terpstra</t>
  </si>
  <si>
    <t>Aboubakr</t>
  </si>
  <si>
    <t>Tettero</t>
  </si>
  <si>
    <t>Arianna</t>
  </si>
  <si>
    <t>Teuben</t>
  </si>
  <si>
    <t>Jonah</t>
  </si>
  <si>
    <t>Thielen</t>
  </si>
  <si>
    <t>Rochelle</t>
  </si>
  <si>
    <t>Thoma</t>
  </si>
  <si>
    <t>Silvie</t>
  </si>
  <si>
    <t>Tielemans</t>
  </si>
  <si>
    <t>Ard</t>
  </si>
  <si>
    <t>Tijhof</t>
  </si>
  <si>
    <t>Raja</t>
  </si>
  <si>
    <t>Tip</t>
  </si>
  <si>
    <t>Bilal</t>
  </si>
  <si>
    <t>Tjeerdsma</t>
  </si>
  <si>
    <t>Sarena</t>
  </si>
  <si>
    <t>Toetenel</t>
  </si>
  <si>
    <t>Hedwich</t>
  </si>
  <si>
    <t>Toren</t>
  </si>
  <si>
    <t>Samentha</t>
  </si>
  <si>
    <t>Traa</t>
  </si>
  <si>
    <t>Liza</t>
  </si>
  <si>
    <t>Truijen</t>
  </si>
  <si>
    <t>Tun</t>
  </si>
  <si>
    <t>Jacey</t>
  </si>
  <si>
    <t>Twigt</t>
  </si>
  <si>
    <t>Annamaria</t>
  </si>
  <si>
    <t>Ubbink</t>
  </si>
  <si>
    <t>Arina</t>
  </si>
  <si>
    <t>Udo</t>
  </si>
  <si>
    <t>Emme</t>
  </si>
  <si>
    <t>Uitslag</t>
  </si>
  <si>
    <t>Felien</t>
  </si>
  <si>
    <t>Ursem</t>
  </si>
  <si>
    <t>Keely</t>
  </si>
  <si>
    <t>Vaatstra</t>
  </si>
  <si>
    <t>Nygel</t>
  </si>
  <si>
    <t>Valster</t>
  </si>
  <si>
    <t>Dineke</t>
  </si>
  <si>
    <t>van Aaken</t>
  </si>
  <si>
    <t>Shairon</t>
  </si>
  <si>
    <t>van Aalderen</t>
  </si>
  <si>
    <t>Sa•d</t>
  </si>
  <si>
    <t>van Amelsvoort</t>
  </si>
  <si>
    <t>Cherilyn</t>
  </si>
  <si>
    <t>van Amerongen</t>
  </si>
  <si>
    <t>Leo</t>
  </si>
  <si>
    <t>van Amersfoort</t>
  </si>
  <si>
    <t>Peter-Jan</t>
  </si>
  <si>
    <t>van Apeldoorn</t>
  </si>
  <si>
    <t>Jacky</t>
  </si>
  <si>
    <t>van Baaren</t>
  </si>
  <si>
    <t>Nika</t>
  </si>
  <si>
    <t>van Barneveld</t>
  </si>
  <si>
    <t>Cemil</t>
  </si>
  <si>
    <t>van Bavel</t>
  </si>
  <si>
    <t>Johannus</t>
  </si>
  <si>
    <t>van Bentem</t>
  </si>
  <si>
    <t>Lody</t>
  </si>
  <si>
    <t>van Berkom</t>
  </si>
  <si>
    <t>Ynte</t>
  </si>
  <si>
    <t>van Bezooijen</t>
  </si>
  <si>
    <t>Liedeke</t>
  </si>
  <si>
    <t>van de Bunt</t>
  </si>
  <si>
    <t>Emircan</t>
  </si>
  <si>
    <t>van de Geijn</t>
  </si>
  <si>
    <t>Robbie</t>
  </si>
  <si>
    <t>van de Kraats</t>
  </si>
  <si>
    <t>Patryk</t>
  </si>
  <si>
    <t>van de Kruijs</t>
  </si>
  <si>
    <t>Kamila</t>
  </si>
  <si>
    <t>Rayen</t>
  </si>
  <si>
    <t>van de Kuilen</t>
  </si>
  <si>
    <t>Roswitha</t>
  </si>
  <si>
    <t>van de Pavert</t>
  </si>
  <si>
    <t>Rudy</t>
  </si>
  <si>
    <t>van de Pol</t>
  </si>
  <si>
    <t>Shawny</t>
  </si>
  <si>
    <t>van de Ridder</t>
  </si>
  <si>
    <t>Leida</t>
  </si>
  <si>
    <t>van de Sanden</t>
  </si>
  <si>
    <t>Jurre</t>
  </si>
  <si>
    <t>van de Wardt</t>
  </si>
  <si>
    <t>van den Berg</t>
  </si>
  <si>
    <t>Nanke</t>
  </si>
  <si>
    <t>van den Boer</t>
  </si>
  <si>
    <t>Btissam</t>
  </si>
  <si>
    <t>van den Born</t>
  </si>
  <si>
    <t>Enrique</t>
  </si>
  <si>
    <t>van den Eijnde</t>
  </si>
  <si>
    <t>Cyrano</t>
  </si>
  <si>
    <t>van den Engel</t>
  </si>
  <si>
    <t>Ceren</t>
  </si>
  <si>
    <t>van den Ham</t>
  </si>
  <si>
    <t>Cyrille</t>
  </si>
  <si>
    <t>van den Hoogen</t>
  </si>
  <si>
    <t>LŽon</t>
  </si>
  <si>
    <t>van den Oord</t>
  </si>
  <si>
    <t>Amos</t>
  </si>
  <si>
    <t>van der Doelen</t>
  </si>
  <si>
    <t>Chelly</t>
  </si>
  <si>
    <t>van der Drift</t>
  </si>
  <si>
    <t>van der Gaag</t>
  </si>
  <si>
    <t>Lakshmi</t>
  </si>
  <si>
    <t>van der Geer</t>
  </si>
  <si>
    <t>Deejay</t>
  </si>
  <si>
    <t>van der Gulik</t>
  </si>
  <si>
    <t>Ferhan</t>
  </si>
  <si>
    <t>van der Klei</t>
  </si>
  <si>
    <t>Daisy</t>
  </si>
  <si>
    <t>van der Leek</t>
  </si>
  <si>
    <t>van der Marel</t>
  </si>
  <si>
    <t>Ay?egŸl</t>
  </si>
  <si>
    <t>van der Meer</t>
  </si>
  <si>
    <t>A•cha</t>
  </si>
  <si>
    <t>van der Meeren</t>
  </si>
  <si>
    <t>Abdul</t>
  </si>
  <si>
    <t>van der Meij</t>
  </si>
  <si>
    <t>Geerte</t>
  </si>
  <si>
    <t>van der Niet</t>
  </si>
  <si>
    <t>Maritha</t>
  </si>
  <si>
    <t>van der Plaats</t>
  </si>
  <si>
    <t>Johannes</t>
  </si>
  <si>
    <t>van der Plas</t>
  </si>
  <si>
    <t>Graciella</t>
  </si>
  <si>
    <t>van der Steege</t>
  </si>
  <si>
    <t>Darian</t>
  </si>
  <si>
    <t>van der Ster</t>
  </si>
  <si>
    <t>Tos</t>
  </si>
  <si>
    <t>van der Stoel</t>
  </si>
  <si>
    <t>Scotty</t>
  </si>
  <si>
    <t>van der Vleuten</t>
  </si>
  <si>
    <t>Yun</t>
  </si>
  <si>
    <t>van der Wiel</t>
  </si>
  <si>
    <t>Josef</t>
  </si>
  <si>
    <t>van der Zwet</t>
  </si>
  <si>
    <t>Jos</t>
  </si>
  <si>
    <t>van Dieten</t>
  </si>
  <si>
    <t>van Dinther</t>
  </si>
  <si>
    <t>Ilayda</t>
  </si>
  <si>
    <t>van Eert</t>
  </si>
  <si>
    <t>Naciye</t>
  </si>
  <si>
    <t>van Eeuwijk</t>
  </si>
  <si>
    <t>Jayme</t>
  </si>
  <si>
    <t>van Eijndhoven</t>
  </si>
  <si>
    <t>Juan</t>
  </si>
  <si>
    <t>van Geest</t>
  </si>
  <si>
    <t>Wytse</t>
  </si>
  <si>
    <t>van Gerwen</t>
  </si>
  <si>
    <t>Carmela</t>
  </si>
  <si>
    <t>van Groeningen</t>
  </si>
  <si>
    <t>Joshi</t>
  </si>
  <si>
    <t>van Hall</t>
  </si>
  <si>
    <t>Ouidad</t>
  </si>
  <si>
    <t>van Halteren</t>
  </si>
  <si>
    <t>Walther</t>
  </si>
  <si>
    <t>van Herten</t>
  </si>
  <si>
    <t>Tamimount</t>
  </si>
  <si>
    <t>van Hezik</t>
  </si>
  <si>
    <t>Shauny</t>
  </si>
  <si>
    <t>van Ierland</t>
  </si>
  <si>
    <t>Nalinie</t>
  </si>
  <si>
    <t>van Ingen</t>
  </si>
  <si>
    <t>Berit</t>
  </si>
  <si>
    <t>van Iwaarden</t>
  </si>
  <si>
    <t>Aidan</t>
  </si>
  <si>
    <t>van Kalsbeek</t>
  </si>
  <si>
    <t>Ciske</t>
  </si>
  <si>
    <t>van Kasteel</t>
  </si>
  <si>
    <t>YŸcel</t>
  </si>
  <si>
    <t>van Kessel</t>
  </si>
  <si>
    <t>Romany</t>
  </si>
  <si>
    <t>van Kommer</t>
  </si>
  <si>
    <t>Demelza</t>
  </si>
  <si>
    <t>van Leussen</t>
  </si>
  <si>
    <t>Seval</t>
  </si>
  <si>
    <t>van Lingen</t>
  </si>
  <si>
    <t>Ruveyda</t>
  </si>
  <si>
    <t>Touraya</t>
  </si>
  <si>
    <t>van Loon</t>
  </si>
  <si>
    <t>Harwin</t>
  </si>
  <si>
    <t>van Loveren</t>
  </si>
  <si>
    <t>Lammigje</t>
  </si>
  <si>
    <t>van Luttikhuizen</t>
  </si>
  <si>
    <t>Fae</t>
  </si>
  <si>
    <t>van Maarseveen</t>
  </si>
  <si>
    <t>Micha</t>
  </si>
  <si>
    <t>van Marle</t>
  </si>
  <si>
    <t>Meta</t>
  </si>
  <si>
    <t>van Maurik</t>
  </si>
  <si>
    <t>van Mierlo</t>
  </si>
  <si>
    <t>Abram</t>
  </si>
  <si>
    <t>van Montfort</t>
  </si>
  <si>
    <t>Ans</t>
  </si>
  <si>
    <t>van Mourik</t>
  </si>
  <si>
    <t>Yuri</t>
  </si>
  <si>
    <t>van Munster</t>
  </si>
  <si>
    <t>Yang</t>
  </si>
  <si>
    <t>van Oss</t>
  </si>
  <si>
    <t>Miguel</t>
  </si>
  <si>
    <t>van Osta</t>
  </si>
  <si>
    <t>Nanet</t>
  </si>
  <si>
    <t>van Plateringen</t>
  </si>
  <si>
    <t>Sien</t>
  </si>
  <si>
    <t>van Poorten</t>
  </si>
  <si>
    <t>Fedoua</t>
  </si>
  <si>
    <t>van Putten</t>
  </si>
  <si>
    <t>van Ravesteijn</t>
  </si>
  <si>
    <t>Jersey</t>
  </si>
  <si>
    <t>van Riel</t>
  </si>
  <si>
    <t>Jodi</t>
  </si>
  <si>
    <t>van Rietschoten</t>
  </si>
  <si>
    <t>Cleo</t>
  </si>
  <si>
    <t>van Roemburg</t>
  </si>
  <si>
    <t>Caressa</t>
  </si>
  <si>
    <t>van Rosmalen</t>
  </si>
  <si>
    <t>El</t>
  </si>
  <si>
    <t>van Rossem</t>
  </si>
  <si>
    <t>Georgia</t>
  </si>
  <si>
    <t>van Ruitenbeek</t>
  </si>
  <si>
    <t>Dragana</t>
  </si>
  <si>
    <t>van Ruler</t>
  </si>
  <si>
    <t>Borre</t>
  </si>
  <si>
    <t>van Santen</t>
  </si>
  <si>
    <t>Marilne</t>
  </si>
  <si>
    <t>van Sleeuwen</t>
  </si>
  <si>
    <t>van Sommeren</t>
  </si>
  <si>
    <t>Dalila</t>
  </si>
  <si>
    <t>van Suijlekom</t>
  </si>
  <si>
    <t>Elske</t>
  </si>
  <si>
    <t>van 't Oever</t>
  </si>
  <si>
    <t>Samah</t>
  </si>
  <si>
    <t>van Teeffelen</t>
  </si>
  <si>
    <t>Julot</t>
  </si>
  <si>
    <t>van Triest</t>
  </si>
  <si>
    <t>Enrico</t>
  </si>
  <si>
    <t>van Vloten</t>
  </si>
  <si>
    <t>Tarik</t>
  </si>
  <si>
    <t>van Voorden</t>
  </si>
  <si>
    <t>Priscillia</t>
  </si>
  <si>
    <t>van Waardenburg</t>
  </si>
  <si>
    <t>Anne-Jan</t>
  </si>
  <si>
    <t>van Walsum</t>
  </si>
  <si>
    <t>Maggy</t>
  </si>
  <si>
    <t>van Wanrooij</t>
  </si>
  <si>
    <t>Maran</t>
  </si>
  <si>
    <t>van Weel</t>
  </si>
  <si>
    <t>Renco</t>
  </si>
  <si>
    <t>van Wensen</t>
  </si>
  <si>
    <t>Hazel</t>
  </si>
  <si>
    <t>van Wiggen</t>
  </si>
  <si>
    <t>Sanna</t>
  </si>
  <si>
    <t>van Zeijl</t>
  </si>
  <si>
    <t>Hui</t>
  </si>
  <si>
    <t>van Zijderveld</t>
  </si>
  <si>
    <t>Jorian</t>
  </si>
  <si>
    <t>van Zoelen</t>
  </si>
  <si>
    <t>Anthonius</t>
  </si>
  <si>
    <t>van Zon</t>
  </si>
  <si>
    <t>Christiaan</t>
  </si>
  <si>
    <t>Veeke</t>
  </si>
  <si>
    <t>Neele</t>
  </si>
  <si>
    <t>Veldhuis</t>
  </si>
  <si>
    <t>Bobby</t>
  </si>
  <si>
    <t>Velt</t>
  </si>
  <si>
    <t>Vinod</t>
  </si>
  <si>
    <t>Vendel</t>
  </si>
  <si>
    <t>Nadja</t>
  </si>
  <si>
    <t>Verhorst</t>
  </si>
  <si>
    <t>Solomon</t>
  </si>
  <si>
    <t>Verkuijl</t>
  </si>
  <si>
    <t>Yuki</t>
  </si>
  <si>
    <t>Vermanen</t>
  </si>
  <si>
    <t>Chloe</t>
  </si>
  <si>
    <t>Vermeeren</t>
  </si>
  <si>
    <t>Talha</t>
  </si>
  <si>
    <t>Versantvoort</t>
  </si>
  <si>
    <t>Maureen</t>
  </si>
  <si>
    <t>Versteeg</t>
  </si>
  <si>
    <t>Kavish</t>
  </si>
  <si>
    <t>Vervaart</t>
  </si>
  <si>
    <t>Sherman</t>
  </si>
  <si>
    <t>Vingerhoets</t>
  </si>
  <si>
    <t>Vinke</t>
  </si>
  <si>
    <t>Jiri</t>
  </si>
  <si>
    <t>Vinken</t>
  </si>
  <si>
    <t>Kamiel</t>
  </si>
  <si>
    <t>Visch</t>
  </si>
  <si>
    <t>Arnela</t>
  </si>
  <si>
    <t>Voesten</t>
  </si>
  <si>
    <t>Tjesse</t>
  </si>
  <si>
    <t>Voigt</t>
  </si>
  <si>
    <t>Edwinus</t>
  </si>
  <si>
    <t>Volman</t>
  </si>
  <si>
    <t>Nadien</t>
  </si>
  <si>
    <t>Vooijs</t>
  </si>
  <si>
    <t>Annemarie</t>
  </si>
  <si>
    <t>Voskuilen</t>
  </si>
  <si>
    <t>Dax</t>
  </si>
  <si>
    <t>Vries</t>
  </si>
  <si>
    <t>Jort</t>
  </si>
  <si>
    <t>Vromans</t>
  </si>
  <si>
    <t>Vullings</t>
  </si>
  <si>
    <t>Zhen</t>
  </si>
  <si>
    <t>Wallenburg</t>
  </si>
  <si>
    <t>Laurent</t>
  </si>
  <si>
    <t>Waninge</t>
  </si>
  <si>
    <t>Vasco</t>
  </si>
  <si>
    <t>Warsame</t>
  </si>
  <si>
    <t>Reduan</t>
  </si>
  <si>
    <t>Weij</t>
  </si>
  <si>
    <t>Matisse</t>
  </si>
  <si>
    <t>Welling</t>
  </si>
  <si>
    <t>Wensing</t>
  </si>
  <si>
    <t>Evelina</t>
  </si>
  <si>
    <t>Wesselink</t>
  </si>
  <si>
    <t>Djamilla</t>
  </si>
  <si>
    <t>Wesselman</t>
  </si>
  <si>
    <t>Wester</t>
  </si>
  <si>
    <t>Harke</t>
  </si>
  <si>
    <t>Westera</t>
  </si>
  <si>
    <t>Yunus</t>
  </si>
  <si>
    <t>Westgeest</t>
  </si>
  <si>
    <t>Keshia</t>
  </si>
  <si>
    <t>Westra</t>
  </si>
  <si>
    <t>Mies</t>
  </si>
  <si>
    <t>Wiegmans</t>
  </si>
  <si>
    <t>Maryam</t>
  </si>
  <si>
    <t>Wielenga</t>
  </si>
  <si>
    <t>Maris</t>
  </si>
  <si>
    <t>Wiersema</t>
  </si>
  <si>
    <t>Filipe</t>
  </si>
  <si>
    <t>Wijers</t>
  </si>
  <si>
    <t>Vigo</t>
  </si>
  <si>
    <t>Wijnands</t>
  </si>
  <si>
    <t>Heiltje</t>
  </si>
  <si>
    <t>Wijngaarden</t>
  </si>
  <si>
    <t>Wijnsma</t>
  </si>
  <si>
    <t>Alexandra</t>
  </si>
  <si>
    <t>Wind</t>
  </si>
  <si>
    <t>Ihsane</t>
  </si>
  <si>
    <t>Winkelaar</t>
  </si>
  <si>
    <t>Yuna</t>
  </si>
  <si>
    <t>Wobbes</t>
  </si>
  <si>
    <t>Jacko</t>
  </si>
  <si>
    <t>Woertman</t>
  </si>
  <si>
    <t>Aya</t>
  </si>
  <si>
    <t>Wolswijk</t>
  </si>
  <si>
    <t>Wullink</t>
  </si>
  <si>
    <t>Frederikus</t>
  </si>
  <si>
    <t>Yazici</t>
  </si>
  <si>
    <t>Gabri‘lla</t>
  </si>
  <si>
    <t>Yusuf</t>
  </si>
  <si>
    <t>Vanita</t>
  </si>
  <si>
    <t>Zaaijer</t>
  </si>
  <si>
    <t>Juno</t>
  </si>
  <si>
    <t>Zagers</t>
  </si>
  <si>
    <t>Fransiscus</t>
  </si>
  <si>
    <t>Zhang</t>
  </si>
  <si>
    <t>Mellanie</t>
  </si>
  <si>
    <t>Zondag</t>
  </si>
  <si>
    <t>Malte</t>
  </si>
  <si>
    <t>Zonneveld</t>
  </si>
  <si>
    <t>Marise</t>
  </si>
  <si>
    <t>Zwarts</t>
  </si>
  <si>
    <t>Chico</t>
  </si>
  <si>
    <t>Zweekhorst</t>
  </si>
  <si>
    <t>Stein</t>
  </si>
  <si>
    <t>Zeilenbeschriftungen</t>
  </si>
  <si>
    <t>Gesamtergebnis</t>
  </si>
  <si>
    <t>Anzahl von Stud.Nr.</t>
  </si>
  <si>
    <t>Vakken</t>
  </si>
  <si>
    <t>vak1</t>
  </si>
  <si>
    <t>vak2</t>
  </si>
  <si>
    <t>vak3</t>
  </si>
  <si>
    <t>vak4</t>
  </si>
  <si>
    <t>vak5</t>
  </si>
  <si>
    <t>sum</t>
  </si>
  <si>
    <t>#Hoorcolleges</t>
  </si>
  <si>
    <t>#Werkcolleges</t>
  </si>
  <si>
    <t>Max. stud.</t>
  </si>
  <si>
    <t>#Practica</t>
  </si>
  <si>
    <t>E(studenten)</t>
  </si>
  <si>
    <t>nvt</t>
  </si>
  <si>
    <t>Compilerbouw (practicum)</t>
  </si>
  <si>
    <t>Zoeken, sturen en bewegen</t>
  </si>
  <si>
    <t>11:00-13:00</t>
  </si>
  <si>
    <t>13:00-15:00</t>
  </si>
  <si>
    <t>15:00-17:00</t>
  </si>
  <si>
    <t>9:00-11:00</t>
  </si>
  <si>
    <t>Zaalnummber</t>
  </si>
  <si>
    <t>Max. capaciteit</t>
  </si>
  <si>
    <t>A1.04</t>
  </si>
  <si>
    <t>A1.06</t>
  </si>
  <si>
    <t>A1.08</t>
  </si>
  <si>
    <t>A1.10</t>
  </si>
  <si>
    <t>B0.201</t>
  </si>
  <si>
    <t>C0.110</t>
  </si>
  <si>
    <t>C1.112</t>
  </si>
  <si>
    <t>17:00-19:00</t>
  </si>
  <si>
    <t>x</t>
  </si>
  <si>
    <t>min antaal tijdslots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</si>
</sst>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0" fillId="0" borderId="0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9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be" refreshedDate="44571.865019212964" createdVersion="7" refreshedVersion="7" minRefreshableVersion="3" recordCount="609">
  <cacheSource type="worksheet">
    <worksheetSource name="Tabelle1"/>
  </cacheSource>
  <cacheFields count="8">
    <cacheField name="Achternaam" numFmtId="0">
      <sharedItems/>
    </cacheField>
    <cacheField name="Voornaam" numFmtId="0">
      <sharedItems/>
    </cacheField>
    <cacheField name="Stud.Nr." numFmtId="49">
      <sharedItems containsSemiMixedTypes="0" containsString="0" containsNumber="1" containsInteger="1" minValue="123355" maxValue="99975346"/>
    </cacheField>
    <cacheField name="Vak1" numFmtId="0">
      <sharedItems count="29">
        <s v="Analysemethoden en -technieken"/>
        <s v="Webprogrammeren en databases"/>
        <s v="Calculus 2"/>
        <s v="Architectuur en computerorganisatie"/>
        <s v="Compilerbouw practicum"/>
        <s v="Advanced Heuristics"/>
        <s v="Collectieve Intelligentie"/>
        <s v="Programmeren in Java 2"/>
        <s v="Moderne Databases"/>
        <s v="Compilerbouw"/>
        <s v="Informatie- en organisatieontwerp"/>
        <s v="Algoritmen en complexiteit"/>
        <s v="Project Numerical Recipes"/>
        <s v="Netwerken en systeembeveiliging"/>
        <s v="Data Mining"/>
        <s v="Reflectie op de digitale cultuur"/>
        <s v="Lineaire Algebra"/>
        <s v="Bioinformatica"/>
        <s v="Project Genetic Algorithms"/>
        <s v="Kansrekenen 2"/>
        <s v="Zoeken sturen en bewegen"/>
        <s v="Autonomous Agents 2"/>
        <s v="Databases 2"/>
        <s v="Heuristieken 2"/>
        <s v="Software engineering"/>
        <s v="Interactie-ontwerp"/>
        <s v="Technology for games"/>
        <s v="Heuristieken 1"/>
        <s v="Machine Learning"/>
      </sharedItems>
    </cacheField>
    <cacheField name="Vak2" numFmtId="0">
      <sharedItems containsBlank="1" count="29">
        <s v="Data Mining"/>
        <m/>
        <s v="Software engineering"/>
        <s v="Project Genetic Algorithms"/>
        <s v="Heuristieken 2"/>
        <s v="Project Numerical Recipes"/>
        <s v="Moderne Databases"/>
        <s v="Collectieve Intelligentie"/>
        <s v="Compilerbouw"/>
        <s v="Architectuur en computerorganisatie"/>
        <s v="Netwerken en systeembeveiliging"/>
        <s v="Algoritmen en complexiteit"/>
        <s v="Kansrekenen 2"/>
        <s v="Calculus 2"/>
        <s v="Autonomous Agents 2"/>
        <s v="Informatie- en organisatieontwerp"/>
        <s v="Webprogrammeren en databases"/>
        <s v="Machine Learning"/>
        <s v="Interactie-ontwerp"/>
        <s v="Reflectie op de digitale cultuur"/>
        <s v="Zoeken sturen en bewegen"/>
        <s v="Bioinformatica"/>
        <s v="Lineaire Algebra"/>
        <s v="Programmeren in Java 2"/>
        <s v="Technology for games"/>
        <s v="Databases 2"/>
        <s v="Heuristieken 1"/>
        <s v="Analysemethoden en -technieken"/>
        <s v="Compilerbouw practicum"/>
      </sharedItems>
    </cacheField>
    <cacheField name="Vak3" numFmtId="0">
      <sharedItems containsBlank="1" count="24">
        <s v="Lineaire Algebra"/>
        <m/>
        <s v="Databases 2"/>
        <s v="Collectieve Intelligentie"/>
        <s v="Interactie-ontwerp"/>
        <s v="Netwerken en systeembeveiliging"/>
        <s v="Reflectie op de digitale cultuur"/>
        <s v="Kansrekenen 2"/>
        <s v="Webprogrammeren en databases"/>
        <s v="Heuristieken 1"/>
        <s v="Programmeren in Java 2"/>
        <s v="Heuristieken 2"/>
        <s v="Technology for games"/>
        <s v="Project Numerical Recipes"/>
        <s v="Zoeken sturen en bewegen"/>
        <s v="Software engineering"/>
        <s v="Project Genetic Algorithms"/>
        <s v="Machine Learning"/>
        <s v="Compilerbouw practicum"/>
        <s v="Moderne Databases"/>
        <s v="Data Mining"/>
        <s v="Calculus 2"/>
        <s v="Compilerbouw"/>
        <s v="Informatie- en organisatieontwerp"/>
      </sharedItems>
    </cacheField>
    <cacheField name="Vak4" numFmtId="0">
      <sharedItems containsBlank="1" count="19">
        <s v="Software engineering"/>
        <m/>
        <s v="Kansrekenen 2"/>
        <s v="Project Numerical Recipes"/>
        <s v="Databases 2"/>
        <s v="Lineaire Algebra"/>
        <s v="Zoeken sturen en bewegen"/>
        <s v="Reflectie op de digitale cultuur"/>
        <s v="Project Genetic Algorithms"/>
        <s v="Interactie-ontwerp"/>
        <s v="Netwerken en systeembeveiliging"/>
        <s v="Programmeren in Java 2"/>
        <s v="Data Mining"/>
        <s v="Technology for games"/>
        <s v="Moderne Databases"/>
        <s v="Webprogrammeren en databases"/>
        <s v="Heuristieken 2"/>
        <s v="Heuristieken 1"/>
        <s v="Machine Learning"/>
      </sharedItems>
    </cacheField>
    <cacheField name="Vak5" numFmtId="0">
      <sharedItems containsBlank="1" count="12">
        <m/>
        <s v="Netwerken en systeembeveiliging"/>
        <s v="Software engineering"/>
        <s v="Moderne Databases"/>
        <s v="Reflectie op de digitale cultuur"/>
        <s v="Project Numerical Recipes"/>
        <s v="Programmeren in Java 2"/>
        <s v="Project Genetic Algorithms"/>
        <s v="Zoeken sturen en bewegen"/>
        <s v="Technology for games"/>
        <s v="Lineaire Algebra"/>
        <s v="Heuristieken 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9">
  <r>
    <s v="Abbing"/>
    <s v="Yanick"/>
    <n v="52311353"/>
    <x v="0"/>
    <x v="0"/>
    <x v="0"/>
    <x v="0"/>
    <x v="0"/>
  </r>
  <r>
    <s v="Adam"/>
    <s v="Roelof"/>
    <n v="76903244"/>
    <x v="1"/>
    <x v="1"/>
    <x v="1"/>
    <x v="1"/>
    <x v="0"/>
  </r>
  <r>
    <s v="Agema"/>
    <s v="Willibrordus"/>
    <n v="6709529"/>
    <x v="2"/>
    <x v="1"/>
    <x v="1"/>
    <x v="1"/>
    <x v="0"/>
  </r>
  <r>
    <s v="Anker"/>
    <s v="Servaas"/>
    <n v="70015932"/>
    <x v="3"/>
    <x v="2"/>
    <x v="1"/>
    <x v="1"/>
    <x v="0"/>
  </r>
  <r>
    <s v="Ankone"/>
    <s v="Wissal"/>
    <n v="82066165"/>
    <x v="4"/>
    <x v="3"/>
    <x v="1"/>
    <x v="1"/>
    <x v="0"/>
  </r>
  <r>
    <s v="Apeldoorn"/>
    <s v="Herman"/>
    <n v="1886996"/>
    <x v="5"/>
    <x v="4"/>
    <x v="1"/>
    <x v="1"/>
    <x v="0"/>
  </r>
  <r>
    <s v="Appel"/>
    <s v="Evi"/>
    <n v="13534377"/>
    <x v="6"/>
    <x v="1"/>
    <x v="1"/>
    <x v="1"/>
    <x v="0"/>
  </r>
  <r>
    <s v="Appelhof"/>
    <s v="Wilmer"/>
    <n v="54395877"/>
    <x v="7"/>
    <x v="1"/>
    <x v="1"/>
    <x v="1"/>
    <x v="0"/>
  </r>
  <r>
    <s v="Arendse"/>
    <s v="Benjamin"/>
    <n v="53512831"/>
    <x v="1"/>
    <x v="1"/>
    <x v="1"/>
    <x v="1"/>
    <x v="0"/>
  </r>
  <r>
    <s v="Aslan"/>
    <s v="Diny"/>
    <n v="56348773"/>
    <x v="2"/>
    <x v="1"/>
    <x v="1"/>
    <x v="1"/>
    <x v="0"/>
  </r>
  <r>
    <s v="Autar"/>
    <s v="Chesney"/>
    <n v="13218321"/>
    <x v="8"/>
    <x v="1"/>
    <x v="1"/>
    <x v="1"/>
    <x v="0"/>
  </r>
  <r>
    <s v="Avci"/>
    <s v="Martin"/>
    <n v="13284244"/>
    <x v="9"/>
    <x v="5"/>
    <x v="1"/>
    <x v="1"/>
    <x v="0"/>
  </r>
  <r>
    <s v="Baetsen"/>
    <s v="Gidon"/>
    <n v="36748818"/>
    <x v="10"/>
    <x v="6"/>
    <x v="1"/>
    <x v="1"/>
    <x v="0"/>
  </r>
  <r>
    <s v="Bakkum"/>
    <s v="Rhona"/>
    <n v="50184318"/>
    <x v="6"/>
    <x v="6"/>
    <x v="1"/>
    <x v="1"/>
    <x v="0"/>
  </r>
  <r>
    <s v="Bart"/>
    <s v="Wafa"/>
    <n v="64296965"/>
    <x v="0"/>
    <x v="7"/>
    <x v="2"/>
    <x v="2"/>
    <x v="0"/>
  </r>
  <r>
    <s v="Baselmans"/>
    <s v="Sharan"/>
    <n v="42778953"/>
    <x v="6"/>
    <x v="8"/>
    <x v="0"/>
    <x v="3"/>
    <x v="0"/>
  </r>
  <r>
    <s v="Bastings"/>
    <s v="Edin"/>
    <n v="82689818"/>
    <x v="11"/>
    <x v="9"/>
    <x v="3"/>
    <x v="4"/>
    <x v="1"/>
  </r>
  <r>
    <s v="Baudoin"/>
    <s v="Mattijs"/>
    <n v="81385263"/>
    <x v="11"/>
    <x v="8"/>
    <x v="4"/>
    <x v="5"/>
    <x v="1"/>
  </r>
  <r>
    <s v="Bauer"/>
    <s v="Ravi"/>
    <n v="51741554"/>
    <x v="2"/>
    <x v="7"/>
    <x v="5"/>
    <x v="1"/>
    <x v="0"/>
  </r>
  <r>
    <s v="Becht"/>
    <s v="Wiert"/>
    <n v="63939720"/>
    <x v="12"/>
    <x v="1"/>
    <x v="1"/>
    <x v="1"/>
    <x v="0"/>
  </r>
  <r>
    <s v="Bekkema"/>
    <s v="Kyllian"/>
    <n v="70844780"/>
    <x v="5"/>
    <x v="10"/>
    <x v="6"/>
    <x v="1"/>
    <x v="0"/>
  </r>
  <r>
    <s v="Bekker"/>
    <s v="Marrie"/>
    <n v="97135019"/>
    <x v="2"/>
    <x v="7"/>
    <x v="5"/>
    <x v="6"/>
    <x v="0"/>
  </r>
  <r>
    <s v="Berentsen"/>
    <s v="Angle"/>
    <n v="78136904"/>
    <x v="5"/>
    <x v="11"/>
    <x v="7"/>
    <x v="7"/>
    <x v="0"/>
  </r>
  <r>
    <s v="Bergmans"/>
    <s v="Emil"/>
    <n v="8522855"/>
    <x v="11"/>
    <x v="12"/>
    <x v="5"/>
    <x v="8"/>
    <x v="0"/>
  </r>
  <r>
    <s v="Berkers"/>
    <s v="Tian"/>
    <n v="27064249"/>
    <x v="5"/>
    <x v="13"/>
    <x v="8"/>
    <x v="1"/>
    <x v="0"/>
  </r>
  <r>
    <s v="Berrevoets"/>
    <s v="Annique"/>
    <n v="82872148"/>
    <x v="13"/>
    <x v="2"/>
    <x v="1"/>
    <x v="1"/>
    <x v="0"/>
  </r>
  <r>
    <s v="Besemer"/>
    <s v="Theadora"/>
    <n v="93023961"/>
    <x v="14"/>
    <x v="1"/>
    <x v="1"/>
    <x v="1"/>
    <x v="0"/>
  </r>
  <r>
    <s v="Beulen"/>
    <s v="Abdallah"/>
    <n v="22871048"/>
    <x v="0"/>
    <x v="14"/>
    <x v="9"/>
    <x v="7"/>
    <x v="2"/>
  </r>
  <r>
    <s v="Beunen"/>
    <s v="Eltjo"/>
    <n v="96554914"/>
    <x v="15"/>
    <x v="2"/>
    <x v="1"/>
    <x v="1"/>
    <x v="0"/>
  </r>
  <r>
    <s v="Bhaggoe"/>
    <s v="Saba"/>
    <n v="41585485"/>
    <x v="11"/>
    <x v="12"/>
    <x v="10"/>
    <x v="1"/>
    <x v="0"/>
  </r>
  <r>
    <s v="Bischoff"/>
    <s v="Ella"/>
    <n v="46052388"/>
    <x v="6"/>
    <x v="1"/>
    <x v="1"/>
    <x v="1"/>
    <x v="0"/>
  </r>
  <r>
    <s v="Blijleven"/>
    <s v="Perry"/>
    <n v="34691309"/>
    <x v="12"/>
    <x v="1"/>
    <x v="1"/>
    <x v="1"/>
    <x v="0"/>
  </r>
  <r>
    <s v="Blik"/>
    <s v="Thyrza"/>
    <n v="54074680"/>
    <x v="16"/>
    <x v="1"/>
    <x v="1"/>
    <x v="1"/>
    <x v="0"/>
  </r>
  <r>
    <s v="Blikman"/>
    <s v="Jarik"/>
    <n v="81200278"/>
    <x v="17"/>
    <x v="0"/>
    <x v="11"/>
    <x v="9"/>
    <x v="1"/>
  </r>
  <r>
    <s v="Blikman"/>
    <s v="Monika"/>
    <n v="18266644"/>
    <x v="0"/>
    <x v="15"/>
    <x v="7"/>
    <x v="10"/>
    <x v="0"/>
  </r>
  <r>
    <s v="Bloemert"/>
    <s v="Marco"/>
    <n v="1075391"/>
    <x v="6"/>
    <x v="1"/>
    <x v="1"/>
    <x v="1"/>
    <x v="0"/>
  </r>
  <r>
    <s v="Bloemsma"/>
    <s v="Anjana"/>
    <n v="44151631"/>
    <x v="4"/>
    <x v="1"/>
    <x v="1"/>
    <x v="1"/>
    <x v="0"/>
  </r>
  <r>
    <s v="Blomsma"/>
    <s v="Guilliano"/>
    <n v="69459473"/>
    <x v="18"/>
    <x v="16"/>
    <x v="1"/>
    <x v="1"/>
    <x v="0"/>
  </r>
  <r>
    <s v="Boateng"/>
    <s v="Lenne"/>
    <n v="40791377"/>
    <x v="9"/>
    <x v="17"/>
    <x v="1"/>
    <x v="1"/>
    <x v="0"/>
  </r>
  <r>
    <s v="Boekema"/>
    <s v="Amadou"/>
    <n v="5368702"/>
    <x v="9"/>
    <x v="18"/>
    <x v="7"/>
    <x v="1"/>
    <x v="0"/>
  </r>
  <r>
    <s v="Bol"/>
    <s v="Armin"/>
    <n v="88737765"/>
    <x v="0"/>
    <x v="3"/>
    <x v="1"/>
    <x v="1"/>
    <x v="0"/>
  </r>
  <r>
    <s v="Bolding"/>
    <s v="Rayn"/>
    <n v="27916487"/>
    <x v="8"/>
    <x v="1"/>
    <x v="1"/>
    <x v="1"/>
    <x v="0"/>
  </r>
  <r>
    <s v="Bontenbal"/>
    <s v="Jeremey"/>
    <n v="20239127"/>
    <x v="19"/>
    <x v="19"/>
    <x v="1"/>
    <x v="1"/>
    <x v="0"/>
  </r>
  <r>
    <s v="Bood"/>
    <s v="Tariq"/>
    <n v="28943658"/>
    <x v="7"/>
    <x v="1"/>
    <x v="1"/>
    <x v="1"/>
    <x v="0"/>
  </r>
  <r>
    <s v="Boogert"/>
    <s v="Hiba"/>
    <n v="70939718"/>
    <x v="2"/>
    <x v="10"/>
    <x v="1"/>
    <x v="1"/>
    <x v="0"/>
  </r>
  <r>
    <s v="Borg"/>
    <s v="Kely"/>
    <n v="73893840"/>
    <x v="7"/>
    <x v="1"/>
    <x v="1"/>
    <x v="1"/>
    <x v="0"/>
  </r>
  <r>
    <s v="Borsboom"/>
    <s v="Ken"/>
    <n v="51415617"/>
    <x v="15"/>
    <x v="1"/>
    <x v="1"/>
    <x v="1"/>
    <x v="0"/>
  </r>
  <r>
    <s v="Boshuis"/>
    <s v="Narin"/>
    <n v="19540225"/>
    <x v="11"/>
    <x v="1"/>
    <x v="1"/>
    <x v="1"/>
    <x v="0"/>
  </r>
  <r>
    <s v="Bosman"/>
    <s v="Rudolph"/>
    <n v="93361408"/>
    <x v="2"/>
    <x v="1"/>
    <x v="1"/>
    <x v="1"/>
    <x v="0"/>
  </r>
  <r>
    <s v="Boutkan"/>
    <s v="Jael"/>
    <n v="59220392"/>
    <x v="2"/>
    <x v="20"/>
    <x v="1"/>
    <x v="1"/>
    <x v="0"/>
  </r>
  <r>
    <s v="Braamhaar"/>
    <s v="Resi"/>
    <n v="82233873"/>
    <x v="20"/>
    <x v="1"/>
    <x v="1"/>
    <x v="1"/>
    <x v="0"/>
  </r>
  <r>
    <s v="Brans"/>
    <s v="Hanne"/>
    <n v="36785409"/>
    <x v="0"/>
    <x v="19"/>
    <x v="12"/>
    <x v="1"/>
    <x v="0"/>
  </r>
  <r>
    <s v="Brasser"/>
    <s v="Cyrina"/>
    <n v="77831658"/>
    <x v="0"/>
    <x v="21"/>
    <x v="13"/>
    <x v="1"/>
    <x v="0"/>
  </r>
  <r>
    <s v="Brink"/>
    <s v="Femia"/>
    <n v="45556081"/>
    <x v="3"/>
    <x v="7"/>
    <x v="1"/>
    <x v="1"/>
    <x v="0"/>
  </r>
  <r>
    <s v="Brink"/>
    <s v="Renze"/>
    <n v="5615125"/>
    <x v="2"/>
    <x v="12"/>
    <x v="8"/>
    <x v="1"/>
    <x v="0"/>
  </r>
  <r>
    <s v="Brinks"/>
    <s v="Nyncke"/>
    <n v="44940353"/>
    <x v="19"/>
    <x v="1"/>
    <x v="1"/>
    <x v="1"/>
    <x v="0"/>
  </r>
  <r>
    <s v="Brinksma"/>
    <s v="Wulfert"/>
    <n v="49922855"/>
    <x v="15"/>
    <x v="1"/>
    <x v="1"/>
    <x v="1"/>
    <x v="0"/>
  </r>
  <r>
    <s v="Broeks"/>
    <s v="Ilyass"/>
    <n v="56815156"/>
    <x v="0"/>
    <x v="21"/>
    <x v="14"/>
    <x v="1"/>
    <x v="0"/>
  </r>
  <r>
    <s v="Broer"/>
    <s v="Ethan"/>
    <n v="14671406"/>
    <x v="11"/>
    <x v="12"/>
    <x v="15"/>
    <x v="1"/>
    <x v="0"/>
  </r>
  <r>
    <s v="Broerse"/>
    <s v="Tarah"/>
    <n v="62872965"/>
    <x v="21"/>
    <x v="22"/>
    <x v="1"/>
    <x v="1"/>
    <x v="0"/>
  </r>
  <r>
    <s v="Bronsema"/>
    <s v="Devlin"/>
    <n v="23257088"/>
    <x v="22"/>
    <x v="15"/>
    <x v="10"/>
    <x v="1"/>
    <x v="0"/>
  </r>
  <r>
    <s v="Bruijnes"/>
    <s v="Sayfeddine"/>
    <n v="91196968"/>
    <x v="14"/>
    <x v="12"/>
    <x v="0"/>
    <x v="11"/>
    <x v="0"/>
  </r>
  <r>
    <s v="Brunsveld"/>
    <s v="Virginie"/>
    <n v="5517869"/>
    <x v="21"/>
    <x v="7"/>
    <x v="2"/>
    <x v="5"/>
    <x v="3"/>
  </r>
  <r>
    <s v="Brusse"/>
    <s v="Angus"/>
    <n v="62736669"/>
    <x v="22"/>
    <x v="10"/>
    <x v="1"/>
    <x v="1"/>
    <x v="0"/>
  </r>
  <r>
    <s v="Budel"/>
    <s v="Allan"/>
    <n v="87602030"/>
    <x v="2"/>
    <x v="4"/>
    <x v="16"/>
    <x v="1"/>
    <x v="0"/>
  </r>
  <r>
    <s v="Buining"/>
    <s v="Wytske"/>
    <n v="86988337"/>
    <x v="11"/>
    <x v="8"/>
    <x v="2"/>
    <x v="11"/>
    <x v="4"/>
  </r>
  <r>
    <s v="Buizer"/>
    <s v="Rika"/>
    <n v="77636749"/>
    <x v="10"/>
    <x v="12"/>
    <x v="12"/>
    <x v="1"/>
    <x v="0"/>
  </r>
  <r>
    <s v="Buter"/>
    <s v="Vivianne"/>
    <n v="86807027"/>
    <x v="5"/>
    <x v="13"/>
    <x v="9"/>
    <x v="11"/>
    <x v="5"/>
  </r>
  <r>
    <s v="Buth"/>
    <s v="AbdŸl"/>
    <n v="29718115"/>
    <x v="3"/>
    <x v="15"/>
    <x v="1"/>
    <x v="1"/>
    <x v="0"/>
  </r>
  <r>
    <s v="Buurma"/>
    <s v="DonnŽ"/>
    <n v="54569540"/>
    <x v="19"/>
    <x v="19"/>
    <x v="1"/>
    <x v="1"/>
    <x v="0"/>
  </r>
  <r>
    <s v="Caris"/>
    <s v="Lucienne"/>
    <n v="12077419"/>
    <x v="11"/>
    <x v="8"/>
    <x v="12"/>
    <x v="1"/>
    <x v="0"/>
  </r>
  <r>
    <s v="‚etin"/>
    <s v="Samyra"/>
    <n v="22826928"/>
    <x v="17"/>
    <x v="23"/>
    <x v="6"/>
    <x v="1"/>
    <x v="0"/>
  </r>
  <r>
    <s v="CharitŽ"/>
    <s v="Liana"/>
    <n v="60661905"/>
    <x v="0"/>
    <x v="23"/>
    <x v="6"/>
    <x v="1"/>
    <x v="0"/>
  </r>
  <r>
    <s v="Christiaens"/>
    <s v="Yde"/>
    <n v="96054456"/>
    <x v="17"/>
    <x v="13"/>
    <x v="2"/>
    <x v="2"/>
    <x v="6"/>
  </r>
  <r>
    <s v="Claassen"/>
    <s v="Hailey"/>
    <n v="13718298"/>
    <x v="0"/>
    <x v="19"/>
    <x v="15"/>
    <x v="1"/>
    <x v="0"/>
  </r>
  <r>
    <s v="Cleven"/>
    <s v="Seyit"/>
    <n v="52304977"/>
    <x v="23"/>
    <x v="1"/>
    <x v="1"/>
    <x v="1"/>
    <x v="0"/>
  </r>
  <r>
    <s v="Coenen"/>
    <s v="Jorike"/>
    <n v="7957843"/>
    <x v="9"/>
    <x v="10"/>
    <x v="13"/>
    <x v="1"/>
    <x v="0"/>
  </r>
  <r>
    <s v="Cooijmans"/>
    <s v="Laurentia"/>
    <n v="33760909"/>
    <x v="2"/>
    <x v="7"/>
    <x v="11"/>
    <x v="1"/>
    <x v="0"/>
  </r>
  <r>
    <s v="Corten"/>
    <s v="Mitzi"/>
    <n v="15911353"/>
    <x v="9"/>
    <x v="1"/>
    <x v="1"/>
    <x v="1"/>
    <x v="0"/>
  </r>
  <r>
    <s v="Corvers"/>
    <s v="Jildou"/>
    <n v="24891081"/>
    <x v="1"/>
    <x v="1"/>
    <x v="1"/>
    <x v="1"/>
    <x v="0"/>
  </r>
  <r>
    <s v="Cramer"/>
    <s v="Abdelouahid"/>
    <n v="5590289"/>
    <x v="13"/>
    <x v="1"/>
    <x v="1"/>
    <x v="1"/>
    <x v="0"/>
  </r>
  <r>
    <s v="Cramer"/>
    <s v="Hananja"/>
    <n v="27582862"/>
    <x v="7"/>
    <x v="2"/>
    <x v="1"/>
    <x v="1"/>
    <x v="0"/>
  </r>
  <r>
    <s v="Crombach"/>
    <s v="Jonas"/>
    <n v="65003379"/>
    <x v="19"/>
    <x v="1"/>
    <x v="1"/>
    <x v="1"/>
    <x v="0"/>
  </r>
  <r>
    <s v="Curfs"/>
    <s v="GŸven"/>
    <n v="27370083"/>
    <x v="15"/>
    <x v="1"/>
    <x v="1"/>
    <x v="1"/>
    <x v="0"/>
  </r>
  <r>
    <s v="Curvers"/>
    <s v="Everhard"/>
    <n v="17496687"/>
    <x v="10"/>
    <x v="1"/>
    <x v="1"/>
    <x v="1"/>
    <x v="0"/>
  </r>
  <r>
    <s v="Daams"/>
    <s v="AmŽlie"/>
    <n v="15249775"/>
    <x v="23"/>
    <x v="23"/>
    <x v="1"/>
    <x v="1"/>
    <x v="0"/>
  </r>
  <r>
    <s v="Dams"/>
    <s v="Gradus"/>
    <n v="66701209"/>
    <x v="9"/>
    <x v="3"/>
    <x v="1"/>
    <x v="1"/>
    <x v="0"/>
  </r>
  <r>
    <s v="Dane"/>
    <s v="Goos"/>
    <n v="41644639"/>
    <x v="4"/>
    <x v="3"/>
    <x v="14"/>
    <x v="1"/>
    <x v="0"/>
  </r>
  <r>
    <s v="de Boon"/>
    <s v="Manu‘l"/>
    <n v="46701583"/>
    <x v="11"/>
    <x v="13"/>
    <x v="17"/>
    <x v="11"/>
    <x v="7"/>
  </r>
  <r>
    <s v="de Hoogh"/>
    <s v="Albertien"/>
    <n v="58565406"/>
    <x v="24"/>
    <x v="24"/>
    <x v="1"/>
    <x v="1"/>
    <x v="0"/>
  </r>
  <r>
    <s v="de Jongste"/>
    <s v="Kathryn"/>
    <n v="19214659"/>
    <x v="25"/>
    <x v="5"/>
    <x v="1"/>
    <x v="1"/>
    <x v="0"/>
  </r>
  <r>
    <s v="de Kanter"/>
    <s v="Anes"/>
    <n v="96082155"/>
    <x v="8"/>
    <x v="1"/>
    <x v="1"/>
    <x v="1"/>
    <x v="0"/>
  </r>
  <r>
    <s v="de Kreij"/>
    <s v="Krijna"/>
    <n v="33946407"/>
    <x v="20"/>
    <x v="1"/>
    <x v="1"/>
    <x v="1"/>
    <x v="0"/>
  </r>
  <r>
    <s v="de Kuijer"/>
    <s v="Farhad"/>
    <n v="63573738"/>
    <x v="13"/>
    <x v="5"/>
    <x v="1"/>
    <x v="1"/>
    <x v="0"/>
  </r>
  <r>
    <s v="de Leest"/>
    <s v="Janniek"/>
    <n v="66433883"/>
    <x v="11"/>
    <x v="23"/>
    <x v="1"/>
    <x v="1"/>
    <x v="0"/>
  </r>
  <r>
    <s v="de Leest"/>
    <s v="Wieke"/>
    <n v="90743504"/>
    <x v="16"/>
    <x v="1"/>
    <x v="1"/>
    <x v="1"/>
    <x v="0"/>
  </r>
  <r>
    <s v="de Looff"/>
    <s v="Yana"/>
    <n v="3727435"/>
    <x v="24"/>
    <x v="1"/>
    <x v="1"/>
    <x v="1"/>
    <x v="0"/>
  </r>
  <r>
    <s v="de Olde"/>
    <s v="Alexandre"/>
    <n v="16011419"/>
    <x v="16"/>
    <x v="1"/>
    <x v="1"/>
    <x v="1"/>
    <x v="0"/>
  </r>
  <r>
    <s v="de Olde"/>
    <s v="MŸslŸm"/>
    <n v="3678531"/>
    <x v="2"/>
    <x v="23"/>
    <x v="1"/>
    <x v="1"/>
    <x v="0"/>
  </r>
  <r>
    <s v="de Smit"/>
    <s v="Ziggy"/>
    <n v="82968410"/>
    <x v="23"/>
    <x v="1"/>
    <x v="1"/>
    <x v="1"/>
    <x v="0"/>
  </r>
  <r>
    <s v="de Snoo"/>
    <s v="‚a?la"/>
    <n v="51673172"/>
    <x v="4"/>
    <x v="3"/>
    <x v="1"/>
    <x v="1"/>
    <x v="0"/>
  </r>
  <r>
    <s v="de Vreeze"/>
    <s v="Marije"/>
    <n v="64393888"/>
    <x v="6"/>
    <x v="23"/>
    <x v="1"/>
    <x v="1"/>
    <x v="0"/>
  </r>
  <r>
    <s v="de Zoete"/>
    <s v="Linne"/>
    <n v="39919665"/>
    <x v="19"/>
    <x v="1"/>
    <x v="1"/>
    <x v="1"/>
    <x v="0"/>
  </r>
  <r>
    <s v="Deniz"/>
    <s v="Quido"/>
    <n v="93566383"/>
    <x v="25"/>
    <x v="22"/>
    <x v="10"/>
    <x v="1"/>
    <x v="0"/>
  </r>
  <r>
    <s v="Diallo"/>
    <s v="Brigitta"/>
    <n v="50143947"/>
    <x v="11"/>
    <x v="7"/>
    <x v="18"/>
    <x v="12"/>
    <x v="2"/>
  </r>
  <r>
    <s v="Dibbets"/>
    <s v="Boy"/>
    <n v="670011"/>
    <x v="22"/>
    <x v="4"/>
    <x v="0"/>
    <x v="11"/>
    <x v="0"/>
  </r>
  <r>
    <s v="Dielen"/>
    <s v="Marjory"/>
    <n v="65978354"/>
    <x v="2"/>
    <x v="1"/>
    <x v="1"/>
    <x v="1"/>
    <x v="0"/>
  </r>
  <r>
    <s v="Dieperink"/>
    <s v="Pietro"/>
    <n v="76487754"/>
    <x v="26"/>
    <x v="1"/>
    <x v="1"/>
    <x v="1"/>
    <x v="0"/>
  </r>
  <r>
    <s v="Dieters"/>
    <s v="AndrŽ"/>
    <n v="57467488"/>
    <x v="11"/>
    <x v="25"/>
    <x v="9"/>
    <x v="10"/>
    <x v="0"/>
  </r>
  <r>
    <s v="Doedens"/>
    <s v="Kelly"/>
    <n v="47932106"/>
    <x v="2"/>
    <x v="25"/>
    <x v="1"/>
    <x v="1"/>
    <x v="0"/>
  </r>
  <r>
    <s v="Doeve"/>
    <s v="Winfried"/>
    <n v="37419523"/>
    <x v="12"/>
    <x v="1"/>
    <x v="1"/>
    <x v="1"/>
    <x v="0"/>
  </r>
  <r>
    <s v="Donselaar"/>
    <s v="Oumaima"/>
    <n v="19958553"/>
    <x v="10"/>
    <x v="1"/>
    <x v="1"/>
    <x v="1"/>
    <x v="0"/>
  </r>
  <r>
    <s v="Doppenberg"/>
    <s v="Maruschka"/>
    <n v="53267490"/>
    <x v="13"/>
    <x v="1"/>
    <x v="1"/>
    <x v="1"/>
    <x v="0"/>
  </r>
  <r>
    <s v="Dršge"/>
    <s v="Siri"/>
    <n v="40911986"/>
    <x v="12"/>
    <x v="1"/>
    <x v="1"/>
    <x v="1"/>
    <x v="0"/>
  </r>
  <r>
    <s v="Droog"/>
    <s v="S?la"/>
    <n v="3168419"/>
    <x v="5"/>
    <x v="21"/>
    <x v="2"/>
    <x v="1"/>
    <x v="0"/>
  </r>
  <r>
    <s v="Droste"/>
    <s v="Ko"/>
    <n v="26260141"/>
    <x v="11"/>
    <x v="13"/>
    <x v="15"/>
    <x v="1"/>
    <x v="0"/>
  </r>
  <r>
    <s v="Duiveman"/>
    <s v="Doede"/>
    <n v="68315599"/>
    <x v="9"/>
    <x v="15"/>
    <x v="19"/>
    <x v="13"/>
    <x v="8"/>
  </r>
  <r>
    <s v="Dumoulin"/>
    <s v="Rintje"/>
    <n v="78822885"/>
    <x v="0"/>
    <x v="1"/>
    <x v="1"/>
    <x v="1"/>
    <x v="0"/>
  </r>
  <r>
    <s v="Eeltink"/>
    <s v="Brecht"/>
    <n v="75599734"/>
    <x v="9"/>
    <x v="2"/>
    <x v="1"/>
    <x v="1"/>
    <x v="0"/>
  </r>
  <r>
    <s v="Eggens"/>
    <s v="Wissal"/>
    <n v="4529208"/>
    <x v="22"/>
    <x v="20"/>
    <x v="1"/>
    <x v="1"/>
    <x v="0"/>
  </r>
  <r>
    <s v="Eggermont"/>
    <s v="Catharinus"/>
    <n v="31103066"/>
    <x v="24"/>
    <x v="1"/>
    <x v="1"/>
    <x v="1"/>
    <x v="0"/>
  </r>
  <r>
    <s v="Eisinga"/>
    <s v="Mattie"/>
    <n v="59075181"/>
    <x v="27"/>
    <x v="12"/>
    <x v="5"/>
    <x v="1"/>
    <x v="0"/>
  </r>
  <r>
    <s v="Eissens"/>
    <s v="Ludovicus"/>
    <n v="59544049"/>
    <x v="17"/>
    <x v="12"/>
    <x v="15"/>
    <x v="1"/>
    <x v="0"/>
  </r>
  <r>
    <s v="Elberse"/>
    <s v="Pearl"/>
    <n v="59397895"/>
    <x v="22"/>
    <x v="1"/>
    <x v="1"/>
    <x v="1"/>
    <x v="0"/>
  </r>
  <r>
    <s v="Elissen"/>
    <s v="Raven"/>
    <n v="33930505"/>
    <x v="17"/>
    <x v="10"/>
    <x v="1"/>
    <x v="1"/>
    <x v="0"/>
  </r>
  <r>
    <s v="Elschot"/>
    <s v="Bauke"/>
    <n v="79033175"/>
    <x v="9"/>
    <x v="1"/>
    <x v="1"/>
    <x v="1"/>
    <x v="0"/>
  </r>
  <r>
    <s v="Elschot"/>
    <s v="Geerten"/>
    <n v="31633723"/>
    <x v="19"/>
    <x v="2"/>
    <x v="1"/>
    <x v="1"/>
    <x v="0"/>
  </r>
  <r>
    <s v="Ensink"/>
    <s v="Dinah"/>
    <n v="7492204"/>
    <x v="19"/>
    <x v="23"/>
    <x v="1"/>
    <x v="1"/>
    <x v="0"/>
  </r>
  <r>
    <s v="Essink"/>
    <s v="Hande"/>
    <n v="1181560"/>
    <x v="8"/>
    <x v="1"/>
    <x v="1"/>
    <x v="1"/>
    <x v="0"/>
  </r>
  <r>
    <s v="Essink"/>
    <s v="Jaro"/>
    <n v="54772132"/>
    <x v="9"/>
    <x v="10"/>
    <x v="10"/>
    <x v="1"/>
    <x v="0"/>
  </r>
  <r>
    <s v="Ester"/>
    <s v="Herwin"/>
    <n v="74131924"/>
    <x v="21"/>
    <x v="21"/>
    <x v="20"/>
    <x v="1"/>
    <x v="0"/>
  </r>
  <r>
    <s v="Fekkes"/>
    <s v="Jurrian"/>
    <n v="27298319"/>
    <x v="11"/>
    <x v="14"/>
    <x v="21"/>
    <x v="6"/>
    <x v="0"/>
  </r>
  <r>
    <s v="Fennis"/>
    <s v="Nurcan"/>
    <n v="66621166"/>
    <x v="8"/>
    <x v="1"/>
    <x v="1"/>
    <x v="1"/>
    <x v="0"/>
  </r>
  <r>
    <s v="Fleming"/>
    <s v="Antonius"/>
    <n v="65852230"/>
    <x v="9"/>
    <x v="1"/>
    <x v="1"/>
    <x v="1"/>
    <x v="0"/>
  </r>
  <r>
    <s v="Florijn"/>
    <s v="Belle"/>
    <n v="14941752"/>
    <x v="27"/>
    <x v="5"/>
    <x v="1"/>
    <x v="1"/>
    <x v="0"/>
  </r>
  <r>
    <s v="Fokkens"/>
    <s v="Diemer"/>
    <n v="85335143"/>
    <x v="0"/>
    <x v="21"/>
    <x v="21"/>
    <x v="14"/>
    <x v="9"/>
  </r>
  <r>
    <s v="Freriks"/>
    <s v="Ynze"/>
    <n v="37830626"/>
    <x v="24"/>
    <x v="1"/>
    <x v="1"/>
    <x v="1"/>
    <x v="0"/>
  </r>
  <r>
    <s v="Geboers"/>
    <s v="Nordin"/>
    <n v="45414528"/>
    <x v="14"/>
    <x v="23"/>
    <x v="1"/>
    <x v="1"/>
    <x v="0"/>
  </r>
  <r>
    <s v="Geelen"/>
    <s v="Bahattin"/>
    <n v="93041523"/>
    <x v="26"/>
    <x v="1"/>
    <x v="1"/>
    <x v="1"/>
    <x v="0"/>
  </r>
  <r>
    <s v="Geers"/>
    <s v="Sohrab"/>
    <n v="87758823"/>
    <x v="6"/>
    <x v="22"/>
    <x v="14"/>
    <x v="1"/>
    <x v="0"/>
  </r>
  <r>
    <s v="Geluk"/>
    <s v="Patric"/>
    <n v="67073567"/>
    <x v="1"/>
    <x v="1"/>
    <x v="1"/>
    <x v="1"/>
    <x v="0"/>
  </r>
  <r>
    <s v="Gerritse"/>
    <s v="Eddy"/>
    <n v="18477924"/>
    <x v="0"/>
    <x v="1"/>
    <x v="1"/>
    <x v="1"/>
    <x v="0"/>
  </r>
  <r>
    <s v="Gielissen"/>
    <s v="Deacon"/>
    <n v="11915563"/>
    <x v="21"/>
    <x v="8"/>
    <x v="7"/>
    <x v="0"/>
    <x v="0"/>
  </r>
  <r>
    <s v="Giesen"/>
    <s v="Richenel"/>
    <n v="14637758"/>
    <x v="0"/>
    <x v="1"/>
    <x v="1"/>
    <x v="1"/>
    <x v="0"/>
  </r>
  <r>
    <s v="Gijbels"/>
    <s v="Abdelkader"/>
    <n v="48308205"/>
    <x v="9"/>
    <x v="22"/>
    <x v="13"/>
    <x v="13"/>
    <x v="0"/>
  </r>
  <r>
    <s v="Gilsing"/>
    <s v="Marco"/>
    <n v="49219163"/>
    <x v="8"/>
    <x v="1"/>
    <x v="1"/>
    <x v="1"/>
    <x v="0"/>
  </r>
  <r>
    <s v="Gšk"/>
    <s v="Maritte"/>
    <n v="78243495"/>
    <x v="23"/>
    <x v="6"/>
    <x v="15"/>
    <x v="15"/>
    <x v="0"/>
  </r>
  <r>
    <s v="Goor"/>
    <s v="Rivelino"/>
    <n v="19337738"/>
    <x v="14"/>
    <x v="1"/>
    <x v="1"/>
    <x v="1"/>
    <x v="0"/>
  </r>
  <r>
    <s v="Grift"/>
    <s v="Umar"/>
    <n v="70113753"/>
    <x v="21"/>
    <x v="23"/>
    <x v="1"/>
    <x v="1"/>
    <x v="0"/>
  </r>
  <r>
    <s v="Groote"/>
    <s v="Rijkje"/>
    <n v="4546613"/>
    <x v="2"/>
    <x v="18"/>
    <x v="15"/>
    <x v="1"/>
    <x v="0"/>
  </r>
  <r>
    <s v="Grooteman"/>
    <s v="†nal"/>
    <n v="7106649"/>
    <x v="23"/>
    <x v="24"/>
    <x v="1"/>
    <x v="1"/>
    <x v="0"/>
  </r>
  <r>
    <s v="Grootenboer"/>
    <s v="Yalda"/>
    <n v="72895450"/>
    <x v="11"/>
    <x v="8"/>
    <x v="13"/>
    <x v="15"/>
    <x v="0"/>
  </r>
  <r>
    <s v="Haalboom"/>
    <s v="Faruk"/>
    <n v="13132925"/>
    <x v="22"/>
    <x v="1"/>
    <x v="1"/>
    <x v="1"/>
    <x v="0"/>
  </r>
  <r>
    <s v="Haanstra"/>
    <s v="Jetty"/>
    <n v="53139134"/>
    <x v="2"/>
    <x v="1"/>
    <x v="1"/>
    <x v="1"/>
    <x v="0"/>
  </r>
  <r>
    <s v="Haarman"/>
    <s v="Gabe"/>
    <n v="77264363"/>
    <x v="26"/>
    <x v="1"/>
    <x v="1"/>
    <x v="1"/>
    <x v="0"/>
  </r>
  <r>
    <s v="Haas"/>
    <s v="Eylem"/>
    <n v="58332004"/>
    <x v="22"/>
    <x v="15"/>
    <x v="7"/>
    <x v="14"/>
    <x v="6"/>
  </r>
  <r>
    <s v="Hamelink"/>
    <s v="Virgill"/>
    <n v="51593625"/>
    <x v="7"/>
    <x v="2"/>
    <x v="1"/>
    <x v="1"/>
    <x v="0"/>
  </r>
  <r>
    <s v="Hamers"/>
    <s v="Judi"/>
    <n v="14383795"/>
    <x v="4"/>
    <x v="24"/>
    <x v="1"/>
    <x v="1"/>
    <x v="0"/>
  </r>
  <r>
    <s v="Hamhuis"/>
    <s v="Olle"/>
    <n v="51472074"/>
    <x v="4"/>
    <x v="1"/>
    <x v="1"/>
    <x v="1"/>
    <x v="0"/>
  </r>
  <r>
    <s v="Hamstra"/>
    <s v="Sahar"/>
    <n v="71839156"/>
    <x v="4"/>
    <x v="26"/>
    <x v="0"/>
    <x v="1"/>
    <x v="0"/>
  </r>
  <r>
    <s v="Hartevelt"/>
    <s v="Ervin"/>
    <n v="20095994"/>
    <x v="15"/>
    <x v="1"/>
    <x v="1"/>
    <x v="1"/>
    <x v="0"/>
  </r>
  <r>
    <s v="Heijman"/>
    <s v="Berdina"/>
    <n v="14398123"/>
    <x v="19"/>
    <x v="10"/>
    <x v="16"/>
    <x v="1"/>
    <x v="0"/>
  </r>
  <r>
    <s v="Heijnen"/>
    <s v="Guus"/>
    <n v="6939933"/>
    <x v="2"/>
    <x v="5"/>
    <x v="1"/>
    <x v="1"/>
    <x v="0"/>
  </r>
  <r>
    <s v="Heikoop"/>
    <s v="Rosali"/>
    <n v="1048485"/>
    <x v="13"/>
    <x v="23"/>
    <x v="15"/>
    <x v="1"/>
    <x v="0"/>
  </r>
  <r>
    <s v="Heller"/>
    <s v="Mahmud"/>
    <n v="99453514"/>
    <x v="14"/>
    <x v="19"/>
    <x v="1"/>
    <x v="1"/>
    <x v="0"/>
  </r>
  <r>
    <s v="Hijdra"/>
    <s v="Sergio"/>
    <n v="38179241"/>
    <x v="2"/>
    <x v="18"/>
    <x v="1"/>
    <x v="1"/>
    <x v="0"/>
  </r>
  <r>
    <s v="Hilhorst"/>
    <s v="Bo"/>
    <n v="36508571"/>
    <x v="21"/>
    <x v="22"/>
    <x v="1"/>
    <x v="1"/>
    <x v="0"/>
  </r>
  <r>
    <s v="Hoeksema"/>
    <s v="Dana"/>
    <n v="49683101"/>
    <x v="3"/>
    <x v="8"/>
    <x v="17"/>
    <x v="1"/>
    <x v="0"/>
  </r>
  <r>
    <s v="Hoenderdos"/>
    <s v="Sverre"/>
    <n v="58480929"/>
    <x v="0"/>
    <x v="1"/>
    <x v="1"/>
    <x v="1"/>
    <x v="0"/>
  </r>
  <r>
    <s v="Hofman"/>
    <s v="Anne-Jet"/>
    <n v="49908313"/>
    <x v="1"/>
    <x v="1"/>
    <x v="1"/>
    <x v="1"/>
    <x v="0"/>
  </r>
  <r>
    <s v="Holstein"/>
    <s v="Johanne"/>
    <n v="535689"/>
    <x v="4"/>
    <x v="10"/>
    <x v="1"/>
    <x v="1"/>
    <x v="0"/>
  </r>
  <r>
    <s v="Holt"/>
    <s v="Nesrin"/>
    <n v="5526560"/>
    <x v="22"/>
    <x v="3"/>
    <x v="1"/>
    <x v="1"/>
    <x v="0"/>
  </r>
  <r>
    <s v="Holtkamp"/>
    <s v="Florus"/>
    <n v="34900967"/>
    <x v="0"/>
    <x v="23"/>
    <x v="1"/>
    <x v="1"/>
    <x v="0"/>
  </r>
  <r>
    <s v="Hoogerbrugge"/>
    <s v="Christal"/>
    <n v="43460038"/>
    <x v="3"/>
    <x v="2"/>
    <x v="8"/>
    <x v="1"/>
    <x v="0"/>
  </r>
  <r>
    <s v="Hooijmaijers"/>
    <s v="EsmŽe"/>
    <n v="62356458"/>
    <x v="21"/>
    <x v="5"/>
    <x v="15"/>
    <x v="1"/>
    <x v="0"/>
  </r>
  <r>
    <s v="Hooiveld"/>
    <s v="Michal"/>
    <n v="87314964"/>
    <x v="14"/>
    <x v="1"/>
    <x v="1"/>
    <x v="1"/>
    <x v="0"/>
  </r>
  <r>
    <s v="Hoornstra"/>
    <s v="Catherine"/>
    <n v="10149535"/>
    <x v="3"/>
    <x v="13"/>
    <x v="0"/>
    <x v="13"/>
    <x v="0"/>
  </r>
  <r>
    <s v="Horstink"/>
    <s v="Tea"/>
    <n v="2317551"/>
    <x v="9"/>
    <x v="23"/>
    <x v="1"/>
    <x v="1"/>
    <x v="0"/>
  </r>
  <r>
    <s v="Hospers"/>
    <s v="Wichard"/>
    <n v="31416266"/>
    <x v="6"/>
    <x v="22"/>
    <x v="10"/>
    <x v="1"/>
    <x v="0"/>
  </r>
  <r>
    <s v="Huibers"/>
    <s v="Kyra"/>
    <n v="41790793"/>
    <x v="1"/>
    <x v="1"/>
    <x v="1"/>
    <x v="1"/>
    <x v="0"/>
  </r>
  <r>
    <s v="Hunting"/>
    <s v="Paulette"/>
    <n v="5298748"/>
    <x v="17"/>
    <x v="19"/>
    <x v="1"/>
    <x v="1"/>
    <x v="0"/>
  </r>
  <r>
    <s v="Hup"/>
    <s v="Ytje"/>
    <n v="87210640"/>
    <x v="27"/>
    <x v="1"/>
    <x v="1"/>
    <x v="1"/>
    <x v="0"/>
  </r>
  <r>
    <s v="IJkema"/>
    <s v="FrŽdŽric"/>
    <n v="77376714"/>
    <x v="11"/>
    <x v="6"/>
    <x v="15"/>
    <x v="1"/>
    <x v="0"/>
  </r>
  <r>
    <s v="Imthorn"/>
    <s v="Marnik"/>
    <n v="88597745"/>
    <x v="7"/>
    <x v="20"/>
    <x v="1"/>
    <x v="1"/>
    <x v="0"/>
  </r>
  <r>
    <s v="Jackson"/>
    <s v="Geartsje"/>
    <n v="45660925"/>
    <x v="27"/>
    <x v="1"/>
    <x v="1"/>
    <x v="1"/>
    <x v="0"/>
  </r>
  <r>
    <s v="Jacob"/>
    <s v="Rino"/>
    <n v="91139627"/>
    <x v="19"/>
    <x v="1"/>
    <x v="1"/>
    <x v="1"/>
    <x v="0"/>
  </r>
  <r>
    <s v="Jagersma"/>
    <s v="Faya"/>
    <n v="73823548"/>
    <x v="2"/>
    <x v="25"/>
    <x v="13"/>
    <x v="1"/>
    <x v="0"/>
  </r>
  <r>
    <s v="Jak"/>
    <s v="Paulo"/>
    <n v="54540997"/>
    <x v="22"/>
    <x v="1"/>
    <x v="1"/>
    <x v="1"/>
    <x v="0"/>
  </r>
  <r>
    <s v="Jama"/>
    <s v="Owen"/>
    <n v="28359697"/>
    <x v="17"/>
    <x v="20"/>
    <x v="1"/>
    <x v="1"/>
    <x v="0"/>
  </r>
  <r>
    <s v="Janga"/>
    <s v="Le"/>
    <n v="84524083"/>
    <x v="9"/>
    <x v="4"/>
    <x v="7"/>
    <x v="7"/>
    <x v="0"/>
  </r>
  <r>
    <s v="Jankie"/>
    <s v="Kyan"/>
    <n v="66122625"/>
    <x v="14"/>
    <x v="26"/>
    <x v="1"/>
    <x v="1"/>
    <x v="0"/>
  </r>
  <r>
    <s v="Jansema"/>
    <s v="Nikolas"/>
    <n v="21192048"/>
    <x v="26"/>
    <x v="1"/>
    <x v="1"/>
    <x v="1"/>
    <x v="0"/>
  </r>
  <r>
    <s v="Jongbloed"/>
    <s v="Tamar"/>
    <n v="94467156"/>
    <x v="19"/>
    <x v="17"/>
    <x v="10"/>
    <x v="8"/>
    <x v="2"/>
  </r>
  <r>
    <s v="Jongejan"/>
    <s v="Jenske"/>
    <n v="15902055"/>
    <x v="11"/>
    <x v="13"/>
    <x v="3"/>
    <x v="11"/>
    <x v="0"/>
  </r>
  <r>
    <s v="Jonkergouw"/>
    <s v="Aradhna"/>
    <n v="92496780"/>
    <x v="26"/>
    <x v="1"/>
    <x v="1"/>
    <x v="1"/>
    <x v="0"/>
  </r>
  <r>
    <s v="Joris"/>
    <s v="Gerritjan"/>
    <n v="75585647"/>
    <x v="2"/>
    <x v="15"/>
    <x v="1"/>
    <x v="1"/>
    <x v="0"/>
  </r>
  <r>
    <s v="Joseph"/>
    <s v="Ma•ssae"/>
    <n v="80709893"/>
    <x v="16"/>
    <x v="2"/>
    <x v="1"/>
    <x v="1"/>
    <x v="0"/>
  </r>
  <r>
    <s v="Kalpoe"/>
    <s v="Miko"/>
    <n v="10702778"/>
    <x v="7"/>
    <x v="1"/>
    <x v="1"/>
    <x v="1"/>
    <x v="0"/>
  </r>
  <r>
    <s v="Kalshoven"/>
    <s v="Chrystel"/>
    <n v="38499176"/>
    <x v="4"/>
    <x v="12"/>
    <x v="0"/>
    <x v="10"/>
    <x v="6"/>
  </r>
  <r>
    <s v="Kamp"/>
    <s v="Yaro"/>
    <n v="6249823"/>
    <x v="26"/>
    <x v="16"/>
    <x v="1"/>
    <x v="1"/>
    <x v="0"/>
  </r>
  <r>
    <s v="Kampers"/>
    <s v="Riana"/>
    <n v="92778619"/>
    <x v="7"/>
    <x v="19"/>
    <x v="14"/>
    <x v="1"/>
    <x v="0"/>
  </r>
  <r>
    <s v="Kant"/>
    <s v="Juli‘tte"/>
    <n v="75005528"/>
    <x v="22"/>
    <x v="22"/>
    <x v="13"/>
    <x v="1"/>
    <x v="0"/>
  </r>
  <r>
    <s v="Karim"/>
    <s v="EsmŽ"/>
    <n v="3685034"/>
    <x v="19"/>
    <x v="17"/>
    <x v="13"/>
    <x v="7"/>
    <x v="0"/>
  </r>
  <r>
    <s v="Keijser"/>
    <s v="Devon"/>
    <n v="69634191"/>
    <x v="25"/>
    <x v="1"/>
    <x v="1"/>
    <x v="1"/>
    <x v="0"/>
  </r>
  <r>
    <s v="Kemps"/>
    <s v="Enya"/>
    <n v="58083680"/>
    <x v="22"/>
    <x v="1"/>
    <x v="1"/>
    <x v="1"/>
    <x v="0"/>
  </r>
  <r>
    <s v="Kentie"/>
    <s v="Ceciel"/>
    <n v="33776961"/>
    <x v="8"/>
    <x v="23"/>
    <x v="6"/>
    <x v="1"/>
    <x v="0"/>
  </r>
  <r>
    <s v="Kersten"/>
    <s v="Thys"/>
    <n v="11459236"/>
    <x v="4"/>
    <x v="15"/>
    <x v="1"/>
    <x v="1"/>
    <x v="0"/>
  </r>
  <r>
    <s v="Kesteloo"/>
    <s v="Kimmy"/>
    <n v="34773179"/>
    <x v="6"/>
    <x v="3"/>
    <x v="1"/>
    <x v="1"/>
    <x v="0"/>
  </r>
  <r>
    <s v="Keuken"/>
    <s v="Lysbeth"/>
    <n v="1766560"/>
    <x v="9"/>
    <x v="6"/>
    <x v="13"/>
    <x v="1"/>
    <x v="0"/>
  </r>
  <r>
    <s v="Kienhuis"/>
    <s v="Rahim"/>
    <n v="99272880"/>
    <x v="4"/>
    <x v="12"/>
    <x v="10"/>
    <x v="1"/>
    <x v="0"/>
  </r>
  <r>
    <s v="Kivits"/>
    <s v="Sezen"/>
    <n v="59887191"/>
    <x v="13"/>
    <x v="20"/>
    <x v="1"/>
    <x v="1"/>
    <x v="0"/>
  </r>
  <r>
    <s v="Klarenbeek"/>
    <s v="Ylse"/>
    <n v="62701040"/>
    <x v="6"/>
    <x v="15"/>
    <x v="10"/>
    <x v="1"/>
    <x v="0"/>
  </r>
  <r>
    <s v="Klop"/>
    <s v="Adil"/>
    <n v="58040377"/>
    <x v="2"/>
    <x v="4"/>
    <x v="10"/>
    <x v="1"/>
    <x v="0"/>
  </r>
  <r>
    <s v="Knibbe"/>
    <s v="Danique"/>
    <n v="16097870"/>
    <x v="0"/>
    <x v="14"/>
    <x v="21"/>
    <x v="16"/>
    <x v="10"/>
  </r>
  <r>
    <s v="Knuiman"/>
    <s v="George"/>
    <n v="43689934"/>
    <x v="9"/>
    <x v="1"/>
    <x v="1"/>
    <x v="1"/>
    <x v="0"/>
  </r>
  <r>
    <s v="Koelemij"/>
    <s v="Evelyn"/>
    <n v="10792879"/>
    <x v="2"/>
    <x v="8"/>
    <x v="7"/>
    <x v="1"/>
    <x v="0"/>
  </r>
  <r>
    <s v="Kol"/>
    <s v="Djura"/>
    <n v="43680781"/>
    <x v="17"/>
    <x v="6"/>
    <x v="6"/>
    <x v="13"/>
    <x v="0"/>
  </r>
  <r>
    <s v="Koning"/>
    <s v="Matz"/>
    <n v="48601268"/>
    <x v="6"/>
    <x v="2"/>
    <x v="1"/>
    <x v="1"/>
    <x v="0"/>
  </r>
  <r>
    <s v="Kooijmans"/>
    <s v="Nuriye"/>
    <n v="75997788"/>
    <x v="5"/>
    <x v="27"/>
    <x v="21"/>
    <x v="17"/>
    <x v="3"/>
  </r>
  <r>
    <s v="Kooyman"/>
    <s v="Thijn"/>
    <n v="88855695"/>
    <x v="2"/>
    <x v="8"/>
    <x v="1"/>
    <x v="1"/>
    <x v="0"/>
  </r>
  <r>
    <s v="Koppers"/>
    <s v="Yee"/>
    <n v="81155296"/>
    <x v="2"/>
    <x v="18"/>
    <x v="1"/>
    <x v="1"/>
    <x v="0"/>
  </r>
  <r>
    <s v="Kops"/>
    <s v="Eveline"/>
    <n v="47260040"/>
    <x v="4"/>
    <x v="1"/>
    <x v="1"/>
    <x v="1"/>
    <x v="0"/>
  </r>
  <r>
    <s v="Korbee"/>
    <s v="Titia"/>
    <n v="86291592"/>
    <x v="6"/>
    <x v="8"/>
    <x v="5"/>
    <x v="11"/>
    <x v="5"/>
  </r>
  <r>
    <s v="Korpershoek"/>
    <s v="Djuri"/>
    <n v="27241113"/>
    <x v="8"/>
    <x v="1"/>
    <x v="1"/>
    <x v="1"/>
    <x v="0"/>
  </r>
  <r>
    <s v="Korte"/>
    <s v="Gineke"/>
    <n v="13798030"/>
    <x v="3"/>
    <x v="1"/>
    <x v="1"/>
    <x v="1"/>
    <x v="0"/>
  </r>
  <r>
    <s v="Kortlever"/>
    <s v="Sharen"/>
    <n v="51542218"/>
    <x v="0"/>
    <x v="25"/>
    <x v="7"/>
    <x v="1"/>
    <x v="0"/>
  </r>
  <r>
    <s v="Kost"/>
    <s v="Remon"/>
    <n v="87900893"/>
    <x v="2"/>
    <x v="0"/>
    <x v="1"/>
    <x v="1"/>
    <x v="0"/>
  </r>
  <r>
    <s v="Koudijs"/>
    <s v="Cherissa"/>
    <n v="96118484"/>
    <x v="16"/>
    <x v="1"/>
    <x v="1"/>
    <x v="1"/>
    <x v="0"/>
  </r>
  <r>
    <s v="Krabbe"/>
    <s v="Fynn"/>
    <n v="21677389"/>
    <x v="25"/>
    <x v="10"/>
    <x v="1"/>
    <x v="1"/>
    <x v="0"/>
  </r>
  <r>
    <s v="Kreijkes"/>
    <s v="Nikie"/>
    <n v="34588570"/>
    <x v="16"/>
    <x v="1"/>
    <x v="1"/>
    <x v="1"/>
    <x v="0"/>
  </r>
  <r>
    <s v="Krikke"/>
    <s v="Do?ukan"/>
    <n v="1695839"/>
    <x v="4"/>
    <x v="1"/>
    <x v="1"/>
    <x v="1"/>
    <x v="0"/>
  </r>
  <r>
    <s v="Kroonen"/>
    <s v="Corry"/>
    <n v="247918"/>
    <x v="17"/>
    <x v="25"/>
    <x v="1"/>
    <x v="1"/>
    <x v="0"/>
  </r>
  <r>
    <s v="Kropman"/>
    <s v="Ngoc"/>
    <n v="38329455"/>
    <x v="19"/>
    <x v="1"/>
    <x v="1"/>
    <x v="1"/>
    <x v="0"/>
  </r>
  <r>
    <s v="Kros"/>
    <s v="Vincent"/>
    <n v="22699561"/>
    <x v="6"/>
    <x v="1"/>
    <x v="1"/>
    <x v="1"/>
    <x v="0"/>
  </r>
  <r>
    <s v="Kuijpers"/>
    <s v="Resul"/>
    <n v="54026378"/>
    <x v="21"/>
    <x v="21"/>
    <x v="15"/>
    <x v="1"/>
    <x v="0"/>
  </r>
  <r>
    <s v="Kwantes"/>
    <s v="Machteld"/>
    <n v="97417002"/>
    <x v="27"/>
    <x v="1"/>
    <x v="1"/>
    <x v="1"/>
    <x v="0"/>
  </r>
  <r>
    <s v="Kwee"/>
    <s v="Esperanza"/>
    <n v="79366078"/>
    <x v="19"/>
    <x v="1"/>
    <x v="1"/>
    <x v="1"/>
    <x v="0"/>
  </r>
  <r>
    <s v="Lagendijk"/>
    <s v="Nadeem"/>
    <n v="78735049"/>
    <x v="2"/>
    <x v="12"/>
    <x v="1"/>
    <x v="1"/>
    <x v="0"/>
  </r>
  <r>
    <s v="Laman"/>
    <s v="Christianus"/>
    <n v="14303208"/>
    <x v="2"/>
    <x v="28"/>
    <x v="8"/>
    <x v="1"/>
    <x v="0"/>
  </r>
  <r>
    <s v="Lamme"/>
    <s v="Mathyn"/>
    <n v="31897288"/>
    <x v="27"/>
    <x v="4"/>
    <x v="1"/>
    <x v="1"/>
    <x v="0"/>
  </r>
  <r>
    <s v="Lantinga"/>
    <s v="Buck"/>
    <n v="23547619"/>
    <x v="5"/>
    <x v="7"/>
    <x v="4"/>
    <x v="13"/>
    <x v="8"/>
  </r>
  <r>
    <s v="Lathouwers"/>
    <s v="Hanan"/>
    <n v="11068043"/>
    <x v="17"/>
    <x v="28"/>
    <x v="13"/>
    <x v="0"/>
    <x v="0"/>
  </r>
  <r>
    <s v="Lathouwers"/>
    <s v="Mouna"/>
    <n v="29526540"/>
    <x v="17"/>
    <x v="25"/>
    <x v="19"/>
    <x v="1"/>
    <x v="0"/>
  </r>
  <r>
    <s v="Lau"/>
    <s v="Yvan"/>
    <n v="79937969"/>
    <x v="16"/>
    <x v="1"/>
    <x v="1"/>
    <x v="1"/>
    <x v="0"/>
  </r>
  <r>
    <s v="Laurijssen"/>
    <s v="Seyed"/>
    <n v="62613937"/>
    <x v="5"/>
    <x v="27"/>
    <x v="1"/>
    <x v="1"/>
    <x v="0"/>
  </r>
  <r>
    <s v="Leemburg"/>
    <s v="Mellisa"/>
    <n v="47477884"/>
    <x v="5"/>
    <x v="13"/>
    <x v="2"/>
    <x v="11"/>
    <x v="0"/>
  </r>
  <r>
    <s v="Leidelmeijer"/>
    <s v="Rein"/>
    <n v="36527838"/>
    <x v="16"/>
    <x v="6"/>
    <x v="14"/>
    <x v="1"/>
    <x v="0"/>
  </r>
  <r>
    <s v="Leijen"/>
    <s v="Bjšrn"/>
    <n v="3233378"/>
    <x v="6"/>
    <x v="2"/>
    <x v="1"/>
    <x v="1"/>
    <x v="0"/>
  </r>
  <r>
    <s v="Leijenaar"/>
    <s v="Jory"/>
    <n v="25994016"/>
    <x v="4"/>
    <x v="3"/>
    <x v="1"/>
    <x v="1"/>
    <x v="0"/>
  </r>
  <r>
    <s v="Lemaire"/>
    <s v="Haroun"/>
    <n v="44868097"/>
    <x v="17"/>
    <x v="13"/>
    <x v="15"/>
    <x v="1"/>
    <x v="0"/>
  </r>
  <r>
    <s v="Lems"/>
    <s v="Nadge"/>
    <n v="77960666"/>
    <x v="22"/>
    <x v="23"/>
    <x v="6"/>
    <x v="1"/>
    <x v="0"/>
  </r>
  <r>
    <s v="Lentz"/>
    <s v="Sanne"/>
    <n v="40434933"/>
    <x v="3"/>
    <x v="25"/>
    <x v="12"/>
    <x v="15"/>
    <x v="0"/>
  </r>
  <r>
    <s v="Levels"/>
    <s v="Federico"/>
    <n v="13911001"/>
    <x v="9"/>
    <x v="28"/>
    <x v="19"/>
    <x v="1"/>
    <x v="0"/>
  </r>
  <r>
    <s v="Liebregts"/>
    <s v="Chi"/>
    <n v="88596522"/>
    <x v="11"/>
    <x v="28"/>
    <x v="1"/>
    <x v="1"/>
    <x v="0"/>
  </r>
  <r>
    <s v="Lima"/>
    <s v="Maurice"/>
    <n v="74361881"/>
    <x v="4"/>
    <x v="3"/>
    <x v="1"/>
    <x v="1"/>
    <x v="0"/>
  </r>
  <r>
    <s v="Lindhout"/>
    <s v="Hetty"/>
    <n v="1696500"/>
    <x v="6"/>
    <x v="26"/>
    <x v="5"/>
    <x v="1"/>
    <x v="0"/>
  </r>
  <r>
    <s v="Loeffen"/>
    <s v="Dingenus"/>
    <n v="16912993"/>
    <x v="13"/>
    <x v="1"/>
    <x v="1"/>
    <x v="1"/>
    <x v="0"/>
  </r>
  <r>
    <s v="Lohuis"/>
    <s v="Wannes"/>
    <n v="76802764"/>
    <x v="9"/>
    <x v="1"/>
    <x v="1"/>
    <x v="1"/>
    <x v="0"/>
  </r>
  <r>
    <s v="Looij"/>
    <s v="Malcolm"/>
    <n v="56872729"/>
    <x v="2"/>
    <x v="25"/>
    <x v="0"/>
    <x v="1"/>
    <x v="0"/>
  </r>
  <r>
    <s v="Lopez"/>
    <s v="Fredrika"/>
    <n v="21095566"/>
    <x v="11"/>
    <x v="2"/>
    <x v="1"/>
    <x v="1"/>
    <x v="0"/>
  </r>
  <r>
    <s v="Lugthart"/>
    <s v="Sherwin"/>
    <n v="77306636"/>
    <x v="2"/>
    <x v="1"/>
    <x v="1"/>
    <x v="1"/>
    <x v="0"/>
  </r>
  <r>
    <s v="Luten"/>
    <s v="Yi"/>
    <n v="63634350"/>
    <x v="2"/>
    <x v="28"/>
    <x v="11"/>
    <x v="2"/>
    <x v="6"/>
  </r>
  <r>
    <s v="Luth"/>
    <s v="MathŽ"/>
    <n v="97838175"/>
    <x v="0"/>
    <x v="20"/>
    <x v="1"/>
    <x v="1"/>
    <x v="0"/>
  </r>
  <r>
    <s v="Machielsen"/>
    <s v="Pim"/>
    <n v="51186803"/>
    <x v="19"/>
    <x v="1"/>
    <x v="1"/>
    <x v="1"/>
    <x v="0"/>
  </r>
  <r>
    <s v="Majoor"/>
    <s v="ValŽry"/>
    <n v="58522654"/>
    <x v="17"/>
    <x v="7"/>
    <x v="22"/>
    <x v="2"/>
    <x v="0"/>
  </r>
  <r>
    <s v="Malestein"/>
    <s v="Dorenda"/>
    <n v="42115591"/>
    <x v="0"/>
    <x v="12"/>
    <x v="0"/>
    <x v="0"/>
    <x v="0"/>
  </r>
  <r>
    <s v="Melis"/>
    <s v="Noelle"/>
    <n v="55480737"/>
    <x v="18"/>
    <x v="1"/>
    <x v="1"/>
    <x v="1"/>
    <x v="0"/>
  </r>
  <r>
    <s v="Menke"/>
    <s v="Noud"/>
    <n v="44391517"/>
    <x v="9"/>
    <x v="23"/>
    <x v="14"/>
    <x v="1"/>
    <x v="0"/>
  </r>
  <r>
    <s v="Metselaar"/>
    <s v="Bodie"/>
    <n v="24613625"/>
    <x v="17"/>
    <x v="8"/>
    <x v="16"/>
    <x v="1"/>
    <x v="0"/>
  </r>
  <r>
    <s v="Metzelaar"/>
    <s v="Miquel"/>
    <n v="86000192"/>
    <x v="2"/>
    <x v="7"/>
    <x v="10"/>
    <x v="1"/>
    <x v="0"/>
  </r>
  <r>
    <s v="Meulmeester"/>
    <s v="Roan"/>
    <n v="68409833"/>
    <x v="21"/>
    <x v="22"/>
    <x v="16"/>
    <x v="0"/>
    <x v="0"/>
  </r>
  <r>
    <s v="Middel"/>
    <s v="Myron"/>
    <n v="72683344"/>
    <x v="5"/>
    <x v="9"/>
    <x v="1"/>
    <x v="1"/>
    <x v="0"/>
  </r>
  <r>
    <s v="Miedema"/>
    <s v="Maron"/>
    <n v="99283252"/>
    <x v="8"/>
    <x v="3"/>
    <x v="15"/>
    <x v="1"/>
    <x v="0"/>
  </r>
  <r>
    <s v="Mijnheer"/>
    <s v="Marcellus"/>
    <n v="4783858"/>
    <x v="2"/>
    <x v="7"/>
    <x v="9"/>
    <x v="0"/>
    <x v="0"/>
  </r>
  <r>
    <s v="Milder"/>
    <s v="Eyup"/>
    <n v="75623387"/>
    <x v="2"/>
    <x v="1"/>
    <x v="1"/>
    <x v="1"/>
    <x v="0"/>
  </r>
  <r>
    <s v="Milder"/>
    <s v="Oliver"/>
    <n v="27925117"/>
    <x v="3"/>
    <x v="13"/>
    <x v="11"/>
    <x v="8"/>
    <x v="0"/>
  </r>
  <r>
    <s v="Modderkolk"/>
    <s v="Jo-Anne"/>
    <n v="56749879"/>
    <x v="17"/>
    <x v="25"/>
    <x v="9"/>
    <x v="2"/>
    <x v="6"/>
  </r>
  <r>
    <s v="Modderkolk"/>
    <s v="Jorren"/>
    <n v="72577292"/>
    <x v="5"/>
    <x v="9"/>
    <x v="3"/>
    <x v="15"/>
    <x v="0"/>
  </r>
  <r>
    <s v="Moes"/>
    <s v="Lisse"/>
    <n v="53585410"/>
    <x v="11"/>
    <x v="13"/>
    <x v="18"/>
    <x v="11"/>
    <x v="0"/>
  </r>
  <r>
    <s v="Moeskops"/>
    <s v="Antonetta"/>
    <n v="26857113"/>
    <x v="28"/>
    <x v="23"/>
    <x v="1"/>
    <x v="1"/>
    <x v="0"/>
  </r>
  <r>
    <s v="Mok"/>
    <s v="Lamia"/>
    <n v="84110134"/>
    <x v="19"/>
    <x v="5"/>
    <x v="15"/>
    <x v="1"/>
    <x v="0"/>
  </r>
  <r>
    <s v="Mol"/>
    <s v="Sonny"/>
    <n v="44671041"/>
    <x v="7"/>
    <x v="2"/>
    <x v="1"/>
    <x v="1"/>
    <x v="0"/>
  </r>
  <r>
    <s v="Mullenders"/>
    <s v="Shannon"/>
    <n v="54310617"/>
    <x v="6"/>
    <x v="12"/>
    <x v="1"/>
    <x v="1"/>
    <x v="0"/>
  </r>
  <r>
    <s v="Munsters"/>
    <s v="Doetje"/>
    <n v="10872825"/>
    <x v="19"/>
    <x v="1"/>
    <x v="1"/>
    <x v="1"/>
    <x v="0"/>
  </r>
  <r>
    <s v="Mutsaers"/>
    <s v="Callista"/>
    <n v="64418623"/>
    <x v="4"/>
    <x v="1"/>
    <x v="1"/>
    <x v="1"/>
    <x v="0"/>
  </r>
  <r>
    <s v="Nagel"/>
    <s v="Claudine"/>
    <n v="63096281"/>
    <x v="7"/>
    <x v="1"/>
    <x v="1"/>
    <x v="1"/>
    <x v="0"/>
  </r>
  <r>
    <s v="Neve"/>
    <s v="Fauve"/>
    <n v="70336464"/>
    <x v="26"/>
    <x v="1"/>
    <x v="1"/>
    <x v="1"/>
    <x v="0"/>
  </r>
  <r>
    <s v="Nieman"/>
    <s v="Randell"/>
    <n v="4697362"/>
    <x v="26"/>
    <x v="1"/>
    <x v="1"/>
    <x v="1"/>
    <x v="0"/>
  </r>
  <r>
    <s v="Nieuwenhuizen"/>
    <s v="Jurrit"/>
    <n v="1137946"/>
    <x v="1"/>
    <x v="1"/>
    <x v="1"/>
    <x v="1"/>
    <x v="0"/>
  </r>
  <r>
    <s v="Niezen"/>
    <s v="Inas"/>
    <n v="67817269"/>
    <x v="11"/>
    <x v="1"/>
    <x v="1"/>
    <x v="1"/>
    <x v="0"/>
  </r>
  <r>
    <s v="Nijs"/>
    <s v="Vesna"/>
    <n v="51650744"/>
    <x v="8"/>
    <x v="1"/>
    <x v="1"/>
    <x v="1"/>
    <x v="0"/>
  </r>
  <r>
    <s v="Noordhuis"/>
    <s v="Harry"/>
    <n v="72586808"/>
    <x v="0"/>
    <x v="10"/>
    <x v="1"/>
    <x v="1"/>
    <x v="0"/>
  </r>
  <r>
    <s v="Noordzij"/>
    <s v="Juli‘t"/>
    <n v="46570285"/>
    <x v="2"/>
    <x v="12"/>
    <x v="19"/>
    <x v="1"/>
    <x v="0"/>
  </r>
  <r>
    <s v="Noot"/>
    <s v="Henricus"/>
    <n v="88519892"/>
    <x v="7"/>
    <x v="1"/>
    <x v="1"/>
    <x v="1"/>
    <x v="0"/>
  </r>
  <r>
    <s v="Notermans"/>
    <s v="Inger"/>
    <n v="13092455"/>
    <x v="6"/>
    <x v="25"/>
    <x v="13"/>
    <x v="7"/>
    <x v="0"/>
  </r>
  <r>
    <s v="Nuiten"/>
    <s v="Geurt"/>
    <n v="61060652"/>
    <x v="27"/>
    <x v="22"/>
    <x v="15"/>
    <x v="1"/>
    <x v="0"/>
  </r>
  <r>
    <s v="Numan"/>
    <s v="Lee"/>
    <n v="40141996"/>
    <x v="2"/>
    <x v="25"/>
    <x v="1"/>
    <x v="1"/>
    <x v="0"/>
  </r>
  <r>
    <s v="Odijk"/>
    <s v="Rieke"/>
    <n v="30658799"/>
    <x v="9"/>
    <x v="6"/>
    <x v="1"/>
    <x v="1"/>
    <x v="0"/>
  </r>
  <r>
    <s v="Okkerse"/>
    <s v="Seb"/>
    <n v="90067329"/>
    <x v="28"/>
    <x v="1"/>
    <x v="1"/>
    <x v="1"/>
    <x v="0"/>
  </r>
  <r>
    <s v="Ooijen"/>
    <s v="Steijn"/>
    <n v="86180471"/>
    <x v="2"/>
    <x v="25"/>
    <x v="16"/>
    <x v="1"/>
    <x v="0"/>
  </r>
  <r>
    <s v="Oosterbeek"/>
    <s v="Rins"/>
    <n v="13116738"/>
    <x v="14"/>
    <x v="15"/>
    <x v="14"/>
    <x v="1"/>
    <x v="0"/>
  </r>
  <r>
    <s v="Oosterbroek"/>
    <s v="Lilly"/>
    <n v="13210212"/>
    <x v="20"/>
    <x v="1"/>
    <x v="1"/>
    <x v="1"/>
    <x v="0"/>
  </r>
  <r>
    <s v="Oostvogels"/>
    <s v="Romaisa"/>
    <n v="22731474"/>
    <x v="17"/>
    <x v="4"/>
    <x v="7"/>
    <x v="3"/>
    <x v="0"/>
  </r>
  <r>
    <s v="Overbeeke"/>
    <s v="Casimir"/>
    <n v="17575088"/>
    <x v="6"/>
    <x v="1"/>
    <x v="1"/>
    <x v="1"/>
    <x v="0"/>
  </r>
  <r>
    <s v="Paauwe"/>
    <s v="Shakir"/>
    <n v="30195935"/>
    <x v="17"/>
    <x v="10"/>
    <x v="1"/>
    <x v="1"/>
    <x v="0"/>
  </r>
  <r>
    <s v="Paijmans"/>
    <s v="Redouane"/>
    <n v="75664412"/>
    <x v="9"/>
    <x v="10"/>
    <x v="12"/>
    <x v="1"/>
    <x v="0"/>
  </r>
  <r>
    <s v="Panman"/>
    <s v="Loulou"/>
    <n v="79888156"/>
    <x v="2"/>
    <x v="1"/>
    <x v="1"/>
    <x v="1"/>
    <x v="0"/>
  </r>
  <r>
    <s v="Pastoor"/>
    <s v="Farah"/>
    <n v="3407554"/>
    <x v="9"/>
    <x v="28"/>
    <x v="1"/>
    <x v="1"/>
    <x v="0"/>
  </r>
  <r>
    <s v="Pater"/>
    <s v="Vincentius"/>
    <n v="34765676"/>
    <x v="11"/>
    <x v="4"/>
    <x v="4"/>
    <x v="1"/>
    <x v="0"/>
  </r>
  <r>
    <s v="Paulissen"/>
    <s v="Solane"/>
    <n v="1665980"/>
    <x v="11"/>
    <x v="7"/>
    <x v="18"/>
    <x v="1"/>
    <x v="0"/>
  </r>
  <r>
    <s v="Peijs"/>
    <s v="Xander"/>
    <n v="96104167"/>
    <x v="6"/>
    <x v="1"/>
    <x v="1"/>
    <x v="1"/>
    <x v="0"/>
  </r>
  <r>
    <s v="Pelders"/>
    <s v="Heba"/>
    <n v="75680261"/>
    <x v="18"/>
    <x v="1"/>
    <x v="1"/>
    <x v="1"/>
    <x v="0"/>
  </r>
  <r>
    <s v="Pereira"/>
    <s v="Luca"/>
    <n v="23798155"/>
    <x v="0"/>
    <x v="9"/>
    <x v="7"/>
    <x v="18"/>
    <x v="0"/>
  </r>
  <r>
    <s v="Philippi"/>
    <s v="Ilana"/>
    <n v="58866007"/>
    <x v="3"/>
    <x v="22"/>
    <x v="1"/>
    <x v="1"/>
    <x v="0"/>
  </r>
  <r>
    <s v="Philips"/>
    <s v="Kaoutar"/>
    <n v="20883994"/>
    <x v="5"/>
    <x v="21"/>
    <x v="7"/>
    <x v="1"/>
    <x v="0"/>
  </r>
  <r>
    <s v="Piek"/>
    <s v="RŽmy"/>
    <n v="5976174"/>
    <x v="11"/>
    <x v="4"/>
    <x v="17"/>
    <x v="0"/>
    <x v="0"/>
  </r>
  <r>
    <s v="Plaizier"/>
    <s v="Wijntje"/>
    <n v="85284256"/>
    <x v="13"/>
    <x v="23"/>
    <x v="1"/>
    <x v="1"/>
    <x v="0"/>
  </r>
  <r>
    <s v="Planken"/>
    <s v="Giedo"/>
    <n v="47605891"/>
    <x v="19"/>
    <x v="1"/>
    <x v="1"/>
    <x v="1"/>
    <x v="0"/>
  </r>
  <r>
    <s v="Plasman"/>
    <s v="Nathana‘l"/>
    <n v="2416751"/>
    <x v="7"/>
    <x v="16"/>
    <x v="1"/>
    <x v="1"/>
    <x v="0"/>
  </r>
  <r>
    <s v="Pleiter"/>
    <s v="Matthijs"/>
    <n v="77240949"/>
    <x v="6"/>
    <x v="12"/>
    <x v="17"/>
    <x v="1"/>
    <x v="0"/>
  </r>
  <r>
    <s v="Poepjes"/>
    <s v="Zahir"/>
    <n v="31247305"/>
    <x v="19"/>
    <x v="10"/>
    <x v="15"/>
    <x v="1"/>
    <x v="0"/>
  </r>
  <r>
    <s v="Poldervaart"/>
    <s v="Gustaaf"/>
    <n v="58253841"/>
    <x v="2"/>
    <x v="3"/>
    <x v="14"/>
    <x v="1"/>
    <x v="0"/>
  </r>
  <r>
    <s v="Polfliet"/>
    <s v="Rafaela"/>
    <n v="72665524"/>
    <x v="5"/>
    <x v="13"/>
    <x v="18"/>
    <x v="10"/>
    <x v="0"/>
  </r>
  <r>
    <s v="Popma"/>
    <s v="Stephano"/>
    <n v="34872117"/>
    <x v="3"/>
    <x v="8"/>
    <x v="2"/>
    <x v="1"/>
    <x v="0"/>
  </r>
  <r>
    <s v="Postuma"/>
    <s v="Timo"/>
    <n v="36903574"/>
    <x v="11"/>
    <x v="26"/>
    <x v="7"/>
    <x v="10"/>
    <x v="6"/>
  </r>
  <r>
    <s v="Potgieter"/>
    <s v="DesireŽ"/>
    <n v="64947290"/>
    <x v="11"/>
    <x v="25"/>
    <x v="10"/>
    <x v="1"/>
    <x v="0"/>
  </r>
  <r>
    <s v="Pothuizen"/>
    <s v="Aart"/>
    <n v="27950803"/>
    <x v="9"/>
    <x v="3"/>
    <x v="6"/>
    <x v="0"/>
    <x v="0"/>
  </r>
  <r>
    <s v="Pothuizen"/>
    <s v="Mink"/>
    <n v="85236626"/>
    <x v="23"/>
    <x v="17"/>
    <x v="10"/>
    <x v="1"/>
    <x v="0"/>
  </r>
  <r>
    <s v="Potman"/>
    <s v="Genesis"/>
    <n v="123355"/>
    <x v="13"/>
    <x v="1"/>
    <x v="1"/>
    <x v="1"/>
    <x v="0"/>
  </r>
  <r>
    <s v="Prevoo"/>
    <s v="Hendrik-Jan"/>
    <n v="27805666"/>
    <x v="15"/>
    <x v="1"/>
    <x v="1"/>
    <x v="1"/>
    <x v="0"/>
  </r>
  <r>
    <s v="Prinssen"/>
    <s v="Annigje"/>
    <n v="3883025"/>
    <x v="8"/>
    <x v="10"/>
    <x v="1"/>
    <x v="1"/>
    <x v="0"/>
  </r>
  <r>
    <s v="Pruijmboom"/>
    <s v="Javier"/>
    <n v="82412626"/>
    <x v="2"/>
    <x v="1"/>
    <x v="1"/>
    <x v="1"/>
    <x v="0"/>
  </r>
  <r>
    <s v="Putters"/>
    <s v="AndrŽ"/>
    <n v="37110913"/>
    <x v="21"/>
    <x v="0"/>
    <x v="9"/>
    <x v="7"/>
    <x v="9"/>
  </r>
  <r>
    <s v="Putters"/>
    <s v="Luciana"/>
    <n v="61611295"/>
    <x v="21"/>
    <x v="1"/>
    <x v="1"/>
    <x v="1"/>
    <x v="0"/>
  </r>
  <r>
    <s v="Quik"/>
    <s v="Semiha"/>
    <n v="32044893"/>
    <x v="12"/>
    <x v="19"/>
    <x v="1"/>
    <x v="1"/>
    <x v="0"/>
  </r>
  <r>
    <s v="Raaijmakers"/>
    <s v="Haiko"/>
    <n v="38296757"/>
    <x v="2"/>
    <x v="17"/>
    <x v="6"/>
    <x v="1"/>
    <x v="0"/>
  </r>
  <r>
    <s v="Ramcharan"/>
    <s v="Erdal"/>
    <n v="25077484"/>
    <x v="22"/>
    <x v="3"/>
    <x v="1"/>
    <x v="1"/>
    <x v="0"/>
  </r>
  <r>
    <s v="Reek"/>
    <s v="Adisa"/>
    <n v="20618153"/>
    <x v="7"/>
    <x v="16"/>
    <x v="1"/>
    <x v="1"/>
    <x v="0"/>
  </r>
  <r>
    <s v="Regeling"/>
    <s v="Jarik"/>
    <n v="4353500"/>
    <x v="27"/>
    <x v="10"/>
    <x v="1"/>
    <x v="1"/>
    <x v="0"/>
  </r>
  <r>
    <s v="Reintjes"/>
    <s v="Romello"/>
    <n v="29474737"/>
    <x v="6"/>
    <x v="1"/>
    <x v="1"/>
    <x v="1"/>
    <x v="0"/>
  </r>
  <r>
    <s v="Remijn"/>
    <s v="Nadir"/>
    <n v="25557516"/>
    <x v="13"/>
    <x v="1"/>
    <x v="1"/>
    <x v="1"/>
    <x v="0"/>
  </r>
  <r>
    <s v="Renes"/>
    <s v="Taeke"/>
    <n v="23215240"/>
    <x v="4"/>
    <x v="23"/>
    <x v="1"/>
    <x v="1"/>
    <x v="0"/>
  </r>
  <r>
    <s v="Reuvekamp"/>
    <s v="Cheyenna"/>
    <n v="3474870"/>
    <x v="11"/>
    <x v="22"/>
    <x v="8"/>
    <x v="1"/>
    <x v="0"/>
  </r>
  <r>
    <s v="Richardson"/>
    <s v="LŽonie"/>
    <n v="58699305"/>
    <x v="2"/>
    <x v="6"/>
    <x v="1"/>
    <x v="1"/>
    <x v="0"/>
  </r>
  <r>
    <s v="Ridderhof"/>
    <s v="Abdeslam"/>
    <n v="37279234"/>
    <x v="2"/>
    <x v="23"/>
    <x v="1"/>
    <x v="1"/>
    <x v="0"/>
  </r>
  <r>
    <s v="Rienks"/>
    <s v="Kimm"/>
    <n v="62105897"/>
    <x v="2"/>
    <x v="23"/>
    <x v="15"/>
    <x v="1"/>
    <x v="0"/>
  </r>
  <r>
    <s v="Rijkens"/>
    <s v="Lorraine"/>
    <n v="27123462"/>
    <x v="22"/>
    <x v="1"/>
    <x v="1"/>
    <x v="1"/>
    <x v="0"/>
  </r>
  <r>
    <s v="Rinkel"/>
    <s v="Karam"/>
    <n v="41527759"/>
    <x v="11"/>
    <x v="12"/>
    <x v="15"/>
    <x v="1"/>
    <x v="0"/>
  </r>
  <r>
    <s v="Rodenburg"/>
    <s v="Fatime"/>
    <n v="7308727"/>
    <x v="17"/>
    <x v="7"/>
    <x v="5"/>
    <x v="3"/>
    <x v="0"/>
  </r>
  <r>
    <s v="Roest"/>
    <s v="Yarah"/>
    <n v="18144425"/>
    <x v="8"/>
    <x v="1"/>
    <x v="1"/>
    <x v="1"/>
    <x v="0"/>
  </r>
  <r>
    <s v="Roeterdink"/>
    <s v="Tori"/>
    <n v="22168693"/>
    <x v="2"/>
    <x v="1"/>
    <x v="1"/>
    <x v="1"/>
    <x v="0"/>
  </r>
  <r>
    <s v="Rokx"/>
    <s v="Shan"/>
    <n v="60352393"/>
    <x v="5"/>
    <x v="25"/>
    <x v="5"/>
    <x v="7"/>
    <x v="8"/>
  </r>
  <r>
    <s v="Rombout"/>
    <s v="Krijntje"/>
    <n v="65408517"/>
    <x v="2"/>
    <x v="2"/>
    <x v="1"/>
    <x v="1"/>
    <x v="0"/>
  </r>
  <r>
    <s v="Roodbeen"/>
    <s v="Karolina"/>
    <n v="76123484"/>
    <x v="6"/>
    <x v="25"/>
    <x v="8"/>
    <x v="6"/>
    <x v="0"/>
  </r>
  <r>
    <s v="Rooijmans"/>
    <s v="Ziya"/>
    <n v="43902015"/>
    <x v="11"/>
    <x v="25"/>
    <x v="8"/>
    <x v="1"/>
    <x v="0"/>
  </r>
  <r>
    <s v="Roozendaal"/>
    <s v="Jennie"/>
    <n v="72547110"/>
    <x v="19"/>
    <x v="1"/>
    <x v="1"/>
    <x v="1"/>
    <x v="0"/>
  </r>
  <r>
    <s v="Rosenbrand"/>
    <s v="Jake"/>
    <n v="72526473"/>
    <x v="2"/>
    <x v="1"/>
    <x v="1"/>
    <x v="1"/>
    <x v="0"/>
  </r>
  <r>
    <s v="Rotgans"/>
    <s v="Roma"/>
    <n v="88176729"/>
    <x v="17"/>
    <x v="2"/>
    <x v="1"/>
    <x v="1"/>
    <x v="0"/>
  </r>
  <r>
    <s v="Rothuizen"/>
    <s v="Tevfik"/>
    <n v="40343779"/>
    <x v="11"/>
    <x v="10"/>
    <x v="15"/>
    <x v="1"/>
    <x v="0"/>
  </r>
  <r>
    <s v="Rottier"/>
    <s v="Sivar"/>
    <n v="17222374"/>
    <x v="6"/>
    <x v="25"/>
    <x v="19"/>
    <x v="1"/>
    <x v="0"/>
  </r>
  <r>
    <s v="Rovers"/>
    <s v="Eleanora"/>
    <n v="92665222"/>
    <x v="5"/>
    <x v="8"/>
    <x v="1"/>
    <x v="1"/>
    <x v="0"/>
  </r>
  <r>
    <s v="Rust"/>
    <s v="Jannette"/>
    <n v="19662602"/>
    <x v="12"/>
    <x v="1"/>
    <x v="1"/>
    <x v="1"/>
    <x v="0"/>
  </r>
  <r>
    <s v="Rutte"/>
    <s v="Tea"/>
    <n v="76393508"/>
    <x v="27"/>
    <x v="1"/>
    <x v="1"/>
    <x v="1"/>
    <x v="0"/>
  </r>
  <r>
    <s v="Sarikaya"/>
    <s v="Angelica"/>
    <n v="52552718"/>
    <x v="21"/>
    <x v="25"/>
    <x v="15"/>
    <x v="1"/>
    <x v="0"/>
  </r>
  <r>
    <s v="Scheffers"/>
    <s v="Imran"/>
    <n v="48357272"/>
    <x v="0"/>
    <x v="13"/>
    <x v="9"/>
    <x v="0"/>
    <x v="0"/>
  </r>
  <r>
    <s v="Schellevis"/>
    <s v="Albertine"/>
    <n v="80188025"/>
    <x v="0"/>
    <x v="13"/>
    <x v="1"/>
    <x v="1"/>
    <x v="0"/>
  </r>
  <r>
    <s v="Scheltema"/>
    <s v="Minoesch"/>
    <n v="73302736"/>
    <x v="0"/>
    <x v="13"/>
    <x v="15"/>
    <x v="1"/>
    <x v="0"/>
  </r>
  <r>
    <s v="Scherpenzeel"/>
    <s v="Jackson"/>
    <n v="94955328"/>
    <x v="0"/>
    <x v="12"/>
    <x v="0"/>
    <x v="11"/>
    <x v="0"/>
  </r>
  <r>
    <s v="Schijvenaars"/>
    <s v="Xiao"/>
    <n v="33252501"/>
    <x v="28"/>
    <x v="1"/>
    <x v="1"/>
    <x v="1"/>
    <x v="0"/>
  </r>
  <r>
    <s v="Schoneveld"/>
    <s v="Elbertha"/>
    <n v="12091019"/>
    <x v="2"/>
    <x v="25"/>
    <x v="1"/>
    <x v="1"/>
    <x v="0"/>
  </r>
  <r>
    <s v="Schoonderwoerd"/>
    <s v="Jaiden"/>
    <n v="72652638"/>
    <x v="23"/>
    <x v="1"/>
    <x v="1"/>
    <x v="1"/>
    <x v="0"/>
  </r>
  <r>
    <s v="Schoutens"/>
    <s v="Nassira"/>
    <n v="90296821"/>
    <x v="7"/>
    <x v="1"/>
    <x v="1"/>
    <x v="1"/>
    <x v="0"/>
  </r>
  <r>
    <s v="Schrader"/>
    <s v="Arif"/>
    <n v="14179347"/>
    <x v="2"/>
    <x v="3"/>
    <x v="1"/>
    <x v="1"/>
    <x v="0"/>
  </r>
  <r>
    <s v="Schrama"/>
    <s v="Emrah"/>
    <n v="44901052"/>
    <x v="21"/>
    <x v="26"/>
    <x v="23"/>
    <x v="10"/>
    <x v="9"/>
  </r>
  <r>
    <s v="Schrauwen"/>
    <s v="Silvy"/>
    <n v="4709948"/>
    <x v="8"/>
    <x v="10"/>
    <x v="10"/>
    <x v="7"/>
    <x v="0"/>
  </r>
  <r>
    <s v="Schuiling"/>
    <s v="Thom"/>
    <n v="64246605"/>
    <x v="13"/>
    <x v="1"/>
    <x v="1"/>
    <x v="1"/>
    <x v="0"/>
  </r>
  <r>
    <s v="Selten"/>
    <s v="Levien"/>
    <n v="58469172"/>
    <x v="2"/>
    <x v="12"/>
    <x v="10"/>
    <x v="1"/>
    <x v="0"/>
  </r>
  <r>
    <s v="Selten"/>
    <s v="Marianka"/>
    <n v="34173695"/>
    <x v="2"/>
    <x v="1"/>
    <x v="1"/>
    <x v="1"/>
    <x v="0"/>
  </r>
  <r>
    <s v="Sieben"/>
    <s v="Michl"/>
    <n v="83443653"/>
    <x v="0"/>
    <x v="26"/>
    <x v="1"/>
    <x v="1"/>
    <x v="0"/>
  </r>
  <r>
    <s v="Siemonsma"/>
    <s v="Enes"/>
    <n v="35330349"/>
    <x v="6"/>
    <x v="22"/>
    <x v="1"/>
    <x v="1"/>
    <x v="0"/>
  </r>
  <r>
    <s v="Sier"/>
    <s v="Patricia"/>
    <n v="73236988"/>
    <x v="17"/>
    <x v="8"/>
    <x v="13"/>
    <x v="0"/>
    <x v="0"/>
  </r>
  <r>
    <s v="Siero"/>
    <s v="Christiana"/>
    <n v="68601184"/>
    <x v="6"/>
    <x v="23"/>
    <x v="1"/>
    <x v="1"/>
    <x v="0"/>
  </r>
  <r>
    <s v="Sijmons"/>
    <s v="Servet"/>
    <n v="40633534"/>
    <x v="5"/>
    <x v="3"/>
    <x v="1"/>
    <x v="1"/>
    <x v="0"/>
  </r>
  <r>
    <s v="Sikking"/>
    <s v="Saif"/>
    <n v="14072826"/>
    <x v="24"/>
    <x v="1"/>
    <x v="1"/>
    <x v="1"/>
    <x v="0"/>
  </r>
  <r>
    <s v="Sips"/>
    <s v="Jimi"/>
    <n v="64228258"/>
    <x v="2"/>
    <x v="7"/>
    <x v="8"/>
    <x v="1"/>
    <x v="0"/>
  </r>
  <r>
    <s v="Slangen"/>
    <s v="No‘"/>
    <n v="92977271"/>
    <x v="27"/>
    <x v="15"/>
    <x v="10"/>
    <x v="1"/>
    <x v="0"/>
  </r>
  <r>
    <s v="Slob"/>
    <s v="Xanne"/>
    <n v="80998260"/>
    <x v="16"/>
    <x v="1"/>
    <x v="1"/>
    <x v="1"/>
    <x v="0"/>
  </r>
  <r>
    <s v="Smallegange"/>
    <s v="Rachell"/>
    <n v="9287708"/>
    <x v="24"/>
    <x v="1"/>
    <x v="1"/>
    <x v="1"/>
    <x v="0"/>
  </r>
  <r>
    <s v="Snelder"/>
    <s v="Shaya"/>
    <n v="19858730"/>
    <x v="21"/>
    <x v="26"/>
    <x v="1"/>
    <x v="1"/>
    <x v="0"/>
  </r>
  <r>
    <s v="Snippe"/>
    <s v="Dolf"/>
    <n v="57419039"/>
    <x v="20"/>
    <x v="1"/>
    <x v="1"/>
    <x v="1"/>
    <x v="0"/>
  </r>
  <r>
    <s v="Soekhai"/>
    <s v="Marck"/>
    <n v="77392404"/>
    <x v="13"/>
    <x v="19"/>
    <x v="8"/>
    <x v="1"/>
    <x v="0"/>
  </r>
  <r>
    <s v="Sonnemans"/>
    <s v="Logan"/>
    <n v="91527663"/>
    <x v="11"/>
    <x v="25"/>
    <x v="1"/>
    <x v="1"/>
    <x v="0"/>
  </r>
  <r>
    <s v="Speelman"/>
    <s v="Marrit"/>
    <n v="76924297"/>
    <x v="25"/>
    <x v="12"/>
    <x v="16"/>
    <x v="1"/>
    <x v="0"/>
  </r>
  <r>
    <s v="Spronck"/>
    <s v="Kenan"/>
    <n v="42297781"/>
    <x v="4"/>
    <x v="1"/>
    <x v="1"/>
    <x v="1"/>
    <x v="0"/>
  </r>
  <r>
    <s v="Steeman"/>
    <s v="Ya"/>
    <n v="37804282"/>
    <x v="20"/>
    <x v="1"/>
    <x v="1"/>
    <x v="1"/>
    <x v="0"/>
  </r>
  <r>
    <s v="Stegink"/>
    <s v="Sharief"/>
    <n v="26207525"/>
    <x v="22"/>
    <x v="10"/>
    <x v="1"/>
    <x v="1"/>
    <x v="0"/>
  </r>
  <r>
    <s v="Sterenberg"/>
    <s v="Orun"/>
    <n v="79167252"/>
    <x v="2"/>
    <x v="8"/>
    <x v="10"/>
    <x v="1"/>
    <x v="0"/>
  </r>
  <r>
    <s v="Stienen"/>
    <s v="Wichard"/>
    <n v="55412918"/>
    <x v="2"/>
    <x v="22"/>
    <x v="1"/>
    <x v="1"/>
    <x v="0"/>
  </r>
  <r>
    <s v="Stokkel"/>
    <s v="Tom"/>
    <n v="74182182"/>
    <x v="2"/>
    <x v="12"/>
    <x v="0"/>
    <x v="3"/>
    <x v="0"/>
  </r>
  <r>
    <s v="Stoppels"/>
    <s v="Franke"/>
    <n v="64554442"/>
    <x v="11"/>
    <x v="1"/>
    <x v="1"/>
    <x v="1"/>
    <x v="0"/>
  </r>
  <r>
    <s v="Streefland"/>
    <s v="Kamil"/>
    <n v="17823206"/>
    <x v="14"/>
    <x v="12"/>
    <x v="10"/>
    <x v="1"/>
    <x v="0"/>
  </r>
  <r>
    <s v="Stroo"/>
    <s v="Gonca"/>
    <n v="39905995"/>
    <x v="7"/>
    <x v="1"/>
    <x v="1"/>
    <x v="1"/>
    <x v="0"/>
  </r>
  <r>
    <s v="Stuurman"/>
    <s v="Franklin"/>
    <n v="56121590"/>
    <x v="22"/>
    <x v="10"/>
    <x v="1"/>
    <x v="1"/>
    <x v="0"/>
  </r>
  <r>
    <s v="Swiers"/>
    <s v="Chaimae"/>
    <n v="4921119"/>
    <x v="0"/>
    <x v="25"/>
    <x v="0"/>
    <x v="11"/>
    <x v="0"/>
  </r>
  <r>
    <s v="'t Jong"/>
    <s v="Christoffel"/>
    <n v="83415514"/>
    <x v="2"/>
    <x v="6"/>
    <x v="10"/>
    <x v="1"/>
    <x v="0"/>
  </r>
  <r>
    <s v="'t Lam"/>
    <s v="Jorg"/>
    <n v="47982619"/>
    <x v="7"/>
    <x v="24"/>
    <x v="1"/>
    <x v="1"/>
    <x v="0"/>
  </r>
  <r>
    <s v="Talhaoui"/>
    <s v="Nermin"/>
    <n v="89985072"/>
    <x v="17"/>
    <x v="28"/>
    <x v="15"/>
    <x v="1"/>
    <x v="0"/>
  </r>
  <r>
    <s v="Tamis"/>
    <s v="Elbertus"/>
    <n v="39659121"/>
    <x v="19"/>
    <x v="1"/>
    <x v="1"/>
    <x v="1"/>
    <x v="0"/>
  </r>
  <r>
    <s v="Tap"/>
    <s v="Olof"/>
    <n v="88263855"/>
    <x v="7"/>
    <x v="1"/>
    <x v="1"/>
    <x v="1"/>
    <x v="0"/>
  </r>
  <r>
    <s v="Tas"/>
    <s v="Sanja"/>
    <n v="95631564"/>
    <x v="9"/>
    <x v="2"/>
    <x v="1"/>
    <x v="1"/>
    <x v="0"/>
  </r>
  <r>
    <s v="Tas"/>
    <s v="Skye"/>
    <n v="49631542"/>
    <x v="22"/>
    <x v="12"/>
    <x v="19"/>
    <x v="1"/>
    <x v="0"/>
  </r>
  <r>
    <s v="te Braak"/>
    <s v="Nanette"/>
    <n v="83266686"/>
    <x v="3"/>
    <x v="13"/>
    <x v="22"/>
    <x v="14"/>
    <x v="0"/>
  </r>
  <r>
    <s v="Teekens"/>
    <s v="Xiao"/>
    <n v="37399898"/>
    <x v="25"/>
    <x v="22"/>
    <x v="10"/>
    <x v="7"/>
    <x v="8"/>
  </r>
  <r>
    <s v="ten Pas"/>
    <s v="Maan"/>
    <n v="20331158"/>
    <x v="3"/>
    <x v="26"/>
    <x v="7"/>
    <x v="1"/>
    <x v="0"/>
  </r>
  <r>
    <s v="ten Pas"/>
    <s v="Tjalle"/>
    <n v="94686490"/>
    <x v="2"/>
    <x v="25"/>
    <x v="0"/>
    <x v="1"/>
    <x v="0"/>
  </r>
  <r>
    <s v="ter Heide"/>
    <s v="Pleun"/>
    <n v="4568018"/>
    <x v="17"/>
    <x v="28"/>
    <x v="9"/>
    <x v="0"/>
    <x v="0"/>
  </r>
  <r>
    <s v="Terpstra"/>
    <s v="Aboubakr"/>
    <n v="82854435"/>
    <x v="0"/>
    <x v="1"/>
    <x v="1"/>
    <x v="1"/>
    <x v="0"/>
  </r>
  <r>
    <s v="Tettero"/>
    <s v="Arianna"/>
    <n v="64053722"/>
    <x v="7"/>
    <x v="1"/>
    <x v="1"/>
    <x v="1"/>
    <x v="0"/>
  </r>
  <r>
    <s v="Teuben"/>
    <s v="Jonah"/>
    <n v="53202517"/>
    <x v="17"/>
    <x v="8"/>
    <x v="8"/>
    <x v="6"/>
    <x v="0"/>
  </r>
  <r>
    <s v="Thielen"/>
    <s v="Rochelle"/>
    <n v="34262212"/>
    <x v="19"/>
    <x v="23"/>
    <x v="1"/>
    <x v="1"/>
    <x v="0"/>
  </r>
  <r>
    <s v="Thoma"/>
    <s v="Silvie"/>
    <n v="57595888"/>
    <x v="6"/>
    <x v="28"/>
    <x v="1"/>
    <x v="1"/>
    <x v="0"/>
  </r>
  <r>
    <s v="Tielemans"/>
    <s v="Ard"/>
    <n v="21964491"/>
    <x v="11"/>
    <x v="21"/>
    <x v="3"/>
    <x v="12"/>
    <x v="6"/>
  </r>
  <r>
    <s v="Tijhof"/>
    <s v="Raja"/>
    <n v="36213792"/>
    <x v="15"/>
    <x v="1"/>
    <x v="1"/>
    <x v="1"/>
    <x v="0"/>
  </r>
  <r>
    <s v="Tip"/>
    <s v="Bilal"/>
    <n v="19058315"/>
    <x v="13"/>
    <x v="1"/>
    <x v="1"/>
    <x v="1"/>
    <x v="0"/>
  </r>
  <r>
    <s v="Tjeerdsma"/>
    <s v="Sarena"/>
    <n v="14591033"/>
    <x v="17"/>
    <x v="13"/>
    <x v="9"/>
    <x v="2"/>
    <x v="10"/>
  </r>
  <r>
    <s v="Toetenel"/>
    <s v="Hedwich"/>
    <n v="66034145"/>
    <x v="25"/>
    <x v="16"/>
    <x v="1"/>
    <x v="1"/>
    <x v="0"/>
  </r>
  <r>
    <s v="Toren"/>
    <s v="Samentha"/>
    <n v="24875739"/>
    <x v="2"/>
    <x v="12"/>
    <x v="1"/>
    <x v="1"/>
    <x v="0"/>
  </r>
  <r>
    <s v="Traa"/>
    <s v="Liza"/>
    <n v="83869542"/>
    <x v="22"/>
    <x v="4"/>
    <x v="1"/>
    <x v="1"/>
    <x v="0"/>
  </r>
  <r>
    <s v="Truijen"/>
    <s v="Tom"/>
    <n v="9067939"/>
    <x v="9"/>
    <x v="20"/>
    <x v="1"/>
    <x v="1"/>
    <x v="0"/>
  </r>
  <r>
    <s v="Tun"/>
    <s v="Jacey"/>
    <n v="82390428"/>
    <x v="15"/>
    <x v="1"/>
    <x v="1"/>
    <x v="1"/>
    <x v="0"/>
  </r>
  <r>
    <s v="Twigt"/>
    <s v="Annamaria"/>
    <n v="78544592"/>
    <x v="2"/>
    <x v="6"/>
    <x v="1"/>
    <x v="1"/>
    <x v="0"/>
  </r>
  <r>
    <s v="Ubbink"/>
    <s v="Arina"/>
    <n v="57701414"/>
    <x v="20"/>
    <x v="1"/>
    <x v="1"/>
    <x v="1"/>
    <x v="0"/>
  </r>
  <r>
    <s v="Udo"/>
    <s v="Emme"/>
    <n v="42171678"/>
    <x v="6"/>
    <x v="26"/>
    <x v="19"/>
    <x v="6"/>
    <x v="0"/>
  </r>
  <r>
    <s v="Uitslag"/>
    <s v="Felien"/>
    <n v="43027916"/>
    <x v="0"/>
    <x v="7"/>
    <x v="2"/>
    <x v="16"/>
    <x v="0"/>
  </r>
  <r>
    <s v="Ursem"/>
    <s v="Keely"/>
    <n v="14816774"/>
    <x v="17"/>
    <x v="13"/>
    <x v="2"/>
    <x v="17"/>
    <x v="0"/>
  </r>
  <r>
    <s v="Vaatstra"/>
    <s v="Nygel"/>
    <n v="14309255"/>
    <x v="9"/>
    <x v="6"/>
    <x v="15"/>
    <x v="13"/>
    <x v="0"/>
  </r>
  <r>
    <s v="Valster"/>
    <s v="Dineke"/>
    <n v="20830477"/>
    <x v="27"/>
    <x v="23"/>
    <x v="1"/>
    <x v="1"/>
    <x v="0"/>
  </r>
  <r>
    <s v="van Aaken"/>
    <s v="Shairon"/>
    <n v="24167153"/>
    <x v="20"/>
    <x v="1"/>
    <x v="1"/>
    <x v="1"/>
    <x v="0"/>
  </r>
  <r>
    <s v="van Aalderen"/>
    <s v="Sa•d"/>
    <n v="63408522"/>
    <x v="19"/>
    <x v="1"/>
    <x v="1"/>
    <x v="1"/>
    <x v="0"/>
  </r>
  <r>
    <s v="van Amelsvoort"/>
    <s v="Cherilyn"/>
    <n v="97019450"/>
    <x v="0"/>
    <x v="26"/>
    <x v="7"/>
    <x v="11"/>
    <x v="0"/>
  </r>
  <r>
    <s v="van Amerongen"/>
    <s v="Leo"/>
    <n v="73196865"/>
    <x v="7"/>
    <x v="1"/>
    <x v="1"/>
    <x v="1"/>
    <x v="0"/>
  </r>
  <r>
    <s v="van Amersfoort"/>
    <s v="Peter-Jan"/>
    <n v="65318664"/>
    <x v="0"/>
    <x v="2"/>
    <x v="1"/>
    <x v="1"/>
    <x v="0"/>
  </r>
  <r>
    <s v="van Apeldoorn"/>
    <s v="Jacky"/>
    <n v="28055464"/>
    <x v="25"/>
    <x v="1"/>
    <x v="1"/>
    <x v="1"/>
    <x v="0"/>
  </r>
  <r>
    <s v="van Baaren"/>
    <s v="Nika"/>
    <n v="87830198"/>
    <x v="0"/>
    <x v="10"/>
    <x v="16"/>
    <x v="7"/>
    <x v="0"/>
  </r>
  <r>
    <s v="van Barneveld"/>
    <s v="Cemil"/>
    <n v="90474003"/>
    <x v="22"/>
    <x v="19"/>
    <x v="14"/>
    <x v="1"/>
    <x v="0"/>
  </r>
  <r>
    <s v="van Bavel"/>
    <s v="Johannus"/>
    <n v="81022997"/>
    <x v="14"/>
    <x v="4"/>
    <x v="5"/>
    <x v="3"/>
    <x v="0"/>
  </r>
  <r>
    <s v="van Bentem"/>
    <s v="Lody"/>
    <n v="21070547"/>
    <x v="12"/>
    <x v="1"/>
    <x v="1"/>
    <x v="1"/>
    <x v="0"/>
  </r>
  <r>
    <s v="van Berkom"/>
    <s v="Ynte"/>
    <n v="99975346"/>
    <x v="23"/>
    <x v="19"/>
    <x v="1"/>
    <x v="1"/>
    <x v="0"/>
  </r>
  <r>
    <s v="van Bezooijen"/>
    <s v="Liedeke"/>
    <n v="28357474"/>
    <x v="6"/>
    <x v="2"/>
    <x v="1"/>
    <x v="1"/>
    <x v="0"/>
  </r>
  <r>
    <s v="van de Bunt"/>
    <s v="Emircan"/>
    <n v="75759231"/>
    <x v="9"/>
    <x v="1"/>
    <x v="1"/>
    <x v="1"/>
    <x v="0"/>
  </r>
  <r>
    <s v="van de Geijn"/>
    <s v="Robbie"/>
    <n v="70193386"/>
    <x v="0"/>
    <x v="19"/>
    <x v="1"/>
    <x v="1"/>
    <x v="0"/>
  </r>
  <r>
    <s v="van de Kraats"/>
    <s v="Patryk"/>
    <n v="63111000"/>
    <x v="28"/>
    <x v="6"/>
    <x v="10"/>
    <x v="1"/>
    <x v="0"/>
  </r>
  <r>
    <s v="van de Kruijs"/>
    <s v="Kamila"/>
    <n v="81116418"/>
    <x v="12"/>
    <x v="1"/>
    <x v="1"/>
    <x v="1"/>
    <x v="0"/>
  </r>
  <r>
    <s v="van de Kruijs"/>
    <s v="Rayen"/>
    <n v="27187154"/>
    <x v="2"/>
    <x v="8"/>
    <x v="7"/>
    <x v="18"/>
    <x v="6"/>
  </r>
  <r>
    <s v="van de Kuilen"/>
    <s v="Roswitha"/>
    <n v="32183908"/>
    <x v="12"/>
    <x v="1"/>
    <x v="1"/>
    <x v="1"/>
    <x v="0"/>
  </r>
  <r>
    <s v="van de Pavert"/>
    <s v="Rudy"/>
    <n v="31306819"/>
    <x v="2"/>
    <x v="1"/>
    <x v="1"/>
    <x v="1"/>
    <x v="0"/>
  </r>
  <r>
    <s v="van de Pol"/>
    <s v="Shawny"/>
    <n v="42196732"/>
    <x v="17"/>
    <x v="7"/>
    <x v="2"/>
    <x v="5"/>
    <x v="0"/>
  </r>
  <r>
    <s v="van de Ridder"/>
    <s v="Leida"/>
    <n v="6913074"/>
    <x v="17"/>
    <x v="13"/>
    <x v="10"/>
    <x v="7"/>
    <x v="0"/>
  </r>
  <r>
    <s v="van de Sanden"/>
    <s v="Jurre"/>
    <n v="66120270"/>
    <x v="17"/>
    <x v="10"/>
    <x v="1"/>
    <x v="1"/>
    <x v="0"/>
  </r>
  <r>
    <s v="van de Wardt"/>
    <s v="Paulette"/>
    <n v="61518436"/>
    <x v="19"/>
    <x v="17"/>
    <x v="6"/>
    <x v="1"/>
    <x v="0"/>
  </r>
  <r>
    <s v="van den Berg"/>
    <s v="Nanke"/>
    <n v="67625383"/>
    <x v="28"/>
    <x v="1"/>
    <x v="1"/>
    <x v="1"/>
    <x v="0"/>
  </r>
  <r>
    <s v="van den Boer"/>
    <s v="Btissam"/>
    <n v="97371272"/>
    <x v="19"/>
    <x v="24"/>
    <x v="1"/>
    <x v="1"/>
    <x v="0"/>
  </r>
  <r>
    <s v="van den Born"/>
    <s v="Enrique"/>
    <n v="32204977"/>
    <x v="4"/>
    <x v="15"/>
    <x v="12"/>
    <x v="1"/>
    <x v="0"/>
  </r>
  <r>
    <s v="van den Eijnde"/>
    <s v="Cyrano"/>
    <n v="81218347"/>
    <x v="27"/>
    <x v="12"/>
    <x v="0"/>
    <x v="1"/>
    <x v="0"/>
  </r>
  <r>
    <s v="van den Engel"/>
    <s v="Ceren"/>
    <n v="8464817"/>
    <x v="9"/>
    <x v="23"/>
    <x v="1"/>
    <x v="1"/>
    <x v="0"/>
  </r>
  <r>
    <s v="van den Ham"/>
    <s v="Cyrille"/>
    <n v="51791169"/>
    <x v="7"/>
    <x v="1"/>
    <x v="1"/>
    <x v="1"/>
    <x v="0"/>
  </r>
  <r>
    <s v="van den Hoogen"/>
    <s v="LŽon"/>
    <n v="55530367"/>
    <x v="2"/>
    <x v="1"/>
    <x v="1"/>
    <x v="1"/>
    <x v="0"/>
  </r>
  <r>
    <s v="van den Oord"/>
    <s v="Amos"/>
    <n v="79858178"/>
    <x v="19"/>
    <x v="1"/>
    <x v="1"/>
    <x v="1"/>
    <x v="0"/>
  </r>
  <r>
    <s v="van der Doelen"/>
    <s v="Chelly"/>
    <n v="57086672"/>
    <x v="0"/>
    <x v="4"/>
    <x v="6"/>
    <x v="15"/>
    <x v="0"/>
  </r>
  <r>
    <s v="van der Drift"/>
    <s v="Tamar"/>
    <n v="55103073"/>
    <x v="4"/>
    <x v="1"/>
    <x v="1"/>
    <x v="1"/>
    <x v="0"/>
  </r>
  <r>
    <s v="van der Gaag"/>
    <s v="Lakshmi"/>
    <n v="15187217"/>
    <x v="22"/>
    <x v="1"/>
    <x v="1"/>
    <x v="1"/>
    <x v="0"/>
  </r>
  <r>
    <s v="van der Geer"/>
    <s v="Deejay"/>
    <n v="51566595"/>
    <x v="11"/>
    <x v="14"/>
    <x v="20"/>
    <x v="4"/>
    <x v="11"/>
  </r>
  <r>
    <s v="van der Gulik"/>
    <s v="Ferhan"/>
    <n v="41489515"/>
    <x v="8"/>
    <x v="1"/>
    <x v="1"/>
    <x v="1"/>
    <x v="0"/>
  </r>
  <r>
    <s v="van der Klei"/>
    <s v="Daisy"/>
    <n v="77896638"/>
    <x v="6"/>
    <x v="8"/>
    <x v="2"/>
    <x v="5"/>
    <x v="6"/>
  </r>
  <r>
    <s v="van der Leek"/>
    <s v="Pearl"/>
    <n v="59111489"/>
    <x v="8"/>
    <x v="1"/>
    <x v="1"/>
    <x v="1"/>
    <x v="0"/>
  </r>
  <r>
    <s v="van der Marel"/>
    <s v="Ay?egŸl"/>
    <n v="51509565"/>
    <x v="11"/>
    <x v="1"/>
    <x v="1"/>
    <x v="1"/>
    <x v="0"/>
  </r>
  <r>
    <s v="van der Meer"/>
    <s v="A•cha"/>
    <n v="23983476"/>
    <x v="11"/>
    <x v="15"/>
    <x v="10"/>
    <x v="1"/>
    <x v="0"/>
  </r>
  <r>
    <s v="van der Meeren"/>
    <s v="Abdul"/>
    <n v="64600457"/>
    <x v="17"/>
    <x v="13"/>
    <x v="19"/>
    <x v="11"/>
    <x v="0"/>
  </r>
  <r>
    <s v="van der Meij"/>
    <s v="Geerte"/>
    <n v="60312776"/>
    <x v="6"/>
    <x v="8"/>
    <x v="13"/>
    <x v="0"/>
    <x v="0"/>
  </r>
  <r>
    <s v="van der Niet"/>
    <s v="Maritha"/>
    <n v="41578612"/>
    <x v="0"/>
    <x v="22"/>
    <x v="16"/>
    <x v="7"/>
    <x v="9"/>
  </r>
  <r>
    <s v="van der Plaats"/>
    <s v="Johannes"/>
    <n v="22288615"/>
    <x v="7"/>
    <x v="16"/>
    <x v="1"/>
    <x v="1"/>
    <x v="0"/>
  </r>
  <r>
    <s v="van der Plas"/>
    <s v="Graciella"/>
    <n v="32705005"/>
    <x v="2"/>
    <x v="12"/>
    <x v="1"/>
    <x v="1"/>
    <x v="0"/>
  </r>
  <r>
    <s v="van der Steege"/>
    <s v="Darian"/>
    <n v="23391676"/>
    <x v="19"/>
    <x v="23"/>
    <x v="1"/>
    <x v="1"/>
    <x v="0"/>
  </r>
  <r>
    <s v="van der Ster"/>
    <s v="Tos"/>
    <n v="23628642"/>
    <x v="2"/>
    <x v="1"/>
    <x v="1"/>
    <x v="1"/>
    <x v="0"/>
  </r>
  <r>
    <s v="van der Stoel"/>
    <s v="Scotty"/>
    <n v="94687383"/>
    <x v="9"/>
    <x v="23"/>
    <x v="1"/>
    <x v="1"/>
    <x v="0"/>
  </r>
  <r>
    <s v="van der Vleuten"/>
    <s v="Yun"/>
    <n v="8557857"/>
    <x v="10"/>
    <x v="1"/>
    <x v="1"/>
    <x v="1"/>
    <x v="0"/>
  </r>
  <r>
    <s v="van der Wiel"/>
    <s v="Josef"/>
    <n v="48678993"/>
    <x v="0"/>
    <x v="4"/>
    <x v="5"/>
    <x v="8"/>
    <x v="0"/>
  </r>
  <r>
    <s v="van der Zwet"/>
    <s v="Jos"/>
    <n v="6723948"/>
    <x v="17"/>
    <x v="13"/>
    <x v="22"/>
    <x v="11"/>
    <x v="8"/>
  </r>
  <r>
    <s v="van Dieten"/>
    <s v="George"/>
    <n v="5739011"/>
    <x v="23"/>
    <x v="1"/>
    <x v="1"/>
    <x v="1"/>
    <x v="0"/>
  </r>
  <r>
    <s v="van Dinther"/>
    <s v="Ilayda"/>
    <n v="11593163"/>
    <x v="2"/>
    <x v="1"/>
    <x v="1"/>
    <x v="1"/>
    <x v="0"/>
  </r>
  <r>
    <s v="van Eert"/>
    <s v="Naciye"/>
    <n v="55474917"/>
    <x v="19"/>
    <x v="22"/>
    <x v="10"/>
    <x v="0"/>
    <x v="0"/>
  </r>
  <r>
    <s v="van Eeuwijk"/>
    <s v="Jayme"/>
    <n v="13996448"/>
    <x v="14"/>
    <x v="23"/>
    <x v="13"/>
    <x v="1"/>
    <x v="0"/>
  </r>
  <r>
    <s v="van Eijndhoven"/>
    <s v="Juan"/>
    <n v="42406214"/>
    <x v="12"/>
    <x v="19"/>
    <x v="1"/>
    <x v="1"/>
    <x v="0"/>
  </r>
  <r>
    <s v="van Geest"/>
    <s v="Wytse"/>
    <n v="82688900"/>
    <x v="19"/>
    <x v="1"/>
    <x v="1"/>
    <x v="1"/>
    <x v="0"/>
  </r>
  <r>
    <s v="van Gerwen"/>
    <s v="Carmela"/>
    <n v="76661016"/>
    <x v="2"/>
    <x v="8"/>
    <x v="4"/>
    <x v="8"/>
    <x v="0"/>
  </r>
  <r>
    <s v="van Groeningen"/>
    <s v="Joshi"/>
    <n v="5595824"/>
    <x v="0"/>
    <x v="8"/>
    <x v="1"/>
    <x v="1"/>
    <x v="0"/>
  </r>
  <r>
    <s v="van Hall"/>
    <s v="Ouidad"/>
    <n v="37744525"/>
    <x v="14"/>
    <x v="17"/>
    <x v="5"/>
    <x v="11"/>
    <x v="2"/>
  </r>
  <r>
    <s v="van Halteren"/>
    <s v="Walther"/>
    <n v="69086548"/>
    <x v="19"/>
    <x v="24"/>
    <x v="1"/>
    <x v="1"/>
    <x v="0"/>
  </r>
  <r>
    <s v="van Herten"/>
    <s v="Tamimount"/>
    <n v="88627897"/>
    <x v="21"/>
    <x v="20"/>
    <x v="1"/>
    <x v="1"/>
    <x v="0"/>
  </r>
  <r>
    <s v="van Hezik"/>
    <s v="Shauny"/>
    <n v="63955238"/>
    <x v="19"/>
    <x v="20"/>
    <x v="1"/>
    <x v="1"/>
    <x v="0"/>
  </r>
  <r>
    <s v="van Ierland"/>
    <s v="Nalinie"/>
    <n v="76648468"/>
    <x v="1"/>
    <x v="1"/>
    <x v="1"/>
    <x v="1"/>
    <x v="0"/>
  </r>
  <r>
    <s v="van Ingen"/>
    <s v="Berit"/>
    <n v="3707829"/>
    <x v="11"/>
    <x v="18"/>
    <x v="14"/>
    <x v="1"/>
    <x v="0"/>
  </r>
  <r>
    <s v="van Iwaarden"/>
    <s v="Aidan"/>
    <n v="80135353"/>
    <x v="9"/>
    <x v="23"/>
    <x v="1"/>
    <x v="1"/>
    <x v="0"/>
  </r>
  <r>
    <s v="van Kalsbeek"/>
    <s v="Ciske"/>
    <n v="25330192"/>
    <x v="14"/>
    <x v="10"/>
    <x v="1"/>
    <x v="1"/>
    <x v="0"/>
  </r>
  <r>
    <s v="van Kasteel"/>
    <s v="YŸcel"/>
    <n v="45915482"/>
    <x v="2"/>
    <x v="2"/>
    <x v="14"/>
    <x v="1"/>
    <x v="0"/>
  </r>
  <r>
    <s v="van Kessel"/>
    <s v="Romany"/>
    <n v="75446434"/>
    <x v="2"/>
    <x v="1"/>
    <x v="1"/>
    <x v="1"/>
    <x v="0"/>
  </r>
  <r>
    <s v="van Kommer"/>
    <s v="Demelza"/>
    <n v="79617364"/>
    <x v="17"/>
    <x v="13"/>
    <x v="0"/>
    <x v="1"/>
    <x v="0"/>
  </r>
  <r>
    <s v="van Leussen"/>
    <s v="Seval"/>
    <n v="68286356"/>
    <x v="15"/>
    <x v="1"/>
    <x v="1"/>
    <x v="1"/>
    <x v="0"/>
  </r>
  <r>
    <s v="van Lingen"/>
    <s v="Ruveyda"/>
    <n v="28618400"/>
    <x v="5"/>
    <x v="9"/>
    <x v="5"/>
    <x v="3"/>
    <x v="0"/>
  </r>
  <r>
    <s v="van Lingen"/>
    <s v="Touraya"/>
    <n v="68360259"/>
    <x v="14"/>
    <x v="1"/>
    <x v="1"/>
    <x v="1"/>
    <x v="0"/>
  </r>
  <r>
    <s v="van Loon"/>
    <s v="Harwin"/>
    <n v="26406342"/>
    <x v="6"/>
    <x v="28"/>
    <x v="2"/>
    <x v="13"/>
    <x v="0"/>
  </r>
  <r>
    <s v="van Loveren"/>
    <s v="Lammigje"/>
    <n v="39459642"/>
    <x v="21"/>
    <x v="8"/>
    <x v="2"/>
    <x v="18"/>
    <x v="6"/>
  </r>
  <r>
    <s v="van Luttikhuizen"/>
    <s v="Fae"/>
    <n v="56544130"/>
    <x v="0"/>
    <x v="13"/>
    <x v="1"/>
    <x v="1"/>
    <x v="0"/>
  </r>
  <r>
    <s v="van Maarseveen"/>
    <s v="Micha"/>
    <n v="78821918"/>
    <x v="0"/>
    <x v="25"/>
    <x v="19"/>
    <x v="8"/>
    <x v="0"/>
  </r>
  <r>
    <s v="van Marle"/>
    <s v="Meta"/>
    <n v="34243356"/>
    <x v="0"/>
    <x v="8"/>
    <x v="7"/>
    <x v="5"/>
    <x v="1"/>
  </r>
  <r>
    <s v="van Maurik"/>
    <s v="LŽon"/>
    <n v="88752563"/>
    <x v="2"/>
    <x v="8"/>
    <x v="2"/>
    <x v="3"/>
    <x v="0"/>
  </r>
  <r>
    <s v="van Mierlo"/>
    <s v="Abram"/>
    <n v="89180944"/>
    <x v="3"/>
    <x v="6"/>
    <x v="15"/>
    <x v="15"/>
    <x v="0"/>
  </r>
  <r>
    <s v="van Montfort"/>
    <s v="Ans"/>
    <n v="59753700"/>
    <x v="14"/>
    <x v="19"/>
    <x v="14"/>
    <x v="1"/>
    <x v="0"/>
  </r>
  <r>
    <s v="van Mourik"/>
    <s v="Yuri"/>
    <n v="33877725"/>
    <x v="17"/>
    <x v="2"/>
    <x v="8"/>
    <x v="1"/>
    <x v="0"/>
  </r>
  <r>
    <s v="van Munster"/>
    <s v="Yang"/>
    <n v="90103047"/>
    <x v="12"/>
    <x v="1"/>
    <x v="1"/>
    <x v="1"/>
    <x v="0"/>
  </r>
  <r>
    <s v="van Oss"/>
    <s v="Miguel"/>
    <n v="12170832"/>
    <x v="13"/>
    <x v="1"/>
    <x v="1"/>
    <x v="1"/>
    <x v="0"/>
  </r>
  <r>
    <s v="van Osta"/>
    <s v="Nanet"/>
    <n v="2550487"/>
    <x v="25"/>
    <x v="23"/>
    <x v="13"/>
    <x v="1"/>
    <x v="0"/>
  </r>
  <r>
    <s v="van Plateringen"/>
    <s v="Sien"/>
    <n v="11741347"/>
    <x v="9"/>
    <x v="6"/>
    <x v="1"/>
    <x v="1"/>
    <x v="0"/>
  </r>
  <r>
    <s v="van Poorten"/>
    <s v="Fedoua"/>
    <n v="21029457"/>
    <x v="17"/>
    <x v="13"/>
    <x v="1"/>
    <x v="1"/>
    <x v="0"/>
  </r>
  <r>
    <s v="van Putten"/>
    <s v="Jetty"/>
    <n v="70878567"/>
    <x v="17"/>
    <x v="0"/>
    <x v="23"/>
    <x v="1"/>
    <x v="0"/>
  </r>
  <r>
    <s v="van Ravesteijn"/>
    <s v="Jersey"/>
    <n v="20374340"/>
    <x v="25"/>
    <x v="1"/>
    <x v="1"/>
    <x v="1"/>
    <x v="0"/>
  </r>
  <r>
    <s v="van Riel"/>
    <s v="Jodi"/>
    <n v="58592894"/>
    <x v="11"/>
    <x v="13"/>
    <x v="2"/>
    <x v="14"/>
    <x v="0"/>
  </r>
  <r>
    <s v="van Rietschoten"/>
    <s v="Cleo"/>
    <n v="79879876"/>
    <x v="27"/>
    <x v="23"/>
    <x v="1"/>
    <x v="1"/>
    <x v="0"/>
  </r>
  <r>
    <s v="van Roemburg"/>
    <s v="Caressa"/>
    <n v="7386961"/>
    <x v="7"/>
    <x v="1"/>
    <x v="1"/>
    <x v="1"/>
    <x v="0"/>
  </r>
  <r>
    <s v="van Rosmalen"/>
    <s v="El"/>
    <n v="26172512"/>
    <x v="16"/>
    <x v="1"/>
    <x v="1"/>
    <x v="1"/>
    <x v="0"/>
  </r>
  <r>
    <s v="van Rossem"/>
    <s v="Georgia"/>
    <n v="58736785"/>
    <x v="27"/>
    <x v="4"/>
    <x v="1"/>
    <x v="1"/>
    <x v="0"/>
  </r>
  <r>
    <s v="van Ruitenbeek"/>
    <s v="Dragana"/>
    <n v="34110913"/>
    <x v="9"/>
    <x v="1"/>
    <x v="1"/>
    <x v="1"/>
    <x v="0"/>
  </r>
  <r>
    <s v="van Ruler"/>
    <s v="Borre"/>
    <n v="37498675"/>
    <x v="19"/>
    <x v="1"/>
    <x v="1"/>
    <x v="1"/>
    <x v="0"/>
  </r>
  <r>
    <s v="van Santen"/>
    <s v="Marilne"/>
    <n v="16333449"/>
    <x v="16"/>
    <x v="16"/>
    <x v="1"/>
    <x v="1"/>
    <x v="0"/>
  </r>
  <r>
    <s v="van Sleeuwen"/>
    <s v="Sanne"/>
    <n v="9332762"/>
    <x v="6"/>
    <x v="23"/>
    <x v="12"/>
    <x v="1"/>
    <x v="0"/>
  </r>
  <r>
    <s v="van Sommeren"/>
    <s v="Dalila"/>
    <n v="10698627"/>
    <x v="7"/>
    <x v="16"/>
    <x v="1"/>
    <x v="1"/>
    <x v="0"/>
  </r>
  <r>
    <s v="van Suijlekom"/>
    <s v="Elske"/>
    <n v="11996292"/>
    <x v="22"/>
    <x v="26"/>
    <x v="19"/>
    <x v="13"/>
    <x v="0"/>
  </r>
  <r>
    <s v="van 't Oever"/>
    <s v="Samah"/>
    <n v="47462856"/>
    <x v="19"/>
    <x v="6"/>
    <x v="1"/>
    <x v="1"/>
    <x v="0"/>
  </r>
  <r>
    <s v="van Teeffelen"/>
    <s v="Julot"/>
    <n v="96453361"/>
    <x v="11"/>
    <x v="21"/>
    <x v="14"/>
    <x v="1"/>
    <x v="0"/>
  </r>
  <r>
    <s v="van Triest"/>
    <s v="Enrico"/>
    <n v="46989508"/>
    <x v="9"/>
    <x v="25"/>
    <x v="1"/>
    <x v="1"/>
    <x v="0"/>
  </r>
  <r>
    <s v="van Vloten"/>
    <s v="Tarik"/>
    <n v="83210352"/>
    <x v="16"/>
    <x v="2"/>
    <x v="1"/>
    <x v="1"/>
    <x v="0"/>
  </r>
  <r>
    <s v="van Voorden"/>
    <s v="Priscillia"/>
    <n v="29640619"/>
    <x v="6"/>
    <x v="25"/>
    <x v="5"/>
    <x v="11"/>
    <x v="2"/>
  </r>
  <r>
    <s v="van Waardenburg"/>
    <s v="Anne-Jan"/>
    <n v="56191333"/>
    <x v="22"/>
    <x v="10"/>
    <x v="1"/>
    <x v="1"/>
    <x v="0"/>
  </r>
  <r>
    <s v="van Walsum"/>
    <s v="Maggy"/>
    <n v="37701751"/>
    <x v="22"/>
    <x v="18"/>
    <x v="1"/>
    <x v="1"/>
    <x v="0"/>
  </r>
  <r>
    <s v="van Wanrooij"/>
    <s v="Maran"/>
    <n v="65675896"/>
    <x v="4"/>
    <x v="18"/>
    <x v="1"/>
    <x v="1"/>
    <x v="0"/>
  </r>
  <r>
    <s v="van Weel"/>
    <s v="Renco"/>
    <n v="89338938"/>
    <x v="19"/>
    <x v="5"/>
    <x v="15"/>
    <x v="13"/>
    <x v="0"/>
  </r>
  <r>
    <s v="van Wensen"/>
    <s v="Hazel"/>
    <n v="35315956"/>
    <x v="23"/>
    <x v="1"/>
    <x v="1"/>
    <x v="1"/>
    <x v="0"/>
  </r>
  <r>
    <s v="van Wiggen"/>
    <s v="Sanna"/>
    <n v="32595335"/>
    <x v="16"/>
    <x v="1"/>
    <x v="1"/>
    <x v="1"/>
    <x v="0"/>
  </r>
  <r>
    <s v="van Zeijl"/>
    <s v="Hui"/>
    <n v="14138904"/>
    <x v="3"/>
    <x v="28"/>
    <x v="9"/>
    <x v="1"/>
    <x v="0"/>
  </r>
  <r>
    <s v="van Zijderveld"/>
    <s v="Jorian"/>
    <n v="41153310"/>
    <x v="7"/>
    <x v="2"/>
    <x v="1"/>
    <x v="1"/>
    <x v="0"/>
  </r>
  <r>
    <s v="van Zoelen"/>
    <s v="Anthonius"/>
    <n v="64768422"/>
    <x v="25"/>
    <x v="1"/>
    <x v="1"/>
    <x v="1"/>
    <x v="0"/>
  </r>
  <r>
    <s v="van Zon"/>
    <s v="Christiaan"/>
    <n v="66570705"/>
    <x v="16"/>
    <x v="1"/>
    <x v="1"/>
    <x v="1"/>
    <x v="0"/>
  </r>
  <r>
    <s v="Veeke"/>
    <s v="Neele"/>
    <n v="48198668"/>
    <x v="8"/>
    <x v="1"/>
    <x v="1"/>
    <x v="1"/>
    <x v="0"/>
  </r>
  <r>
    <s v="Veldhuis"/>
    <s v="Bobby"/>
    <n v="61443567"/>
    <x v="6"/>
    <x v="4"/>
    <x v="10"/>
    <x v="15"/>
    <x v="0"/>
  </r>
  <r>
    <s v="Velt"/>
    <s v="Vinod"/>
    <n v="17092717"/>
    <x v="22"/>
    <x v="16"/>
    <x v="1"/>
    <x v="1"/>
    <x v="0"/>
  </r>
  <r>
    <s v="Vendel"/>
    <s v="Nadja"/>
    <n v="91250534"/>
    <x v="4"/>
    <x v="1"/>
    <x v="1"/>
    <x v="1"/>
    <x v="0"/>
  </r>
  <r>
    <s v="Verhorst"/>
    <s v="Solomon"/>
    <n v="88636924"/>
    <x v="9"/>
    <x v="1"/>
    <x v="1"/>
    <x v="1"/>
    <x v="0"/>
  </r>
  <r>
    <s v="Verkuijl"/>
    <s v="Yuki"/>
    <n v="5085194"/>
    <x v="0"/>
    <x v="28"/>
    <x v="2"/>
    <x v="1"/>
    <x v="0"/>
  </r>
  <r>
    <s v="Vermanen"/>
    <s v="Chloe"/>
    <n v="23565001"/>
    <x v="0"/>
    <x v="13"/>
    <x v="0"/>
    <x v="1"/>
    <x v="0"/>
  </r>
  <r>
    <s v="Vermeeren"/>
    <s v="Talha"/>
    <n v="97136582"/>
    <x v="14"/>
    <x v="10"/>
    <x v="1"/>
    <x v="1"/>
    <x v="0"/>
  </r>
  <r>
    <s v="Versantvoort"/>
    <s v="Maureen"/>
    <n v="70072978"/>
    <x v="22"/>
    <x v="6"/>
    <x v="10"/>
    <x v="1"/>
    <x v="0"/>
  </r>
  <r>
    <s v="Versteeg"/>
    <s v="Kavish"/>
    <n v="22323043"/>
    <x v="14"/>
    <x v="26"/>
    <x v="15"/>
    <x v="13"/>
    <x v="0"/>
  </r>
  <r>
    <s v="Vervaart"/>
    <s v="Sherman"/>
    <n v="12430748"/>
    <x v="12"/>
    <x v="24"/>
    <x v="1"/>
    <x v="1"/>
    <x v="0"/>
  </r>
  <r>
    <s v="Vingerhoets"/>
    <s v="Karim"/>
    <n v="98105190"/>
    <x v="9"/>
    <x v="26"/>
    <x v="1"/>
    <x v="1"/>
    <x v="0"/>
  </r>
  <r>
    <s v="Vinke"/>
    <s v="Jiri"/>
    <n v="73980360"/>
    <x v="6"/>
    <x v="1"/>
    <x v="1"/>
    <x v="1"/>
    <x v="0"/>
  </r>
  <r>
    <s v="Vinken"/>
    <s v="Kamiel"/>
    <n v="73350019"/>
    <x v="0"/>
    <x v="1"/>
    <x v="1"/>
    <x v="1"/>
    <x v="0"/>
  </r>
  <r>
    <s v="Visch"/>
    <s v="Arnela"/>
    <n v="95007221"/>
    <x v="9"/>
    <x v="1"/>
    <x v="1"/>
    <x v="1"/>
    <x v="0"/>
  </r>
  <r>
    <s v="Voesten"/>
    <s v="Tjesse"/>
    <n v="13658563"/>
    <x v="27"/>
    <x v="15"/>
    <x v="6"/>
    <x v="6"/>
    <x v="0"/>
  </r>
  <r>
    <s v="Voigt"/>
    <s v="Edwinus"/>
    <n v="62363761"/>
    <x v="2"/>
    <x v="10"/>
    <x v="1"/>
    <x v="1"/>
    <x v="0"/>
  </r>
  <r>
    <s v="Volman"/>
    <s v="Nadien"/>
    <n v="31194811"/>
    <x v="9"/>
    <x v="24"/>
    <x v="1"/>
    <x v="1"/>
    <x v="0"/>
  </r>
  <r>
    <s v="Vooijs"/>
    <s v="Annemarie"/>
    <n v="5892092"/>
    <x v="4"/>
    <x v="1"/>
    <x v="1"/>
    <x v="1"/>
    <x v="0"/>
  </r>
  <r>
    <s v="Voskuilen"/>
    <s v="Dax"/>
    <n v="78443067"/>
    <x v="2"/>
    <x v="6"/>
    <x v="15"/>
    <x v="1"/>
    <x v="0"/>
  </r>
  <r>
    <s v="Vries"/>
    <s v="Jort"/>
    <n v="9731271"/>
    <x v="2"/>
    <x v="12"/>
    <x v="5"/>
    <x v="11"/>
    <x v="0"/>
  </r>
  <r>
    <s v="Vromans"/>
    <s v="Rhona"/>
    <n v="34806836"/>
    <x v="21"/>
    <x v="1"/>
    <x v="1"/>
    <x v="1"/>
    <x v="0"/>
  </r>
  <r>
    <s v="Vullings"/>
    <s v="Zhen"/>
    <n v="53775014"/>
    <x v="27"/>
    <x v="1"/>
    <x v="1"/>
    <x v="1"/>
    <x v="0"/>
  </r>
  <r>
    <s v="Wallenburg"/>
    <s v="Laurent"/>
    <n v="44828429"/>
    <x v="11"/>
    <x v="18"/>
    <x v="1"/>
    <x v="1"/>
    <x v="0"/>
  </r>
  <r>
    <s v="Waninge"/>
    <s v="Vasco"/>
    <n v="15051051"/>
    <x v="17"/>
    <x v="17"/>
    <x v="19"/>
    <x v="6"/>
    <x v="0"/>
  </r>
  <r>
    <s v="Warsame"/>
    <s v="Reduan"/>
    <n v="65960683"/>
    <x v="6"/>
    <x v="8"/>
    <x v="1"/>
    <x v="1"/>
    <x v="0"/>
  </r>
  <r>
    <s v="Weij"/>
    <s v="Matisse"/>
    <n v="37770881"/>
    <x v="6"/>
    <x v="8"/>
    <x v="16"/>
    <x v="1"/>
    <x v="0"/>
  </r>
  <r>
    <s v="Welling"/>
    <s v="Jos"/>
    <n v="25106480"/>
    <x v="6"/>
    <x v="3"/>
    <x v="15"/>
    <x v="1"/>
    <x v="0"/>
  </r>
  <r>
    <s v="Wensing"/>
    <s v="Evelina"/>
    <n v="56988998"/>
    <x v="19"/>
    <x v="17"/>
    <x v="1"/>
    <x v="1"/>
    <x v="0"/>
  </r>
  <r>
    <s v="Wesselink"/>
    <s v="Djamilla"/>
    <n v="28957789"/>
    <x v="2"/>
    <x v="12"/>
    <x v="14"/>
    <x v="1"/>
    <x v="0"/>
  </r>
  <r>
    <s v="Wesselman"/>
    <s v="Eyup"/>
    <n v="58074656"/>
    <x v="24"/>
    <x v="1"/>
    <x v="1"/>
    <x v="1"/>
    <x v="0"/>
  </r>
  <r>
    <s v="Wester"/>
    <s v="Harke"/>
    <n v="53107172"/>
    <x v="6"/>
    <x v="26"/>
    <x v="1"/>
    <x v="1"/>
    <x v="0"/>
  </r>
  <r>
    <s v="Westera"/>
    <s v="Yunus"/>
    <n v="2079771"/>
    <x v="9"/>
    <x v="17"/>
    <x v="1"/>
    <x v="1"/>
    <x v="0"/>
  </r>
  <r>
    <s v="Westgeest"/>
    <s v="Keshia"/>
    <n v="61520025"/>
    <x v="2"/>
    <x v="1"/>
    <x v="1"/>
    <x v="1"/>
    <x v="0"/>
  </r>
  <r>
    <s v="Westra"/>
    <s v="Mies"/>
    <n v="12782624"/>
    <x v="7"/>
    <x v="1"/>
    <x v="1"/>
    <x v="1"/>
    <x v="0"/>
  </r>
  <r>
    <s v="Wiegmans"/>
    <s v="Maryam"/>
    <n v="84449005"/>
    <x v="8"/>
    <x v="3"/>
    <x v="6"/>
    <x v="1"/>
    <x v="0"/>
  </r>
  <r>
    <s v="Wielenga"/>
    <s v="Maris"/>
    <n v="19717077"/>
    <x v="2"/>
    <x v="1"/>
    <x v="1"/>
    <x v="1"/>
    <x v="0"/>
  </r>
  <r>
    <s v="Wiersema"/>
    <s v="Filipe"/>
    <n v="72796858"/>
    <x v="21"/>
    <x v="8"/>
    <x v="2"/>
    <x v="1"/>
    <x v="0"/>
  </r>
  <r>
    <s v="Wijers"/>
    <s v="Vigo"/>
    <n v="39429093"/>
    <x v="5"/>
    <x v="1"/>
    <x v="1"/>
    <x v="1"/>
    <x v="0"/>
  </r>
  <r>
    <s v="Wijnands"/>
    <s v="Heiltje"/>
    <n v="48503689"/>
    <x v="9"/>
    <x v="23"/>
    <x v="13"/>
    <x v="1"/>
    <x v="0"/>
  </r>
  <r>
    <s v="Wijngaarden"/>
    <s v="Marck"/>
    <n v="24277163"/>
    <x v="6"/>
    <x v="25"/>
    <x v="19"/>
    <x v="7"/>
    <x v="0"/>
  </r>
  <r>
    <s v="Wijnsma"/>
    <s v="Alexandra"/>
    <n v="72456780"/>
    <x v="0"/>
    <x v="25"/>
    <x v="5"/>
    <x v="1"/>
    <x v="0"/>
  </r>
  <r>
    <s v="Wind"/>
    <s v="Ihsane"/>
    <n v="51052738"/>
    <x v="15"/>
    <x v="1"/>
    <x v="1"/>
    <x v="1"/>
    <x v="0"/>
  </r>
  <r>
    <s v="Winkelaar"/>
    <s v="Yuna"/>
    <n v="23652927"/>
    <x v="11"/>
    <x v="1"/>
    <x v="1"/>
    <x v="1"/>
    <x v="0"/>
  </r>
  <r>
    <s v="Wobbes"/>
    <s v="Jacko"/>
    <n v="30050930"/>
    <x v="17"/>
    <x v="1"/>
    <x v="1"/>
    <x v="1"/>
    <x v="0"/>
  </r>
  <r>
    <s v="Woertman"/>
    <s v="Aya"/>
    <n v="75521763"/>
    <x v="6"/>
    <x v="26"/>
    <x v="23"/>
    <x v="14"/>
    <x v="9"/>
  </r>
  <r>
    <s v="Wolswijk"/>
    <s v="Sayfeddine"/>
    <n v="28358060"/>
    <x v="1"/>
    <x v="1"/>
    <x v="1"/>
    <x v="1"/>
    <x v="0"/>
  </r>
  <r>
    <s v="Wullink"/>
    <s v="Frederikus"/>
    <n v="33672995"/>
    <x v="0"/>
    <x v="13"/>
    <x v="1"/>
    <x v="1"/>
    <x v="0"/>
  </r>
  <r>
    <s v="Yazici"/>
    <s v="Gabri‘lla"/>
    <n v="52715680"/>
    <x v="11"/>
    <x v="28"/>
    <x v="6"/>
    <x v="0"/>
    <x v="0"/>
  </r>
  <r>
    <s v="Yusuf"/>
    <s v="Vanita"/>
    <n v="10609762"/>
    <x v="2"/>
    <x v="1"/>
    <x v="1"/>
    <x v="1"/>
    <x v="0"/>
  </r>
  <r>
    <s v="Zaaijer"/>
    <s v="Juno"/>
    <n v="94930277"/>
    <x v="27"/>
    <x v="16"/>
    <x v="1"/>
    <x v="1"/>
    <x v="0"/>
  </r>
  <r>
    <s v="Zagers"/>
    <s v="Fransiscus"/>
    <n v="39230359"/>
    <x v="19"/>
    <x v="16"/>
    <x v="1"/>
    <x v="1"/>
    <x v="0"/>
  </r>
  <r>
    <s v="Zhang"/>
    <s v="Mellanie"/>
    <n v="23658570"/>
    <x v="0"/>
    <x v="13"/>
    <x v="2"/>
    <x v="11"/>
    <x v="0"/>
  </r>
  <r>
    <s v="Zondag"/>
    <s v="Malte"/>
    <n v="14847953"/>
    <x v="5"/>
    <x v="18"/>
    <x v="8"/>
    <x v="1"/>
    <x v="0"/>
  </r>
  <r>
    <s v="Zonneveld"/>
    <s v="Marise"/>
    <n v="98780382"/>
    <x v="14"/>
    <x v="1"/>
    <x v="1"/>
    <x v="1"/>
    <x v="0"/>
  </r>
  <r>
    <s v="Zwarts"/>
    <s v="Chico"/>
    <n v="59289233"/>
    <x v="3"/>
    <x v="1"/>
    <x v="1"/>
    <x v="1"/>
    <x v="0"/>
  </r>
  <r>
    <s v="Zweekhorst"/>
    <s v="Stein"/>
    <n v="21311067"/>
    <x v="16"/>
    <x v="1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B33" firstHeaderRow="1" firstDataRow="1" firstDataCol="1"/>
  <pivotFields count="8">
    <pivotField showAll="0"/>
    <pivotField showAll="0"/>
    <pivotField dataField="1" numFmtId="49" showAll="0"/>
    <pivotField axis="axisRow" showAll="0">
      <items count="30">
        <item x="5"/>
        <item x="11"/>
        <item x="0"/>
        <item x="3"/>
        <item x="21"/>
        <item x="17"/>
        <item x="2"/>
        <item x="6"/>
        <item x="9"/>
        <item x="4"/>
        <item x="14"/>
        <item x="22"/>
        <item x="27"/>
        <item x="23"/>
        <item x="10"/>
        <item x="25"/>
        <item x="19"/>
        <item x="16"/>
        <item x="28"/>
        <item x="8"/>
        <item x="13"/>
        <item x="7"/>
        <item x="18"/>
        <item x="12"/>
        <item x="15"/>
        <item x="24"/>
        <item x="26"/>
        <item x="1"/>
        <item x="20"/>
        <item t="default"/>
      </items>
    </pivotField>
    <pivotField showAll="0">
      <items count="30">
        <item x="11"/>
        <item x="27"/>
        <item x="9"/>
        <item x="14"/>
        <item x="21"/>
        <item x="13"/>
        <item x="7"/>
        <item x="8"/>
        <item x="28"/>
        <item x="0"/>
        <item x="25"/>
        <item x="26"/>
        <item x="4"/>
        <item x="15"/>
        <item x="18"/>
        <item x="12"/>
        <item x="22"/>
        <item x="17"/>
        <item x="6"/>
        <item x="10"/>
        <item x="23"/>
        <item x="3"/>
        <item x="5"/>
        <item x="19"/>
        <item x="2"/>
        <item x="24"/>
        <item x="16"/>
        <item x="20"/>
        <item x="1"/>
        <item t="default"/>
      </items>
    </pivotField>
    <pivotField showAll="0">
      <items count="25">
        <item x="21"/>
        <item x="3"/>
        <item x="22"/>
        <item x="18"/>
        <item x="20"/>
        <item x="2"/>
        <item x="9"/>
        <item x="11"/>
        <item x="23"/>
        <item x="4"/>
        <item x="7"/>
        <item x="0"/>
        <item x="17"/>
        <item x="19"/>
        <item x="5"/>
        <item x="10"/>
        <item x="16"/>
        <item x="13"/>
        <item x="6"/>
        <item x="15"/>
        <item x="12"/>
        <item x="8"/>
        <item x="14"/>
        <item x="1"/>
        <item t="default"/>
      </items>
    </pivotField>
    <pivotField showAll="0">
      <items count="20">
        <item x="12"/>
        <item x="4"/>
        <item x="17"/>
        <item x="16"/>
        <item x="9"/>
        <item x="2"/>
        <item x="5"/>
        <item x="18"/>
        <item x="14"/>
        <item x="10"/>
        <item x="11"/>
        <item x="8"/>
        <item x="3"/>
        <item x="7"/>
        <item x="0"/>
        <item x="13"/>
        <item x="15"/>
        <item x="6"/>
        <item x="1"/>
        <item t="default"/>
      </items>
    </pivotField>
    <pivotField showAll="0">
      <items count="13">
        <item x="11"/>
        <item x="10"/>
        <item x="3"/>
        <item x="1"/>
        <item x="6"/>
        <item x="7"/>
        <item x="5"/>
        <item x="4"/>
        <item x="2"/>
        <item x="9"/>
        <item x="8"/>
        <item x="0"/>
        <item t="default"/>
      </items>
    </pivotField>
  </pivotFields>
  <rowFields count="1">
    <field x="3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Anzahl von Stud.Nr.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le1" displayName="Tabelle1" ref="A1:H610" totalsRowShown="0">
  <autoFilter ref="A1:H610"/>
  <tableColumns count="8">
    <tableColumn id="1" name="Achternaam"/>
    <tableColumn id="2" name="Voornaam"/>
    <tableColumn id="3" name="Stud.Nr." dataDxfId="8"/>
    <tableColumn id="4" name="Vak1"/>
    <tableColumn id="5" name="Vak2"/>
    <tableColumn id="6" name="Vak3"/>
    <tableColumn id="7" name="Vak4"/>
    <tableColumn id="8" name="Vak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G31" totalsRowCount="1">
  <autoFilter ref="A1:G30"/>
  <sortState xmlns:xlrd2="http://schemas.microsoft.com/office/spreadsheetml/2017/richdata2" ref="A2:G30">
    <sortCondition ref="A1:A30"/>
  </sortState>
  <tableColumns count="7">
    <tableColumn id="1" name="Vakken" dataDxfId="7" totalsRowDxfId="6"/>
    <tableColumn id="2" name="vak1" totalsRowFunction="sum" totalsRowDxfId="5">
      <calculatedColumnFormula>COUNTIFS('studentenenvakken (2)'!D:D,$A2)</calculatedColumnFormula>
    </tableColumn>
    <tableColumn id="3" name="vak2" totalsRowFunction="sum" totalsRowDxfId="4">
      <calculatedColumnFormula>COUNTIFS('studentenenvakken (2)'!E:E,$A2)</calculatedColumnFormula>
    </tableColumn>
    <tableColumn id="4" name="vak3" totalsRowFunction="sum" totalsRowDxfId="3">
      <calculatedColumnFormula>COUNTIFS('studentenenvakken (2)'!F:F,$A2)</calculatedColumnFormula>
    </tableColumn>
    <tableColumn id="5" name="vak4" totalsRowFunction="sum" totalsRowDxfId="2">
      <calculatedColumnFormula>COUNTIFS('studentenenvakken (2)'!G:G,$A2)</calculatedColumnFormula>
    </tableColumn>
    <tableColumn id="6" name="vak5" totalsRowFunction="sum" totalsRowDxfId="1">
      <calculatedColumnFormula>COUNTIFS('studentenenvakken (2)'!H:H,$A2)</calculatedColumnFormula>
    </tableColumn>
    <tableColumn id="7" name="sum" totalsRowFunction="min" totalsRowDxfId="0">
      <calculatedColumnFormula>SUM(B2:F2)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tabSelected="1" workbookViewId="0">
      <selection sqref="A1:XFD1048576"/>
    </sheetView>
  </sheetViews>
  <sheetFormatPr baseColWidth="10" defaultRowHeight="14.4" x14ac:dyDescent="0.3"/>
  <cols>
    <col min="1" max="1" width="31.109375" bestFit="1" customWidth="1"/>
    <col min="2" max="2" width="17.88671875" bestFit="1" customWidth="1"/>
  </cols>
  <sheetData>
    <row r="3" spans="1:2" x14ac:dyDescent="0.3">
      <c r="A3" s="2" t="s">
        <v>1216</v>
      </c>
      <c r="B3" t="s">
        <v>1218</v>
      </c>
    </row>
    <row r="4" spans="1:2" x14ac:dyDescent="0.3">
      <c r="A4" s="3" t="s">
        <v>29</v>
      </c>
      <c r="B4" s="4">
        <v>20</v>
      </c>
    </row>
    <row r="5" spans="1:2" x14ac:dyDescent="0.3">
      <c r="A5" s="3" t="s">
        <v>61</v>
      </c>
      <c r="B5" s="4">
        <v>42</v>
      </c>
    </row>
    <row r="6" spans="1:2" x14ac:dyDescent="0.3">
      <c r="A6" s="3" t="s">
        <v>10</v>
      </c>
      <c r="B6" s="4">
        <v>47</v>
      </c>
    </row>
    <row r="7" spans="1:2" x14ac:dyDescent="0.3">
      <c r="A7" s="3" t="s">
        <v>22</v>
      </c>
      <c r="B7" s="4">
        <v>16</v>
      </c>
    </row>
    <row r="8" spans="1:2" x14ac:dyDescent="0.3">
      <c r="A8" s="3" t="s">
        <v>88</v>
      </c>
      <c r="B8" s="4">
        <v>18</v>
      </c>
    </row>
    <row r="9" spans="1:2" x14ac:dyDescent="0.3">
      <c r="A9" s="3" t="s">
        <v>102</v>
      </c>
      <c r="B9" s="4">
        <v>36</v>
      </c>
    </row>
    <row r="10" spans="1:2" x14ac:dyDescent="0.3">
      <c r="A10" s="3" t="s">
        <v>19</v>
      </c>
      <c r="B10" s="4">
        <v>74</v>
      </c>
    </row>
    <row r="11" spans="1:2" x14ac:dyDescent="0.3">
      <c r="A11" s="3" t="s">
        <v>33</v>
      </c>
      <c r="B11" s="4">
        <v>41</v>
      </c>
    </row>
    <row r="12" spans="1:2" x14ac:dyDescent="0.3">
      <c r="A12" s="3" t="s">
        <v>46</v>
      </c>
      <c r="B12" s="4">
        <v>39</v>
      </c>
    </row>
    <row r="13" spans="1:2" x14ac:dyDescent="0.3">
      <c r="A13" s="3" t="s">
        <v>25</v>
      </c>
      <c r="B13" s="4">
        <v>23</v>
      </c>
    </row>
    <row r="14" spans="1:2" x14ac:dyDescent="0.3">
      <c r="A14" s="3" t="s">
        <v>11</v>
      </c>
      <c r="B14" s="4">
        <v>18</v>
      </c>
    </row>
    <row r="15" spans="1:2" x14ac:dyDescent="0.3">
      <c r="A15" s="3" t="s">
        <v>55</v>
      </c>
      <c r="B15" s="4">
        <v>25</v>
      </c>
    </row>
    <row r="16" spans="1:2" x14ac:dyDescent="0.3">
      <c r="A16" s="3" t="s">
        <v>89</v>
      </c>
      <c r="B16" s="4">
        <v>17</v>
      </c>
    </row>
    <row r="17" spans="1:2" x14ac:dyDescent="0.3">
      <c r="A17" s="3" t="s">
        <v>30</v>
      </c>
      <c r="B17" s="4">
        <v>10</v>
      </c>
    </row>
    <row r="18" spans="1:2" x14ac:dyDescent="0.3">
      <c r="A18" s="3" t="s">
        <v>50</v>
      </c>
      <c r="B18" s="4">
        <v>5</v>
      </c>
    </row>
    <row r="19" spans="1:2" x14ac:dyDescent="0.3">
      <c r="A19" s="3" t="s">
        <v>65</v>
      </c>
      <c r="B19" s="4">
        <v>11</v>
      </c>
    </row>
    <row r="20" spans="1:2" x14ac:dyDescent="0.3">
      <c r="A20" s="3" t="s">
        <v>56</v>
      </c>
      <c r="B20" s="4">
        <v>35</v>
      </c>
    </row>
    <row r="21" spans="1:2" x14ac:dyDescent="0.3">
      <c r="A21" s="3" t="s">
        <v>12</v>
      </c>
      <c r="B21" s="4">
        <v>15</v>
      </c>
    </row>
    <row r="22" spans="1:2" x14ac:dyDescent="0.3">
      <c r="A22" s="3" t="s">
        <v>112</v>
      </c>
      <c r="B22" s="4">
        <v>5</v>
      </c>
    </row>
    <row r="23" spans="1:2" x14ac:dyDescent="0.3">
      <c r="A23" s="3" t="s">
        <v>43</v>
      </c>
      <c r="B23" s="4">
        <v>17</v>
      </c>
    </row>
    <row r="24" spans="1:2" x14ac:dyDescent="0.3">
      <c r="A24" s="3" t="s">
        <v>62</v>
      </c>
      <c r="B24" s="4">
        <v>14</v>
      </c>
    </row>
    <row r="25" spans="1:2" x14ac:dyDescent="0.3">
      <c r="A25" s="3" t="s">
        <v>36</v>
      </c>
      <c r="B25" s="4">
        <v>25</v>
      </c>
    </row>
    <row r="26" spans="1:2" x14ac:dyDescent="0.3">
      <c r="A26" s="3" t="s">
        <v>26</v>
      </c>
      <c r="B26" s="4">
        <v>3</v>
      </c>
    </row>
    <row r="27" spans="1:2" x14ac:dyDescent="0.3">
      <c r="A27" s="3" t="s">
        <v>47</v>
      </c>
      <c r="B27" s="4">
        <v>12</v>
      </c>
    </row>
    <row r="28" spans="1:2" x14ac:dyDescent="0.3">
      <c r="A28" s="3" t="s">
        <v>72</v>
      </c>
      <c r="B28" s="4">
        <v>10</v>
      </c>
    </row>
    <row r="29" spans="1:2" x14ac:dyDescent="0.3">
      <c r="A29" s="3" t="s">
        <v>13</v>
      </c>
      <c r="B29" s="4">
        <v>7</v>
      </c>
    </row>
    <row r="30" spans="1:2" x14ac:dyDescent="0.3">
      <c r="A30" s="3" t="s">
        <v>139</v>
      </c>
      <c r="B30" s="4">
        <v>8</v>
      </c>
    </row>
    <row r="31" spans="1:2" x14ac:dyDescent="0.3">
      <c r="A31" s="3" t="s">
        <v>16</v>
      </c>
      <c r="B31" s="4">
        <v>9</v>
      </c>
    </row>
    <row r="32" spans="1:2" x14ac:dyDescent="0.3">
      <c r="A32" s="3" t="s">
        <v>75</v>
      </c>
      <c r="B32" s="4">
        <v>7</v>
      </c>
    </row>
    <row r="33" spans="1:2" x14ac:dyDescent="0.3">
      <c r="A33" s="3" t="s">
        <v>1217</v>
      </c>
      <c r="B33" s="4">
        <v>609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0"/>
  <sheetViews>
    <sheetView workbookViewId="0">
      <selection sqref="A1:XFD1048576"/>
    </sheetView>
  </sheetViews>
  <sheetFormatPr baseColWidth="10" defaultRowHeight="14.4" x14ac:dyDescent="0.3"/>
  <cols>
    <col min="1" max="1" width="15.33203125" bestFit="1" customWidth="1"/>
    <col min="2" max="2" width="11.77734375" customWidth="1"/>
    <col min="3" max="3" width="9.88671875" style="1" customWidth="1"/>
    <col min="4" max="5" width="31.109375" bestFit="1" customWidth="1"/>
    <col min="6" max="6" width="29.44140625" bestFit="1" customWidth="1"/>
    <col min="7" max="8" width="28.33203125" bestFit="1" customWidth="1"/>
  </cols>
  <sheetData>
    <row r="1" spans="1:8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s="1">
        <v>52311353</v>
      </c>
      <c r="D2" t="s">
        <v>10</v>
      </c>
      <c r="E2" t="s">
        <v>11</v>
      </c>
      <c r="F2" t="s">
        <v>12</v>
      </c>
      <c r="G2" t="s">
        <v>13</v>
      </c>
    </row>
    <row r="3" spans="1:8" x14ac:dyDescent="0.3">
      <c r="A3" t="s">
        <v>14</v>
      </c>
      <c r="B3" t="s">
        <v>15</v>
      </c>
      <c r="C3" s="1">
        <v>76903244</v>
      </c>
      <c r="D3" t="s">
        <v>16</v>
      </c>
    </row>
    <row r="4" spans="1:8" x14ac:dyDescent="0.3">
      <c r="A4" t="s">
        <v>17</v>
      </c>
      <c r="B4" t="s">
        <v>18</v>
      </c>
      <c r="C4" s="1">
        <v>6709529</v>
      </c>
      <c r="D4" t="s">
        <v>19</v>
      </c>
    </row>
    <row r="5" spans="1:8" x14ac:dyDescent="0.3">
      <c r="A5" t="s">
        <v>20</v>
      </c>
      <c r="B5" t="s">
        <v>21</v>
      </c>
      <c r="C5" s="1">
        <v>70015932</v>
      </c>
      <c r="D5" t="s">
        <v>22</v>
      </c>
      <c r="E5" t="s">
        <v>13</v>
      </c>
    </row>
    <row r="6" spans="1:8" x14ac:dyDescent="0.3">
      <c r="A6" t="s">
        <v>23</v>
      </c>
      <c r="B6" t="s">
        <v>24</v>
      </c>
      <c r="C6" s="1">
        <v>82066165</v>
      </c>
      <c r="D6" t="s">
        <v>25</v>
      </c>
      <c r="E6" t="s">
        <v>26</v>
      </c>
    </row>
    <row r="7" spans="1:8" x14ac:dyDescent="0.3">
      <c r="A7" t="s">
        <v>27</v>
      </c>
      <c r="B7" t="s">
        <v>28</v>
      </c>
      <c r="C7" s="1">
        <v>1886996</v>
      </c>
      <c r="D7" t="s">
        <v>29</v>
      </c>
      <c r="E7" t="s">
        <v>30</v>
      </c>
    </row>
    <row r="8" spans="1:8" x14ac:dyDescent="0.3">
      <c r="A8" t="s">
        <v>31</v>
      </c>
      <c r="B8" t="s">
        <v>32</v>
      </c>
      <c r="C8" s="1">
        <v>13534377</v>
      </c>
      <c r="D8" t="s">
        <v>33</v>
      </c>
    </row>
    <row r="9" spans="1:8" x14ac:dyDescent="0.3">
      <c r="A9" t="s">
        <v>34</v>
      </c>
      <c r="B9" t="s">
        <v>35</v>
      </c>
      <c r="C9" s="1">
        <v>54395877</v>
      </c>
      <c r="D9" t="s">
        <v>36</v>
      </c>
    </row>
    <row r="10" spans="1:8" x14ac:dyDescent="0.3">
      <c r="A10" t="s">
        <v>37</v>
      </c>
      <c r="B10" t="s">
        <v>38</v>
      </c>
      <c r="C10" s="1">
        <v>53512831</v>
      </c>
      <c r="D10" t="s">
        <v>16</v>
      </c>
    </row>
    <row r="11" spans="1:8" x14ac:dyDescent="0.3">
      <c r="A11" t="s">
        <v>39</v>
      </c>
      <c r="B11" t="s">
        <v>40</v>
      </c>
      <c r="C11" s="1">
        <v>56348773</v>
      </c>
      <c r="D11" t="s">
        <v>19</v>
      </c>
    </row>
    <row r="12" spans="1:8" x14ac:dyDescent="0.3">
      <c r="A12" t="s">
        <v>41</v>
      </c>
      <c r="B12" t="s">
        <v>42</v>
      </c>
      <c r="C12" s="1">
        <v>13218321</v>
      </c>
      <c r="D12" t="s">
        <v>43</v>
      </c>
    </row>
    <row r="13" spans="1:8" x14ac:dyDescent="0.3">
      <c r="A13" t="s">
        <v>44</v>
      </c>
      <c r="B13" t="s">
        <v>45</v>
      </c>
      <c r="C13" s="1">
        <v>13284244</v>
      </c>
      <c r="D13" t="s">
        <v>46</v>
      </c>
      <c r="E13" t="s">
        <v>47</v>
      </c>
    </row>
    <row r="14" spans="1:8" x14ac:dyDescent="0.3">
      <c r="A14" t="s">
        <v>48</v>
      </c>
      <c r="B14" t="s">
        <v>49</v>
      </c>
      <c r="C14" s="1">
        <v>36748818</v>
      </c>
      <c r="D14" t="s">
        <v>50</v>
      </c>
      <c r="E14" t="s">
        <v>43</v>
      </c>
    </row>
    <row r="15" spans="1:8" x14ac:dyDescent="0.3">
      <c r="A15" t="s">
        <v>51</v>
      </c>
      <c r="B15" t="s">
        <v>52</v>
      </c>
      <c r="C15" s="1">
        <v>50184318</v>
      </c>
      <c r="D15" t="s">
        <v>33</v>
      </c>
      <c r="E15" t="s">
        <v>43</v>
      </c>
    </row>
    <row r="16" spans="1:8" x14ac:dyDescent="0.3">
      <c r="A16" t="s">
        <v>53</v>
      </c>
      <c r="B16" t="s">
        <v>54</v>
      </c>
      <c r="C16" s="1">
        <v>64296965</v>
      </c>
      <c r="D16" t="s">
        <v>10</v>
      </c>
      <c r="E16" t="s">
        <v>33</v>
      </c>
      <c r="F16" t="s">
        <v>55</v>
      </c>
      <c r="G16" t="s">
        <v>56</v>
      </c>
    </row>
    <row r="17" spans="1:8" x14ac:dyDescent="0.3">
      <c r="A17" t="s">
        <v>57</v>
      </c>
      <c r="B17" t="s">
        <v>58</v>
      </c>
      <c r="C17" s="1">
        <v>42778953</v>
      </c>
      <c r="D17" t="s">
        <v>33</v>
      </c>
      <c r="E17" t="s">
        <v>46</v>
      </c>
      <c r="F17" t="s">
        <v>12</v>
      </c>
      <c r="G17" t="s">
        <v>47</v>
      </c>
    </row>
    <row r="18" spans="1:8" x14ac:dyDescent="0.3">
      <c r="A18" t="s">
        <v>59</v>
      </c>
      <c r="B18" t="s">
        <v>60</v>
      </c>
      <c r="C18" s="1">
        <v>82689818</v>
      </c>
      <c r="D18" t="s">
        <v>61</v>
      </c>
      <c r="E18" t="s">
        <v>22</v>
      </c>
      <c r="F18" t="s">
        <v>33</v>
      </c>
      <c r="G18" t="s">
        <v>55</v>
      </c>
      <c r="H18" t="s">
        <v>62</v>
      </c>
    </row>
    <row r="19" spans="1:8" x14ac:dyDescent="0.3">
      <c r="A19" t="s">
        <v>63</v>
      </c>
      <c r="B19" t="s">
        <v>64</v>
      </c>
      <c r="C19" s="1">
        <v>81385263</v>
      </c>
      <c r="D19" t="s">
        <v>61</v>
      </c>
      <c r="E19" t="s">
        <v>46</v>
      </c>
      <c r="F19" t="s">
        <v>65</v>
      </c>
      <c r="G19" t="s">
        <v>12</v>
      </c>
      <c r="H19" t="s">
        <v>62</v>
      </c>
    </row>
    <row r="20" spans="1:8" x14ac:dyDescent="0.3">
      <c r="A20" t="s">
        <v>66</v>
      </c>
      <c r="B20" t="s">
        <v>67</v>
      </c>
      <c r="C20" s="1">
        <v>51741554</v>
      </c>
      <c r="D20" t="s">
        <v>19</v>
      </c>
      <c r="E20" t="s">
        <v>33</v>
      </c>
      <c r="F20" t="s">
        <v>62</v>
      </c>
    </row>
    <row r="21" spans="1:8" x14ac:dyDescent="0.3">
      <c r="A21" t="s">
        <v>68</v>
      </c>
      <c r="B21" t="s">
        <v>69</v>
      </c>
      <c r="C21" s="1">
        <v>63939720</v>
      </c>
      <c r="D21" t="s">
        <v>47</v>
      </c>
    </row>
    <row r="22" spans="1:8" x14ac:dyDescent="0.3">
      <c r="A22" t="s">
        <v>70</v>
      </c>
      <c r="B22" t="s">
        <v>71</v>
      </c>
      <c r="C22" s="1">
        <v>70844780</v>
      </c>
      <c r="D22" t="s">
        <v>29</v>
      </c>
      <c r="E22" t="s">
        <v>62</v>
      </c>
      <c r="F22" t="s">
        <v>72</v>
      </c>
    </row>
    <row r="23" spans="1:8" x14ac:dyDescent="0.3">
      <c r="A23" t="s">
        <v>73</v>
      </c>
      <c r="B23" t="s">
        <v>74</v>
      </c>
      <c r="C23" s="1">
        <v>97135019</v>
      </c>
      <c r="D23" t="s">
        <v>19</v>
      </c>
      <c r="E23" t="s">
        <v>33</v>
      </c>
      <c r="F23" t="s">
        <v>62</v>
      </c>
      <c r="G23" t="s">
        <v>75</v>
      </c>
    </row>
    <row r="24" spans="1:8" x14ac:dyDescent="0.3">
      <c r="A24" t="s">
        <v>76</v>
      </c>
      <c r="B24" t="s">
        <v>77</v>
      </c>
      <c r="C24" s="1">
        <v>78136904</v>
      </c>
      <c r="D24" t="s">
        <v>29</v>
      </c>
      <c r="E24" t="s">
        <v>61</v>
      </c>
      <c r="F24" t="s">
        <v>56</v>
      </c>
      <c r="G24" t="s">
        <v>72</v>
      </c>
    </row>
    <row r="25" spans="1:8" x14ac:dyDescent="0.3">
      <c r="A25" t="s">
        <v>78</v>
      </c>
      <c r="B25" t="s">
        <v>79</v>
      </c>
      <c r="C25" s="1">
        <v>8522855</v>
      </c>
      <c r="D25" t="s">
        <v>61</v>
      </c>
      <c r="E25" t="s">
        <v>56</v>
      </c>
      <c r="F25" t="s">
        <v>62</v>
      </c>
      <c r="G25" t="s">
        <v>26</v>
      </c>
    </row>
    <row r="26" spans="1:8" x14ac:dyDescent="0.3">
      <c r="A26" t="s">
        <v>80</v>
      </c>
      <c r="B26" t="s">
        <v>81</v>
      </c>
      <c r="C26" s="1">
        <v>27064249</v>
      </c>
      <c r="D26" t="s">
        <v>29</v>
      </c>
      <c r="E26" t="s">
        <v>19</v>
      </c>
      <c r="F26" t="s">
        <v>16</v>
      </c>
    </row>
    <row r="27" spans="1:8" x14ac:dyDescent="0.3">
      <c r="A27" t="s">
        <v>82</v>
      </c>
      <c r="B27" t="s">
        <v>83</v>
      </c>
      <c r="C27" s="1">
        <v>82872148</v>
      </c>
      <c r="D27" t="s">
        <v>62</v>
      </c>
      <c r="E27" t="s">
        <v>13</v>
      </c>
    </row>
    <row r="28" spans="1:8" x14ac:dyDescent="0.3">
      <c r="A28" t="s">
        <v>84</v>
      </c>
      <c r="B28" t="s">
        <v>85</v>
      </c>
      <c r="C28" s="1">
        <v>93023961</v>
      </c>
      <c r="D28" t="s">
        <v>11</v>
      </c>
    </row>
    <row r="29" spans="1:8" x14ac:dyDescent="0.3">
      <c r="A29" t="s">
        <v>86</v>
      </c>
      <c r="B29" t="s">
        <v>87</v>
      </c>
      <c r="C29" s="1">
        <v>22871048</v>
      </c>
      <c r="D29" t="s">
        <v>10</v>
      </c>
      <c r="E29" t="s">
        <v>88</v>
      </c>
      <c r="F29" t="s">
        <v>89</v>
      </c>
      <c r="G29" t="s">
        <v>72</v>
      </c>
      <c r="H29" t="s">
        <v>13</v>
      </c>
    </row>
    <row r="30" spans="1:8" x14ac:dyDescent="0.3">
      <c r="A30" t="s">
        <v>90</v>
      </c>
      <c r="B30" t="s">
        <v>91</v>
      </c>
      <c r="C30" s="1">
        <v>96554914</v>
      </c>
      <c r="D30" t="s">
        <v>72</v>
      </c>
      <c r="E30" t="s">
        <v>13</v>
      </c>
    </row>
    <row r="31" spans="1:8" x14ac:dyDescent="0.3">
      <c r="A31" t="s">
        <v>92</v>
      </c>
      <c r="B31" t="s">
        <v>93</v>
      </c>
      <c r="C31" s="1">
        <v>41585485</v>
      </c>
      <c r="D31" t="s">
        <v>61</v>
      </c>
      <c r="E31" t="s">
        <v>56</v>
      </c>
      <c r="F31" t="s">
        <v>36</v>
      </c>
    </row>
    <row r="32" spans="1:8" x14ac:dyDescent="0.3">
      <c r="A32" t="s">
        <v>94</v>
      </c>
      <c r="B32" t="s">
        <v>95</v>
      </c>
      <c r="C32" s="1">
        <v>46052388</v>
      </c>
      <c r="D32" t="s">
        <v>33</v>
      </c>
    </row>
    <row r="33" spans="1:8" x14ac:dyDescent="0.3">
      <c r="A33" t="s">
        <v>96</v>
      </c>
      <c r="B33" t="s">
        <v>97</v>
      </c>
      <c r="C33" s="1">
        <v>34691309</v>
      </c>
      <c r="D33" t="s">
        <v>47</v>
      </c>
    </row>
    <row r="34" spans="1:8" x14ac:dyDescent="0.3">
      <c r="A34" t="s">
        <v>98</v>
      </c>
      <c r="B34" t="s">
        <v>99</v>
      </c>
      <c r="C34" s="1">
        <v>54074680</v>
      </c>
      <c r="D34" t="s">
        <v>12</v>
      </c>
    </row>
    <row r="35" spans="1:8" x14ac:dyDescent="0.3">
      <c r="A35" t="s">
        <v>100</v>
      </c>
      <c r="B35" t="s">
        <v>101</v>
      </c>
      <c r="C35" s="1">
        <v>81200278</v>
      </c>
      <c r="D35" t="s">
        <v>102</v>
      </c>
      <c r="E35" t="s">
        <v>11</v>
      </c>
      <c r="F35" t="s">
        <v>30</v>
      </c>
      <c r="G35" t="s">
        <v>65</v>
      </c>
      <c r="H35" t="s">
        <v>62</v>
      </c>
    </row>
    <row r="36" spans="1:8" x14ac:dyDescent="0.3">
      <c r="A36" t="s">
        <v>100</v>
      </c>
      <c r="B36" t="s">
        <v>103</v>
      </c>
      <c r="C36" s="1">
        <v>18266644</v>
      </c>
      <c r="D36" t="s">
        <v>10</v>
      </c>
      <c r="E36" t="s">
        <v>50</v>
      </c>
      <c r="F36" t="s">
        <v>56</v>
      </c>
      <c r="G36" t="s">
        <v>62</v>
      </c>
    </row>
    <row r="37" spans="1:8" x14ac:dyDescent="0.3">
      <c r="A37" t="s">
        <v>104</v>
      </c>
      <c r="B37" t="s">
        <v>105</v>
      </c>
      <c r="C37" s="1">
        <v>1075391</v>
      </c>
      <c r="D37" t="s">
        <v>33</v>
      </c>
    </row>
    <row r="38" spans="1:8" x14ac:dyDescent="0.3">
      <c r="A38" t="s">
        <v>106</v>
      </c>
      <c r="B38" t="s">
        <v>107</v>
      </c>
      <c r="C38" s="1">
        <v>44151631</v>
      </c>
      <c r="D38" t="s">
        <v>25</v>
      </c>
    </row>
    <row r="39" spans="1:8" x14ac:dyDescent="0.3">
      <c r="A39" t="s">
        <v>108</v>
      </c>
      <c r="B39" t="s">
        <v>109</v>
      </c>
      <c r="C39" s="1">
        <v>69459473</v>
      </c>
      <c r="D39" t="s">
        <v>26</v>
      </c>
      <c r="E39" t="s">
        <v>16</v>
      </c>
    </row>
    <row r="40" spans="1:8" x14ac:dyDescent="0.3">
      <c r="A40" t="s">
        <v>110</v>
      </c>
      <c r="B40" t="s">
        <v>111</v>
      </c>
      <c r="C40" s="1">
        <v>40791377</v>
      </c>
      <c r="D40" t="s">
        <v>46</v>
      </c>
      <c r="E40" t="s">
        <v>112</v>
      </c>
    </row>
    <row r="41" spans="1:8" x14ac:dyDescent="0.3">
      <c r="A41" t="s">
        <v>113</v>
      </c>
      <c r="B41" t="s">
        <v>114</v>
      </c>
      <c r="C41" s="1">
        <v>5368702</v>
      </c>
      <c r="D41" t="s">
        <v>46</v>
      </c>
      <c r="E41" t="s">
        <v>65</v>
      </c>
      <c r="F41" t="s">
        <v>56</v>
      </c>
    </row>
    <row r="42" spans="1:8" x14ac:dyDescent="0.3">
      <c r="A42" t="s">
        <v>115</v>
      </c>
      <c r="B42" t="s">
        <v>116</v>
      </c>
      <c r="C42" s="1">
        <v>88737765</v>
      </c>
      <c r="D42" t="s">
        <v>10</v>
      </c>
      <c r="E42" t="s">
        <v>26</v>
      </c>
    </row>
    <row r="43" spans="1:8" x14ac:dyDescent="0.3">
      <c r="A43" t="s">
        <v>117</v>
      </c>
      <c r="B43" t="s">
        <v>118</v>
      </c>
      <c r="C43" s="1">
        <v>27916487</v>
      </c>
      <c r="D43" t="s">
        <v>43</v>
      </c>
    </row>
    <row r="44" spans="1:8" x14ac:dyDescent="0.3">
      <c r="A44" t="s">
        <v>119</v>
      </c>
      <c r="B44" t="s">
        <v>120</v>
      </c>
      <c r="C44" s="1">
        <v>20239127</v>
      </c>
      <c r="D44" t="s">
        <v>56</v>
      </c>
      <c r="E44" t="s">
        <v>72</v>
      </c>
    </row>
    <row r="45" spans="1:8" x14ac:dyDescent="0.3">
      <c r="A45" t="s">
        <v>121</v>
      </c>
      <c r="B45" t="s">
        <v>122</v>
      </c>
      <c r="C45" s="1">
        <v>28943658</v>
      </c>
      <c r="D45" t="s">
        <v>36</v>
      </c>
    </row>
    <row r="46" spans="1:8" x14ac:dyDescent="0.3">
      <c r="A46" t="s">
        <v>123</v>
      </c>
      <c r="B46" t="s">
        <v>124</v>
      </c>
      <c r="C46" s="1">
        <v>70939718</v>
      </c>
      <c r="D46" t="s">
        <v>19</v>
      </c>
      <c r="E46" t="s">
        <v>62</v>
      </c>
    </row>
    <row r="47" spans="1:8" x14ac:dyDescent="0.3">
      <c r="A47" t="s">
        <v>125</v>
      </c>
      <c r="B47" t="s">
        <v>126</v>
      </c>
      <c r="C47" s="1">
        <v>73893840</v>
      </c>
      <c r="D47" t="s">
        <v>36</v>
      </c>
    </row>
    <row r="48" spans="1:8" x14ac:dyDescent="0.3">
      <c r="A48" t="s">
        <v>127</v>
      </c>
      <c r="B48" t="s">
        <v>128</v>
      </c>
      <c r="C48" s="1">
        <v>51415617</v>
      </c>
      <c r="D48" t="s">
        <v>72</v>
      </c>
    </row>
    <row r="49" spans="1:8" x14ac:dyDescent="0.3">
      <c r="A49" t="s">
        <v>129</v>
      </c>
      <c r="B49" t="s">
        <v>130</v>
      </c>
      <c r="C49" s="1">
        <v>19540225</v>
      </c>
      <c r="D49" t="s">
        <v>61</v>
      </c>
    </row>
    <row r="50" spans="1:8" x14ac:dyDescent="0.3">
      <c r="A50" t="s">
        <v>131</v>
      </c>
      <c r="B50" t="s">
        <v>132</v>
      </c>
      <c r="C50" s="1">
        <v>93361408</v>
      </c>
      <c r="D50" t="s">
        <v>19</v>
      </c>
    </row>
    <row r="51" spans="1:8" x14ac:dyDescent="0.3">
      <c r="A51" t="s">
        <v>133</v>
      </c>
      <c r="B51" t="s">
        <v>134</v>
      </c>
      <c r="C51" s="1">
        <v>59220392</v>
      </c>
      <c r="D51" t="s">
        <v>19</v>
      </c>
      <c r="E51" t="s">
        <v>75</v>
      </c>
    </row>
    <row r="52" spans="1:8" x14ac:dyDescent="0.3">
      <c r="A52" t="s">
        <v>135</v>
      </c>
      <c r="B52" t="s">
        <v>136</v>
      </c>
      <c r="C52" s="1">
        <v>82233873</v>
      </c>
      <c r="D52" t="s">
        <v>75</v>
      </c>
    </row>
    <row r="53" spans="1:8" x14ac:dyDescent="0.3">
      <c r="A53" t="s">
        <v>137</v>
      </c>
      <c r="B53" t="s">
        <v>138</v>
      </c>
      <c r="C53" s="1">
        <v>36785409</v>
      </c>
      <c r="D53" t="s">
        <v>10</v>
      </c>
      <c r="E53" t="s">
        <v>72</v>
      </c>
      <c r="F53" t="s">
        <v>139</v>
      </c>
    </row>
    <row r="54" spans="1:8" x14ac:dyDescent="0.3">
      <c r="A54" t="s">
        <v>140</v>
      </c>
      <c r="B54" t="s">
        <v>141</v>
      </c>
      <c r="C54" s="1">
        <v>77831658</v>
      </c>
      <c r="D54" t="s">
        <v>10</v>
      </c>
      <c r="E54" t="s">
        <v>102</v>
      </c>
      <c r="F54" t="s">
        <v>47</v>
      </c>
    </row>
    <row r="55" spans="1:8" x14ac:dyDescent="0.3">
      <c r="A55" t="s">
        <v>142</v>
      </c>
      <c r="B55" t="s">
        <v>143</v>
      </c>
      <c r="C55" s="1">
        <v>45556081</v>
      </c>
      <c r="D55" t="s">
        <v>22</v>
      </c>
      <c r="E55" t="s">
        <v>33</v>
      </c>
    </row>
    <row r="56" spans="1:8" x14ac:dyDescent="0.3">
      <c r="A56" t="s">
        <v>142</v>
      </c>
      <c r="B56" t="s">
        <v>144</v>
      </c>
      <c r="C56" s="1">
        <v>5615125</v>
      </c>
      <c r="D56" t="s">
        <v>19</v>
      </c>
      <c r="E56" t="s">
        <v>56</v>
      </c>
      <c r="F56" t="s">
        <v>16</v>
      </c>
    </row>
    <row r="57" spans="1:8" x14ac:dyDescent="0.3">
      <c r="A57" t="s">
        <v>145</v>
      </c>
      <c r="B57" t="s">
        <v>146</v>
      </c>
      <c r="C57" s="1">
        <v>44940353</v>
      </c>
      <c r="D57" t="s">
        <v>56</v>
      </c>
    </row>
    <row r="58" spans="1:8" x14ac:dyDescent="0.3">
      <c r="A58" t="s">
        <v>147</v>
      </c>
      <c r="B58" t="s">
        <v>148</v>
      </c>
      <c r="C58" s="1">
        <v>49922855</v>
      </c>
      <c r="D58" t="s">
        <v>72</v>
      </c>
    </row>
    <row r="59" spans="1:8" x14ac:dyDescent="0.3">
      <c r="A59" t="s">
        <v>149</v>
      </c>
      <c r="B59" t="s">
        <v>150</v>
      </c>
      <c r="C59" s="1">
        <v>56815156</v>
      </c>
      <c r="D59" t="s">
        <v>10</v>
      </c>
      <c r="E59" t="s">
        <v>102</v>
      </c>
      <c r="F59" t="s">
        <v>75</v>
      </c>
    </row>
    <row r="60" spans="1:8" x14ac:dyDescent="0.3">
      <c r="A60" t="s">
        <v>151</v>
      </c>
      <c r="B60" t="s">
        <v>152</v>
      </c>
      <c r="C60" s="1">
        <v>14671406</v>
      </c>
      <c r="D60" t="s">
        <v>61</v>
      </c>
      <c r="E60" t="s">
        <v>56</v>
      </c>
      <c r="F60" t="s">
        <v>13</v>
      </c>
    </row>
    <row r="61" spans="1:8" x14ac:dyDescent="0.3">
      <c r="A61" t="s">
        <v>153</v>
      </c>
      <c r="B61" t="s">
        <v>154</v>
      </c>
      <c r="C61" s="1">
        <v>62872965</v>
      </c>
      <c r="D61" t="s">
        <v>88</v>
      </c>
      <c r="E61" t="s">
        <v>12</v>
      </c>
    </row>
    <row r="62" spans="1:8" x14ac:dyDescent="0.3">
      <c r="A62" t="s">
        <v>155</v>
      </c>
      <c r="B62" t="s">
        <v>156</v>
      </c>
      <c r="C62" s="1">
        <v>23257088</v>
      </c>
      <c r="D62" t="s">
        <v>55</v>
      </c>
      <c r="E62" t="s">
        <v>50</v>
      </c>
      <c r="F62" t="s">
        <v>36</v>
      </c>
    </row>
    <row r="63" spans="1:8" x14ac:dyDescent="0.3">
      <c r="A63" t="s">
        <v>157</v>
      </c>
      <c r="B63" t="s">
        <v>158</v>
      </c>
      <c r="C63" s="1">
        <v>91196968</v>
      </c>
      <c r="D63" t="s">
        <v>11</v>
      </c>
      <c r="E63" t="s">
        <v>56</v>
      </c>
      <c r="F63" t="s">
        <v>12</v>
      </c>
      <c r="G63" t="s">
        <v>36</v>
      </c>
    </row>
    <row r="64" spans="1:8" x14ac:dyDescent="0.3">
      <c r="A64" t="s">
        <v>159</v>
      </c>
      <c r="B64" t="s">
        <v>160</v>
      </c>
      <c r="C64" s="1">
        <v>5517869</v>
      </c>
      <c r="D64" t="s">
        <v>88</v>
      </c>
      <c r="E64" t="s">
        <v>33</v>
      </c>
      <c r="F64" t="s">
        <v>55</v>
      </c>
      <c r="G64" t="s">
        <v>12</v>
      </c>
      <c r="H64" t="s">
        <v>43</v>
      </c>
    </row>
    <row r="65" spans="1:8" x14ac:dyDescent="0.3">
      <c r="A65" t="s">
        <v>161</v>
      </c>
      <c r="B65" t="s">
        <v>162</v>
      </c>
      <c r="C65" s="1">
        <v>62736669</v>
      </c>
      <c r="D65" t="s">
        <v>55</v>
      </c>
      <c r="E65" t="s">
        <v>62</v>
      </c>
    </row>
    <row r="66" spans="1:8" x14ac:dyDescent="0.3">
      <c r="A66" t="s">
        <v>163</v>
      </c>
      <c r="B66" t="s">
        <v>164</v>
      </c>
      <c r="C66" s="1">
        <v>87602030</v>
      </c>
      <c r="D66" t="s">
        <v>19</v>
      </c>
      <c r="E66" t="s">
        <v>30</v>
      </c>
      <c r="F66" t="s">
        <v>26</v>
      </c>
    </row>
    <row r="67" spans="1:8" x14ac:dyDescent="0.3">
      <c r="A67" t="s">
        <v>165</v>
      </c>
      <c r="B67" t="s">
        <v>166</v>
      </c>
      <c r="C67" s="1">
        <v>86988337</v>
      </c>
      <c r="D67" t="s">
        <v>61</v>
      </c>
      <c r="E67" t="s">
        <v>46</v>
      </c>
      <c r="F67" t="s">
        <v>55</v>
      </c>
      <c r="G67" t="s">
        <v>36</v>
      </c>
      <c r="H67" t="s">
        <v>72</v>
      </c>
    </row>
    <row r="68" spans="1:8" x14ac:dyDescent="0.3">
      <c r="A68" t="s">
        <v>167</v>
      </c>
      <c r="B68" t="s">
        <v>168</v>
      </c>
      <c r="C68" s="1">
        <v>77636749</v>
      </c>
      <c r="D68" t="s">
        <v>50</v>
      </c>
      <c r="E68" t="s">
        <v>56</v>
      </c>
      <c r="F68" t="s">
        <v>139</v>
      </c>
    </row>
    <row r="69" spans="1:8" x14ac:dyDescent="0.3">
      <c r="A69" t="s">
        <v>169</v>
      </c>
      <c r="B69" t="s">
        <v>170</v>
      </c>
      <c r="C69" s="1">
        <v>86807027</v>
      </c>
      <c r="D69" t="s">
        <v>29</v>
      </c>
      <c r="E69" t="s">
        <v>19</v>
      </c>
      <c r="F69" t="s">
        <v>89</v>
      </c>
      <c r="G69" t="s">
        <v>36</v>
      </c>
      <c r="H69" t="s">
        <v>47</v>
      </c>
    </row>
    <row r="70" spans="1:8" x14ac:dyDescent="0.3">
      <c r="A70" t="s">
        <v>171</v>
      </c>
      <c r="B70" t="s">
        <v>172</v>
      </c>
      <c r="C70" s="1">
        <v>29718115</v>
      </c>
      <c r="D70" t="s">
        <v>22</v>
      </c>
      <c r="E70" t="s">
        <v>50</v>
      </c>
    </row>
    <row r="71" spans="1:8" x14ac:dyDescent="0.3">
      <c r="A71" t="s">
        <v>173</v>
      </c>
      <c r="B71" t="s">
        <v>174</v>
      </c>
      <c r="C71" s="1">
        <v>54569540</v>
      </c>
      <c r="D71" t="s">
        <v>56</v>
      </c>
      <c r="E71" t="s">
        <v>72</v>
      </c>
    </row>
    <row r="72" spans="1:8" x14ac:dyDescent="0.3">
      <c r="A72" t="s">
        <v>175</v>
      </c>
      <c r="B72" t="s">
        <v>176</v>
      </c>
      <c r="C72" s="1">
        <v>12077419</v>
      </c>
      <c r="D72" t="s">
        <v>61</v>
      </c>
      <c r="E72" t="s">
        <v>46</v>
      </c>
      <c r="F72" t="s">
        <v>139</v>
      </c>
    </row>
    <row r="73" spans="1:8" x14ac:dyDescent="0.3">
      <c r="A73" t="s">
        <v>177</v>
      </c>
      <c r="B73" t="s">
        <v>178</v>
      </c>
      <c r="C73" s="1">
        <v>22826928</v>
      </c>
      <c r="D73" t="s">
        <v>102</v>
      </c>
      <c r="E73" t="s">
        <v>36</v>
      </c>
      <c r="F73" t="s">
        <v>72</v>
      </c>
    </row>
    <row r="74" spans="1:8" x14ac:dyDescent="0.3">
      <c r="A74" t="s">
        <v>179</v>
      </c>
      <c r="B74" t="s">
        <v>180</v>
      </c>
      <c r="C74" s="1">
        <v>60661905</v>
      </c>
      <c r="D74" t="s">
        <v>10</v>
      </c>
      <c r="E74" t="s">
        <v>36</v>
      </c>
      <c r="F74" t="s">
        <v>72</v>
      </c>
    </row>
    <row r="75" spans="1:8" x14ac:dyDescent="0.3">
      <c r="A75" t="s">
        <v>181</v>
      </c>
      <c r="B75" t="s">
        <v>182</v>
      </c>
      <c r="C75" s="1">
        <v>96054456</v>
      </c>
      <c r="D75" t="s">
        <v>102</v>
      </c>
      <c r="E75" t="s">
        <v>19</v>
      </c>
      <c r="F75" t="s">
        <v>55</v>
      </c>
      <c r="G75" t="s">
        <v>56</v>
      </c>
      <c r="H75" t="s">
        <v>36</v>
      </c>
    </row>
    <row r="76" spans="1:8" x14ac:dyDescent="0.3">
      <c r="A76" t="s">
        <v>183</v>
      </c>
      <c r="B76" t="s">
        <v>184</v>
      </c>
      <c r="C76" s="1">
        <v>13718298</v>
      </c>
      <c r="D76" t="s">
        <v>10</v>
      </c>
      <c r="E76" t="s">
        <v>72</v>
      </c>
      <c r="F76" t="s">
        <v>13</v>
      </c>
    </row>
    <row r="77" spans="1:8" x14ac:dyDescent="0.3">
      <c r="A77" t="s">
        <v>185</v>
      </c>
      <c r="B77" t="s">
        <v>186</v>
      </c>
      <c r="C77" s="1">
        <v>52304977</v>
      </c>
      <c r="D77" t="s">
        <v>30</v>
      </c>
    </row>
    <row r="78" spans="1:8" x14ac:dyDescent="0.3">
      <c r="A78" t="s">
        <v>187</v>
      </c>
      <c r="B78" t="s">
        <v>188</v>
      </c>
      <c r="C78" s="1">
        <v>7957843</v>
      </c>
      <c r="D78" t="s">
        <v>46</v>
      </c>
      <c r="E78" t="s">
        <v>62</v>
      </c>
      <c r="F78" t="s">
        <v>47</v>
      </c>
    </row>
    <row r="79" spans="1:8" x14ac:dyDescent="0.3">
      <c r="A79" t="s">
        <v>189</v>
      </c>
      <c r="B79" t="s">
        <v>190</v>
      </c>
      <c r="C79" s="1">
        <v>33760909</v>
      </c>
      <c r="D79" t="s">
        <v>19</v>
      </c>
      <c r="E79" t="s">
        <v>33</v>
      </c>
      <c r="F79" t="s">
        <v>30</v>
      </c>
    </row>
    <row r="80" spans="1:8" x14ac:dyDescent="0.3">
      <c r="A80" t="s">
        <v>191</v>
      </c>
      <c r="B80" t="s">
        <v>192</v>
      </c>
      <c r="C80" s="1">
        <v>15911353</v>
      </c>
      <c r="D80" t="s">
        <v>46</v>
      </c>
    </row>
    <row r="81" spans="1:8" x14ac:dyDescent="0.3">
      <c r="A81" t="s">
        <v>193</v>
      </c>
      <c r="B81" t="s">
        <v>194</v>
      </c>
      <c r="C81" s="1">
        <v>24891081</v>
      </c>
      <c r="D81" t="s">
        <v>16</v>
      </c>
    </row>
    <row r="82" spans="1:8" x14ac:dyDescent="0.3">
      <c r="A82" t="s">
        <v>195</v>
      </c>
      <c r="B82" t="s">
        <v>196</v>
      </c>
      <c r="C82" s="1">
        <v>5590289</v>
      </c>
      <c r="D82" t="s">
        <v>62</v>
      </c>
    </row>
    <row r="83" spans="1:8" x14ac:dyDescent="0.3">
      <c r="A83" t="s">
        <v>195</v>
      </c>
      <c r="B83" t="s">
        <v>197</v>
      </c>
      <c r="C83" s="1">
        <v>27582862</v>
      </c>
      <c r="D83" t="s">
        <v>36</v>
      </c>
      <c r="E83" t="s">
        <v>13</v>
      </c>
    </row>
    <row r="84" spans="1:8" x14ac:dyDescent="0.3">
      <c r="A84" t="s">
        <v>198</v>
      </c>
      <c r="B84" t="s">
        <v>199</v>
      </c>
      <c r="C84" s="1">
        <v>65003379</v>
      </c>
      <c r="D84" t="s">
        <v>56</v>
      </c>
    </row>
    <row r="85" spans="1:8" x14ac:dyDescent="0.3">
      <c r="A85" t="s">
        <v>200</v>
      </c>
      <c r="B85" t="s">
        <v>201</v>
      </c>
      <c r="C85" s="1">
        <v>27370083</v>
      </c>
      <c r="D85" t="s">
        <v>72</v>
      </c>
    </row>
    <row r="86" spans="1:8" x14ac:dyDescent="0.3">
      <c r="A86" t="s">
        <v>202</v>
      </c>
      <c r="B86" t="s">
        <v>203</v>
      </c>
      <c r="C86" s="1">
        <v>17496687</v>
      </c>
      <c r="D86" t="s">
        <v>50</v>
      </c>
    </row>
    <row r="87" spans="1:8" x14ac:dyDescent="0.3">
      <c r="A87" t="s">
        <v>204</v>
      </c>
      <c r="B87" t="s">
        <v>205</v>
      </c>
      <c r="C87" s="1">
        <v>15249775</v>
      </c>
      <c r="D87" t="s">
        <v>30</v>
      </c>
      <c r="E87" t="s">
        <v>36</v>
      </c>
    </row>
    <row r="88" spans="1:8" x14ac:dyDescent="0.3">
      <c r="A88" t="s">
        <v>206</v>
      </c>
      <c r="B88" t="s">
        <v>207</v>
      </c>
      <c r="C88" s="1">
        <v>66701209</v>
      </c>
      <c r="D88" t="s">
        <v>46</v>
      </c>
      <c r="E88" t="s">
        <v>26</v>
      </c>
    </row>
    <row r="89" spans="1:8" x14ac:dyDescent="0.3">
      <c r="A89" t="s">
        <v>208</v>
      </c>
      <c r="B89" t="s">
        <v>209</v>
      </c>
      <c r="C89" s="1">
        <v>41644639</v>
      </c>
      <c r="D89" t="s">
        <v>25</v>
      </c>
      <c r="E89" t="s">
        <v>26</v>
      </c>
      <c r="F89" t="s">
        <v>75</v>
      </c>
    </row>
    <row r="90" spans="1:8" x14ac:dyDescent="0.3">
      <c r="A90" t="s">
        <v>210</v>
      </c>
      <c r="B90" t="s">
        <v>211</v>
      </c>
      <c r="C90" s="1">
        <v>46701583</v>
      </c>
      <c r="D90" t="s">
        <v>61</v>
      </c>
      <c r="E90" t="s">
        <v>19</v>
      </c>
      <c r="F90" t="s">
        <v>112</v>
      </c>
      <c r="G90" t="s">
        <v>36</v>
      </c>
      <c r="H90" t="s">
        <v>26</v>
      </c>
    </row>
    <row r="91" spans="1:8" x14ac:dyDescent="0.3">
      <c r="A91" t="s">
        <v>212</v>
      </c>
      <c r="B91" t="s">
        <v>213</v>
      </c>
      <c r="C91" s="1">
        <v>58565406</v>
      </c>
      <c r="D91" t="s">
        <v>13</v>
      </c>
      <c r="E91" t="s">
        <v>139</v>
      </c>
    </row>
    <row r="92" spans="1:8" x14ac:dyDescent="0.3">
      <c r="A92" t="s">
        <v>214</v>
      </c>
      <c r="B92" t="s">
        <v>215</v>
      </c>
      <c r="C92" s="1">
        <v>19214659</v>
      </c>
      <c r="D92" t="s">
        <v>65</v>
      </c>
      <c r="E92" t="s">
        <v>47</v>
      </c>
    </row>
    <row r="93" spans="1:8" x14ac:dyDescent="0.3">
      <c r="A93" t="s">
        <v>216</v>
      </c>
      <c r="B93" t="s">
        <v>217</v>
      </c>
      <c r="C93" s="1">
        <v>96082155</v>
      </c>
      <c r="D93" t="s">
        <v>43</v>
      </c>
    </row>
    <row r="94" spans="1:8" x14ac:dyDescent="0.3">
      <c r="A94" t="s">
        <v>218</v>
      </c>
      <c r="B94" t="s">
        <v>219</v>
      </c>
      <c r="C94" s="1">
        <v>33946407</v>
      </c>
      <c r="D94" t="s">
        <v>75</v>
      </c>
    </row>
    <row r="95" spans="1:8" x14ac:dyDescent="0.3">
      <c r="A95" t="s">
        <v>220</v>
      </c>
      <c r="B95" t="s">
        <v>221</v>
      </c>
      <c r="C95" s="1">
        <v>63573738</v>
      </c>
      <c r="D95" t="s">
        <v>62</v>
      </c>
      <c r="E95" t="s">
        <v>47</v>
      </c>
    </row>
    <row r="96" spans="1:8" x14ac:dyDescent="0.3">
      <c r="A96" t="s">
        <v>222</v>
      </c>
      <c r="B96" t="s">
        <v>223</v>
      </c>
      <c r="C96" s="1">
        <v>66433883</v>
      </c>
      <c r="D96" t="s">
        <v>61</v>
      </c>
      <c r="E96" t="s">
        <v>36</v>
      </c>
    </row>
    <row r="97" spans="1:8" x14ac:dyDescent="0.3">
      <c r="A97" t="s">
        <v>222</v>
      </c>
      <c r="B97" t="s">
        <v>224</v>
      </c>
      <c r="C97" s="1">
        <v>90743504</v>
      </c>
      <c r="D97" t="s">
        <v>12</v>
      </c>
    </row>
    <row r="98" spans="1:8" x14ac:dyDescent="0.3">
      <c r="A98" t="s">
        <v>225</v>
      </c>
      <c r="B98" t="s">
        <v>226</v>
      </c>
      <c r="C98" s="1">
        <v>3727435</v>
      </c>
      <c r="D98" t="s">
        <v>13</v>
      </c>
    </row>
    <row r="99" spans="1:8" x14ac:dyDescent="0.3">
      <c r="A99" t="s">
        <v>227</v>
      </c>
      <c r="B99" t="s">
        <v>228</v>
      </c>
      <c r="C99" s="1">
        <v>16011419</v>
      </c>
      <c r="D99" t="s">
        <v>12</v>
      </c>
    </row>
    <row r="100" spans="1:8" x14ac:dyDescent="0.3">
      <c r="A100" t="s">
        <v>227</v>
      </c>
      <c r="B100" t="s">
        <v>229</v>
      </c>
      <c r="C100" s="1">
        <v>3678531</v>
      </c>
      <c r="D100" t="s">
        <v>19</v>
      </c>
      <c r="E100" t="s">
        <v>36</v>
      </c>
    </row>
    <row r="101" spans="1:8" x14ac:dyDescent="0.3">
      <c r="A101" t="s">
        <v>230</v>
      </c>
      <c r="B101" t="s">
        <v>231</v>
      </c>
      <c r="C101" s="1">
        <v>82968410</v>
      </c>
      <c r="D101" t="s">
        <v>30</v>
      </c>
    </row>
    <row r="102" spans="1:8" x14ac:dyDescent="0.3">
      <c r="A102" t="s">
        <v>232</v>
      </c>
      <c r="B102" t="s">
        <v>233</v>
      </c>
      <c r="C102" s="1">
        <v>51673172</v>
      </c>
      <c r="D102" t="s">
        <v>25</v>
      </c>
      <c r="E102" t="s">
        <v>26</v>
      </c>
    </row>
    <row r="103" spans="1:8" x14ac:dyDescent="0.3">
      <c r="A103" t="s">
        <v>234</v>
      </c>
      <c r="B103" t="s">
        <v>235</v>
      </c>
      <c r="C103" s="1">
        <v>64393888</v>
      </c>
      <c r="D103" t="s">
        <v>33</v>
      </c>
      <c r="E103" t="s">
        <v>36</v>
      </c>
    </row>
    <row r="104" spans="1:8" x14ac:dyDescent="0.3">
      <c r="A104" t="s">
        <v>236</v>
      </c>
      <c r="B104" t="s">
        <v>237</v>
      </c>
      <c r="C104" s="1">
        <v>39919665</v>
      </c>
      <c r="D104" t="s">
        <v>56</v>
      </c>
    </row>
    <row r="105" spans="1:8" x14ac:dyDescent="0.3">
      <c r="A105" t="s">
        <v>238</v>
      </c>
      <c r="B105" t="s">
        <v>239</v>
      </c>
      <c r="C105" s="1">
        <v>93566383</v>
      </c>
      <c r="D105" t="s">
        <v>65</v>
      </c>
      <c r="E105" t="s">
        <v>12</v>
      </c>
      <c r="F105" t="s">
        <v>36</v>
      </c>
    </row>
    <row r="106" spans="1:8" x14ac:dyDescent="0.3">
      <c r="A106" t="s">
        <v>240</v>
      </c>
      <c r="B106" t="s">
        <v>241</v>
      </c>
      <c r="C106" s="1">
        <v>50143947</v>
      </c>
      <c r="D106" t="s">
        <v>61</v>
      </c>
      <c r="E106" t="s">
        <v>33</v>
      </c>
      <c r="F106" t="s">
        <v>25</v>
      </c>
      <c r="G106" t="s">
        <v>11</v>
      </c>
      <c r="H106" t="s">
        <v>13</v>
      </c>
    </row>
    <row r="107" spans="1:8" x14ac:dyDescent="0.3">
      <c r="A107" t="s">
        <v>242</v>
      </c>
      <c r="B107" t="s">
        <v>243</v>
      </c>
      <c r="C107" s="1">
        <v>670011</v>
      </c>
      <c r="D107" t="s">
        <v>55</v>
      </c>
      <c r="E107" t="s">
        <v>30</v>
      </c>
      <c r="F107" t="s">
        <v>12</v>
      </c>
      <c r="G107" t="s">
        <v>36</v>
      </c>
    </row>
    <row r="108" spans="1:8" x14ac:dyDescent="0.3">
      <c r="A108" t="s">
        <v>244</v>
      </c>
      <c r="B108" t="s">
        <v>245</v>
      </c>
      <c r="C108" s="1">
        <v>65978354</v>
      </c>
      <c r="D108" t="s">
        <v>19</v>
      </c>
    </row>
    <row r="109" spans="1:8" x14ac:dyDescent="0.3">
      <c r="A109" t="s">
        <v>246</v>
      </c>
      <c r="B109" t="s">
        <v>247</v>
      </c>
      <c r="C109" s="1">
        <v>76487754</v>
      </c>
      <c r="D109" t="s">
        <v>139</v>
      </c>
    </row>
    <row r="110" spans="1:8" x14ac:dyDescent="0.3">
      <c r="A110" t="s">
        <v>248</v>
      </c>
      <c r="B110" t="s">
        <v>249</v>
      </c>
      <c r="C110" s="1">
        <v>57467488</v>
      </c>
      <c r="D110" t="s">
        <v>61</v>
      </c>
      <c r="E110" t="s">
        <v>55</v>
      </c>
      <c r="F110" t="s">
        <v>89</v>
      </c>
      <c r="G110" t="s">
        <v>62</v>
      </c>
    </row>
    <row r="111" spans="1:8" x14ac:dyDescent="0.3">
      <c r="A111" t="s">
        <v>250</v>
      </c>
      <c r="B111" t="s">
        <v>251</v>
      </c>
      <c r="C111" s="1">
        <v>47932106</v>
      </c>
      <c r="D111" t="s">
        <v>19</v>
      </c>
      <c r="E111" t="s">
        <v>55</v>
      </c>
    </row>
    <row r="112" spans="1:8" x14ac:dyDescent="0.3">
      <c r="A112" t="s">
        <v>252</v>
      </c>
      <c r="B112" t="s">
        <v>253</v>
      </c>
      <c r="C112" s="1">
        <v>37419523</v>
      </c>
      <c r="D112" t="s">
        <v>47</v>
      </c>
    </row>
    <row r="113" spans="1:8" x14ac:dyDescent="0.3">
      <c r="A113" t="s">
        <v>254</v>
      </c>
      <c r="B113" t="s">
        <v>255</v>
      </c>
      <c r="C113" s="1">
        <v>19958553</v>
      </c>
      <c r="D113" t="s">
        <v>50</v>
      </c>
    </row>
    <row r="114" spans="1:8" x14ac:dyDescent="0.3">
      <c r="A114" t="s">
        <v>256</v>
      </c>
      <c r="B114" t="s">
        <v>257</v>
      </c>
      <c r="C114" s="1">
        <v>53267490</v>
      </c>
      <c r="D114" t="s">
        <v>62</v>
      </c>
    </row>
    <row r="115" spans="1:8" x14ac:dyDescent="0.3">
      <c r="A115" t="s">
        <v>258</v>
      </c>
      <c r="B115" t="s">
        <v>259</v>
      </c>
      <c r="C115" s="1">
        <v>40911986</v>
      </c>
      <c r="D115" t="s">
        <v>47</v>
      </c>
    </row>
    <row r="116" spans="1:8" x14ac:dyDescent="0.3">
      <c r="A116" t="s">
        <v>260</v>
      </c>
      <c r="B116" t="s">
        <v>261</v>
      </c>
      <c r="C116" s="1">
        <v>3168419</v>
      </c>
      <c r="D116" t="s">
        <v>29</v>
      </c>
      <c r="E116" t="s">
        <v>102</v>
      </c>
      <c r="F116" t="s">
        <v>55</v>
      </c>
    </row>
    <row r="117" spans="1:8" x14ac:dyDescent="0.3">
      <c r="A117" t="s">
        <v>262</v>
      </c>
      <c r="B117" t="s">
        <v>263</v>
      </c>
      <c r="C117" s="1">
        <v>26260141</v>
      </c>
      <c r="D117" t="s">
        <v>61</v>
      </c>
      <c r="E117" t="s">
        <v>19</v>
      </c>
      <c r="F117" t="s">
        <v>13</v>
      </c>
    </row>
    <row r="118" spans="1:8" x14ac:dyDescent="0.3">
      <c r="A118" t="s">
        <v>264</v>
      </c>
      <c r="B118" t="s">
        <v>265</v>
      </c>
      <c r="C118" s="1">
        <v>68315599</v>
      </c>
      <c r="D118" t="s">
        <v>46</v>
      </c>
      <c r="E118" t="s">
        <v>50</v>
      </c>
      <c r="F118" t="s">
        <v>43</v>
      </c>
      <c r="G118" t="s">
        <v>139</v>
      </c>
      <c r="H118" t="s">
        <v>75</v>
      </c>
    </row>
    <row r="119" spans="1:8" x14ac:dyDescent="0.3">
      <c r="A119" t="s">
        <v>266</v>
      </c>
      <c r="B119" t="s">
        <v>267</v>
      </c>
      <c r="C119" s="1">
        <v>78822885</v>
      </c>
      <c r="D119" t="s">
        <v>10</v>
      </c>
    </row>
    <row r="120" spans="1:8" x14ac:dyDescent="0.3">
      <c r="A120" t="s">
        <v>268</v>
      </c>
      <c r="B120" t="s">
        <v>269</v>
      </c>
      <c r="C120" s="1">
        <v>75599734</v>
      </c>
      <c r="D120" t="s">
        <v>46</v>
      </c>
      <c r="E120" t="s">
        <v>13</v>
      </c>
    </row>
    <row r="121" spans="1:8" x14ac:dyDescent="0.3">
      <c r="A121" t="s">
        <v>270</v>
      </c>
      <c r="B121" t="s">
        <v>24</v>
      </c>
      <c r="C121" s="1">
        <v>4529208</v>
      </c>
      <c r="D121" t="s">
        <v>55</v>
      </c>
      <c r="E121" t="s">
        <v>75</v>
      </c>
    </row>
    <row r="122" spans="1:8" x14ac:dyDescent="0.3">
      <c r="A122" t="s">
        <v>271</v>
      </c>
      <c r="B122" t="s">
        <v>272</v>
      </c>
      <c r="C122" s="1">
        <v>31103066</v>
      </c>
      <c r="D122" t="s">
        <v>13</v>
      </c>
    </row>
    <row r="123" spans="1:8" x14ac:dyDescent="0.3">
      <c r="A123" t="s">
        <v>273</v>
      </c>
      <c r="B123" t="s">
        <v>274</v>
      </c>
      <c r="C123" s="1">
        <v>59075181</v>
      </c>
      <c r="D123" t="s">
        <v>89</v>
      </c>
      <c r="E123" t="s">
        <v>56</v>
      </c>
      <c r="F123" t="s">
        <v>62</v>
      </c>
    </row>
    <row r="124" spans="1:8" x14ac:dyDescent="0.3">
      <c r="A124" t="s">
        <v>275</v>
      </c>
      <c r="B124" t="s">
        <v>276</v>
      </c>
      <c r="C124" s="1">
        <v>59544049</v>
      </c>
      <c r="D124" t="s">
        <v>102</v>
      </c>
      <c r="E124" t="s">
        <v>56</v>
      </c>
      <c r="F124" t="s">
        <v>13</v>
      </c>
    </row>
    <row r="125" spans="1:8" x14ac:dyDescent="0.3">
      <c r="A125" t="s">
        <v>277</v>
      </c>
      <c r="B125" t="s">
        <v>278</v>
      </c>
      <c r="C125" s="1">
        <v>59397895</v>
      </c>
      <c r="D125" t="s">
        <v>55</v>
      </c>
    </row>
    <row r="126" spans="1:8" x14ac:dyDescent="0.3">
      <c r="A126" t="s">
        <v>279</v>
      </c>
      <c r="B126" t="s">
        <v>280</v>
      </c>
      <c r="C126" s="1">
        <v>33930505</v>
      </c>
      <c r="D126" t="s">
        <v>102</v>
      </c>
      <c r="E126" t="s">
        <v>62</v>
      </c>
    </row>
    <row r="127" spans="1:8" x14ac:dyDescent="0.3">
      <c r="A127" t="s">
        <v>281</v>
      </c>
      <c r="B127" t="s">
        <v>282</v>
      </c>
      <c r="C127" s="1">
        <v>79033175</v>
      </c>
      <c r="D127" t="s">
        <v>46</v>
      </c>
    </row>
    <row r="128" spans="1:8" x14ac:dyDescent="0.3">
      <c r="A128" t="s">
        <v>281</v>
      </c>
      <c r="B128" t="s">
        <v>283</v>
      </c>
      <c r="C128" s="1">
        <v>31633723</v>
      </c>
      <c r="D128" t="s">
        <v>56</v>
      </c>
      <c r="E128" t="s">
        <v>13</v>
      </c>
    </row>
    <row r="129" spans="1:8" x14ac:dyDescent="0.3">
      <c r="A129" t="s">
        <v>284</v>
      </c>
      <c r="B129" t="s">
        <v>285</v>
      </c>
      <c r="C129" s="1">
        <v>7492204</v>
      </c>
      <c r="D129" t="s">
        <v>56</v>
      </c>
      <c r="E129" t="s">
        <v>36</v>
      </c>
    </row>
    <row r="130" spans="1:8" x14ac:dyDescent="0.3">
      <c r="A130" t="s">
        <v>286</v>
      </c>
      <c r="B130" t="s">
        <v>287</v>
      </c>
      <c r="C130" s="1">
        <v>1181560</v>
      </c>
      <c r="D130" t="s">
        <v>43</v>
      </c>
    </row>
    <row r="131" spans="1:8" x14ac:dyDescent="0.3">
      <c r="A131" t="s">
        <v>286</v>
      </c>
      <c r="B131" t="s">
        <v>288</v>
      </c>
      <c r="C131" s="1">
        <v>54772132</v>
      </c>
      <c r="D131" t="s">
        <v>46</v>
      </c>
      <c r="E131" t="s">
        <v>62</v>
      </c>
      <c r="F131" t="s">
        <v>36</v>
      </c>
    </row>
    <row r="132" spans="1:8" x14ac:dyDescent="0.3">
      <c r="A132" t="s">
        <v>289</v>
      </c>
      <c r="B132" t="s">
        <v>290</v>
      </c>
      <c r="C132" s="1">
        <v>74131924</v>
      </c>
      <c r="D132" t="s">
        <v>88</v>
      </c>
      <c r="E132" t="s">
        <v>102</v>
      </c>
      <c r="F132" t="s">
        <v>11</v>
      </c>
    </row>
    <row r="133" spans="1:8" x14ac:dyDescent="0.3">
      <c r="A133" t="s">
        <v>291</v>
      </c>
      <c r="B133" t="s">
        <v>292</v>
      </c>
      <c r="C133" s="1">
        <v>27298319</v>
      </c>
      <c r="D133" t="s">
        <v>61</v>
      </c>
      <c r="E133" t="s">
        <v>88</v>
      </c>
      <c r="F133" t="s">
        <v>19</v>
      </c>
      <c r="G133" t="s">
        <v>75</v>
      </c>
    </row>
    <row r="134" spans="1:8" x14ac:dyDescent="0.3">
      <c r="A134" t="s">
        <v>293</v>
      </c>
      <c r="B134" t="s">
        <v>294</v>
      </c>
      <c r="C134" s="1">
        <v>66621166</v>
      </c>
      <c r="D134" t="s">
        <v>43</v>
      </c>
    </row>
    <row r="135" spans="1:8" x14ac:dyDescent="0.3">
      <c r="A135" t="s">
        <v>295</v>
      </c>
      <c r="B135" t="s">
        <v>296</v>
      </c>
      <c r="C135" s="1">
        <v>65852230</v>
      </c>
      <c r="D135" t="s">
        <v>46</v>
      </c>
    </row>
    <row r="136" spans="1:8" x14ac:dyDescent="0.3">
      <c r="A136" t="s">
        <v>297</v>
      </c>
      <c r="B136" t="s">
        <v>298</v>
      </c>
      <c r="C136" s="1">
        <v>14941752</v>
      </c>
      <c r="D136" t="s">
        <v>89</v>
      </c>
      <c r="E136" t="s">
        <v>47</v>
      </c>
    </row>
    <row r="137" spans="1:8" x14ac:dyDescent="0.3">
      <c r="A137" t="s">
        <v>299</v>
      </c>
      <c r="B137" t="s">
        <v>300</v>
      </c>
      <c r="C137" s="1">
        <v>85335143</v>
      </c>
      <c r="D137" t="s">
        <v>10</v>
      </c>
      <c r="E137" t="s">
        <v>102</v>
      </c>
      <c r="F137" t="s">
        <v>19</v>
      </c>
      <c r="G137" t="s">
        <v>43</v>
      </c>
      <c r="H137" t="s">
        <v>139</v>
      </c>
    </row>
    <row r="138" spans="1:8" x14ac:dyDescent="0.3">
      <c r="A138" t="s">
        <v>301</v>
      </c>
      <c r="B138" t="s">
        <v>302</v>
      </c>
      <c r="C138" s="1">
        <v>37830626</v>
      </c>
      <c r="D138" t="s">
        <v>13</v>
      </c>
    </row>
    <row r="139" spans="1:8" x14ac:dyDescent="0.3">
      <c r="A139" t="s">
        <v>303</v>
      </c>
      <c r="B139" t="s">
        <v>304</v>
      </c>
      <c r="C139" s="1">
        <v>45414528</v>
      </c>
      <c r="D139" t="s">
        <v>11</v>
      </c>
      <c r="E139" t="s">
        <v>36</v>
      </c>
    </row>
    <row r="140" spans="1:8" x14ac:dyDescent="0.3">
      <c r="A140" t="s">
        <v>305</v>
      </c>
      <c r="B140" t="s">
        <v>306</v>
      </c>
      <c r="C140" s="1">
        <v>93041523</v>
      </c>
      <c r="D140" t="s">
        <v>139</v>
      </c>
    </row>
    <row r="141" spans="1:8" x14ac:dyDescent="0.3">
      <c r="A141" t="s">
        <v>307</v>
      </c>
      <c r="B141" t="s">
        <v>308</v>
      </c>
      <c r="C141" s="1">
        <v>87758823</v>
      </c>
      <c r="D141" t="s">
        <v>33</v>
      </c>
      <c r="E141" t="s">
        <v>12</v>
      </c>
      <c r="F141" t="s">
        <v>75</v>
      </c>
    </row>
    <row r="142" spans="1:8" x14ac:dyDescent="0.3">
      <c r="A142" t="s">
        <v>309</v>
      </c>
      <c r="B142" t="s">
        <v>310</v>
      </c>
      <c r="C142" s="1">
        <v>67073567</v>
      </c>
      <c r="D142" t="s">
        <v>16</v>
      </c>
    </row>
    <row r="143" spans="1:8" x14ac:dyDescent="0.3">
      <c r="A143" t="s">
        <v>311</v>
      </c>
      <c r="B143" t="s">
        <v>312</v>
      </c>
      <c r="C143" s="1">
        <v>18477924</v>
      </c>
      <c r="D143" t="s">
        <v>10</v>
      </c>
    </row>
    <row r="144" spans="1:8" x14ac:dyDescent="0.3">
      <c r="A144" t="s">
        <v>313</v>
      </c>
      <c r="B144" t="s">
        <v>314</v>
      </c>
      <c r="C144" s="1">
        <v>11915563</v>
      </c>
      <c r="D144" t="s">
        <v>88</v>
      </c>
      <c r="E144" t="s">
        <v>46</v>
      </c>
      <c r="F144" t="s">
        <v>56</v>
      </c>
      <c r="G144" t="s">
        <v>13</v>
      </c>
    </row>
    <row r="145" spans="1:8" x14ac:dyDescent="0.3">
      <c r="A145" t="s">
        <v>315</v>
      </c>
      <c r="B145" t="s">
        <v>316</v>
      </c>
      <c r="C145" s="1">
        <v>14637758</v>
      </c>
      <c r="D145" t="s">
        <v>10</v>
      </c>
    </row>
    <row r="146" spans="1:8" x14ac:dyDescent="0.3">
      <c r="A146" t="s">
        <v>317</v>
      </c>
      <c r="B146" t="s">
        <v>318</v>
      </c>
      <c r="C146" s="1">
        <v>48308205</v>
      </c>
      <c r="D146" t="s">
        <v>46</v>
      </c>
      <c r="E146" t="s">
        <v>12</v>
      </c>
      <c r="F146" t="s">
        <v>47</v>
      </c>
      <c r="G146" t="s">
        <v>139</v>
      </c>
    </row>
    <row r="147" spans="1:8" x14ac:dyDescent="0.3">
      <c r="A147" t="s">
        <v>319</v>
      </c>
      <c r="B147" t="s">
        <v>105</v>
      </c>
      <c r="C147" s="1">
        <v>49219163</v>
      </c>
      <c r="D147" t="s">
        <v>43</v>
      </c>
    </row>
    <row r="148" spans="1:8" x14ac:dyDescent="0.3">
      <c r="A148" t="s">
        <v>320</v>
      </c>
      <c r="B148" t="s">
        <v>321</v>
      </c>
      <c r="C148" s="1">
        <v>78243495</v>
      </c>
      <c r="D148" t="s">
        <v>30</v>
      </c>
      <c r="E148" t="s">
        <v>43</v>
      </c>
      <c r="F148" t="s">
        <v>13</v>
      </c>
      <c r="G148" t="s">
        <v>16</v>
      </c>
    </row>
    <row r="149" spans="1:8" x14ac:dyDescent="0.3">
      <c r="A149" t="s">
        <v>322</v>
      </c>
      <c r="B149" t="s">
        <v>323</v>
      </c>
      <c r="C149" s="1">
        <v>19337738</v>
      </c>
      <c r="D149" t="s">
        <v>11</v>
      </c>
    </row>
    <row r="150" spans="1:8" x14ac:dyDescent="0.3">
      <c r="A150" t="s">
        <v>324</v>
      </c>
      <c r="B150" t="s">
        <v>325</v>
      </c>
      <c r="C150" s="1">
        <v>70113753</v>
      </c>
      <c r="D150" t="s">
        <v>88</v>
      </c>
      <c r="E150" t="s">
        <v>36</v>
      </c>
    </row>
    <row r="151" spans="1:8" x14ac:dyDescent="0.3">
      <c r="A151" t="s">
        <v>326</v>
      </c>
      <c r="B151" t="s">
        <v>327</v>
      </c>
      <c r="C151" s="1">
        <v>4546613</v>
      </c>
      <c r="D151" t="s">
        <v>19</v>
      </c>
      <c r="E151" t="s">
        <v>65</v>
      </c>
      <c r="F151" t="s">
        <v>13</v>
      </c>
    </row>
    <row r="152" spans="1:8" x14ac:dyDescent="0.3">
      <c r="A152" t="s">
        <v>328</v>
      </c>
      <c r="B152" t="s">
        <v>329</v>
      </c>
      <c r="C152" s="1">
        <v>7106649</v>
      </c>
      <c r="D152" t="s">
        <v>30</v>
      </c>
      <c r="E152" t="s">
        <v>139</v>
      </c>
    </row>
    <row r="153" spans="1:8" x14ac:dyDescent="0.3">
      <c r="A153" t="s">
        <v>330</v>
      </c>
      <c r="B153" t="s">
        <v>331</v>
      </c>
      <c r="C153" s="1">
        <v>72895450</v>
      </c>
      <c r="D153" t="s">
        <v>61</v>
      </c>
      <c r="E153" t="s">
        <v>46</v>
      </c>
      <c r="F153" t="s">
        <v>47</v>
      </c>
      <c r="G153" t="s">
        <v>16</v>
      </c>
    </row>
    <row r="154" spans="1:8" x14ac:dyDescent="0.3">
      <c r="A154" t="s">
        <v>332</v>
      </c>
      <c r="B154" t="s">
        <v>333</v>
      </c>
      <c r="C154" s="1">
        <v>13132925</v>
      </c>
      <c r="D154" t="s">
        <v>55</v>
      </c>
    </row>
    <row r="155" spans="1:8" x14ac:dyDescent="0.3">
      <c r="A155" t="s">
        <v>334</v>
      </c>
      <c r="B155" t="s">
        <v>335</v>
      </c>
      <c r="C155" s="1">
        <v>53139134</v>
      </c>
      <c r="D155" t="s">
        <v>19</v>
      </c>
    </row>
    <row r="156" spans="1:8" x14ac:dyDescent="0.3">
      <c r="A156" t="s">
        <v>336</v>
      </c>
      <c r="B156" t="s">
        <v>337</v>
      </c>
      <c r="C156" s="1">
        <v>77264363</v>
      </c>
      <c r="D156" t="s">
        <v>139</v>
      </c>
    </row>
    <row r="157" spans="1:8" x14ac:dyDescent="0.3">
      <c r="A157" t="s">
        <v>338</v>
      </c>
      <c r="B157" t="s">
        <v>339</v>
      </c>
      <c r="C157" s="1">
        <v>58332004</v>
      </c>
      <c r="D157" t="s">
        <v>55</v>
      </c>
      <c r="E157" t="s">
        <v>50</v>
      </c>
      <c r="F157" t="s">
        <v>56</v>
      </c>
      <c r="G157" t="s">
        <v>43</v>
      </c>
      <c r="H157" t="s">
        <v>36</v>
      </c>
    </row>
    <row r="158" spans="1:8" x14ac:dyDescent="0.3">
      <c r="A158" t="s">
        <v>340</v>
      </c>
      <c r="B158" t="s">
        <v>341</v>
      </c>
      <c r="C158" s="1">
        <v>51593625</v>
      </c>
      <c r="D158" t="s">
        <v>36</v>
      </c>
      <c r="E158" t="s">
        <v>13</v>
      </c>
    </row>
    <row r="159" spans="1:8" x14ac:dyDescent="0.3">
      <c r="A159" t="s">
        <v>342</v>
      </c>
      <c r="B159" t="s">
        <v>343</v>
      </c>
      <c r="C159" s="1">
        <v>14383795</v>
      </c>
      <c r="D159" t="s">
        <v>25</v>
      </c>
      <c r="E159" t="s">
        <v>139</v>
      </c>
    </row>
    <row r="160" spans="1:8" x14ac:dyDescent="0.3">
      <c r="A160" t="s">
        <v>344</v>
      </c>
      <c r="B160" t="s">
        <v>345</v>
      </c>
      <c r="C160" s="1">
        <v>51472074</v>
      </c>
      <c r="D160" t="s">
        <v>25</v>
      </c>
    </row>
    <row r="161" spans="1:6" x14ac:dyDescent="0.3">
      <c r="A161" t="s">
        <v>346</v>
      </c>
      <c r="B161" t="s">
        <v>347</v>
      </c>
      <c r="C161" s="1">
        <v>71839156</v>
      </c>
      <c r="D161" t="s">
        <v>25</v>
      </c>
      <c r="E161" t="s">
        <v>89</v>
      </c>
      <c r="F161" t="s">
        <v>12</v>
      </c>
    </row>
    <row r="162" spans="1:6" x14ac:dyDescent="0.3">
      <c r="A162" t="s">
        <v>348</v>
      </c>
      <c r="B162" t="s">
        <v>349</v>
      </c>
      <c r="C162" s="1">
        <v>20095994</v>
      </c>
      <c r="D162" t="s">
        <v>72</v>
      </c>
    </row>
    <row r="163" spans="1:6" x14ac:dyDescent="0.3">
      <c r="A163" t="s">
        <v>350</v>
      </c>
      <c r="B163" t="s">
        <v>351</v>
      </c>
      <c r="C163" s="1">
        <v>14398123</v>
      </c>
      <c r="D163" t="s">
        <v>56</v>
      </c>
      <c r="E163" t="s">
        <v>62</v>
      </c>
      <c r="F163" t="s">
        <v>26</v>
      </c>
    </row>
    <row r="164" spans="1:6" x14ac:dyDescent="0.3">
      <c r="A164" t="s">
        <v>352</v>
      </c>
      <c r="B164" t="s">
        <v>353</v>
      </c>
      <c r="C164" s="1">
        <v>6939933</v>
      </c>
      <c r="D164" t="s">
        <v>19</v>
      </c>
      <c r="E164" t="s">
        <v>47</v>
      </c>
    </row>
    <row r="165" spans="1:6" x14ac:dyDescent="0.3">
      <c r="A165" t="s">
        <v>354</v>
      </c>
      <c r="B165" t="s">
        <v>355</v>
      </c>
      <c r="C165" s="1">
        <v>1048485</v>
      </c>
      <c r="D165" t="s">
        <v>62</v>
      </c>
      <c r="E165" t="s">
        <v>36</v>
      </c>
      <c r="F165" t="s">
        <v>13</v>
      </c>
    </row>
    <row r="166" spans="1:6" x14ac:dyDescent="0.3">
      <c r="A166" t="s">
        <v>356</v>
      </c>
      <c r="B166" t="s">
        <v>357</v>
      </c>
      <c r="C166" s="1">
        <v>99453514</v>
      </c>
      <c r="D166" t="s">
        <v>11</v>
      </c>
      <c r="E166" t="s">
        <v>72</v>
      </c>
    </row>
    <row r="167" spans="1:6" x14ac:dyDescent="0.3">
      <c r="A167" t="s">
        <v>358</v>
      </c>
      <c r="B167" t="s">
        <v>359</v>
      </c>
      <c r="C167" s="1">
        <v>38179241</v>
      </c>
      <c r="D167" t="s">
        <v>19</v>
      </c>
      <c r="E167" t="s">
        <v>65</v>
      </c>
    </row>
    <row r="168" spans="1:6" x14ac:dyDescent="0.3">
      <c r="A168" t="s">
        <v>360</v>
      </c>
      <c r="B168" t="s">
        <v>361</v>
      </c>
      <c r="C168" s="1">
        <v>36508571</v>
      </c>
      <c r="D168" t="s">
        <v>88</v>
      </c>
      <c r="E168" t="s">
        <v>12</v>
      </c>
    </row>
    <row r="169" spans="1:6" x14ac:dyDescent="0.3">
      <c r="A169" t="s">
        <v>362</v>
      </c>
      <c r="B169" t="s">
        <v>363</v>
      </c>
      <c r="C169" s="1">
        <v>49683101</v>
      </c>
      <c r="D169" t="s">
        <v>22</v>
      </c>
      <c r="E169" t="s">
        <v>46</v>
      </c>
      <c r="F169" t="s">
        <v>112</v>
      </c>
    </row>
    <row r="170" spans="1:6" x14ac:dyDescent="0.3">
      <c r="A170" t="s">
        <v>364</v>
      </c>
      <c r="B170" t="s">
        <v>365</v>
      </c>
      <c r="C170" s="1">
        <v>58480929</v>
      </c>
      <c r="D170" t="s">
        <v>10</v>
      </c>
    </row>
    <row r="171" spans="1:6" x14ac:dyDescent="0.3">
      <c r="A171" t="s">
        <v>366</v>
      </c>
      <c r="B171" t="s">
        <v>367</v>
      </c>
      <c r="C171" s="1">
        <v>49908313</v>
      </c>
      <c r="D171" t="s">
        <v>16</v>
      </c>
    </row>
    <row r="172" spans="1:6" x14ac:dyDescent="0.3">
      <c r="A172" t="s">
        <v>368</v>
      </c>
      <c r="B172" t="s">
        <v>369</v>
      </c>
      <c r="C172" s="1">
        <v>535689</v>
      </c>
      <c r="D172" t="s">
        <v>25</v>
      </c>
      <c r="E172" t="s">
        <v>62</v>
      </c>
    </row>
    <row r="173" spans="1:6" x14ac:dyDescent="0.3">
      <c r="A173" t="s">
        <v>370</v>
      </c>
      <c r="B173" t="s">
        <v>371</v>
      </c>
      <c r="C173" s="1">
        <v>5526560</v>
      </c>
      <c r="D173" t="s">
        <v>55</v>
      </c>
      <c r="E173" t="s">
        <v>26</v>
      </c>
    </row>
    <row r="174" spans="1:6" x14ac:dyDescent="0.3">
      <c r="A174" t="s">
        <v>372</v>
      </c>
      <c r="B174" t="s">
        <v>373</v>
      </c>
      <c r="C174" s="1">
        <v>34900967</v>
      </c>
      <c r="D174" t="s">
        <v>10</v>
      </c>
      <c r="E174" t="s">
        <v>36</v>
      </c>
    </row>
    <row r="175" spans="1:6" x14ac:dyDescent="0.3">
      <c r="A175" t="s">
        <v>374</v>
      </c>
      <c r="B175" t="s">
        <v>375</v>
      </c>
      <c r="C175" s="1">
        <v>43460038</v>
      </c>
      <c r="D175" t="s">
        <v>22</v>
      </c>
      <c r="E175" t="s">
        <v>13</v>
      </c>
      <c r="F175" t="s">
        <v>16</v>
      </c>
    </row>
    <row r="176" spans="1:6" x14ac:dyDescent="0.3">
      <c r="A176" t="s">
        <v>376</v>
      </c>
      <c r="B176" t="s">
        <v>377</v>
      </c>
      <c r="C176" s="1">
        <v>62356458</v>
      </c>
      <c r="D176" t="s">
        <v>88</v>
      </c>
      <c r="E176" t="s">
        <v>47</v>
      </c>
      <c r="F176" t="s">
        <v>13</v>
      </c>
    </row>
    <row r="177" spans="1:7" x14ac:dyDescent="0.3">
      <c r="A177" t="s">
        <v>378</v>
      </c>
      <c r="B177" t="s">
        <v>379</v>
      </c>
      <c r="C177" s="1">
        <v>87314964</v>
      </c>
      <c r="D177" t="s">
        <v>11</v>
      </c>
    </row>
    <row r="178" spans="1:7" x14ac:dyDescent="0.3">
      <c r="A178" t="s">
        <v>380</v>
      </c>
      <c r="B178" t="s">
        <v>381</v>
      </c>
      <c r="C178" s="1">
        <v>10149535</v>
      </c>
      <c r="D178" t="s">
        <v>22</v>
      </c>
      <c r="E178" t="s">
        <v>19</v>
      </c>
      <c r="F178" t="s">
        <v>12</v>
      </c>
      <c r="G178" t="s">
        <v>139</v>
      </c>
    </row>
    <row r="179" spans="1:7" x14ac:dyDescent="0.3">
      <c r="A179" t="s">
        <v>382</v>
      </c>
      <c r="B179" t="s">
        <v>383</v>
      </c>
      <c r="C179" s="1">
        <v>2317551</v>
      </c>
      <c r="D179" t="s">
        <v>46</v>
      </c>
      <c r="E179" t="s">
        <v>36</v>
      </c>
    </row>
    <row r="180" spans="1:7" x14ac:dyDescent="0.3">
      <c r="A180" t="s">
        <v>384</v>
      </c>
      <c r="B180" t="s">
        <v>385</v>
      </c>
      <c r="C180" s="1">
        <v>31416266</v>
      </c>
      <c r="D180" t="s">
        <v>33</v>
      </c>
      <c r="E180" t="s">
        <v>12</v>
      </c>
      <c r="F180" t="s">
        <v>36</v>
      </c>
    </row>
    <row r="181" spans="1:7" x14ac:dyDescent="0.3">
      <c r="A181" t="s">
        <v>386</v>
      </c>
      <c r="B181" t="s">
        <v>387</v>
      </c>
      <c r="C181" s="1">
        <v>41790793</v>
      </c>
      <c r="D181" t="s">
        <v>16</v>
      </c>
    </row>
    <row r="182" spans="1:7" x14ac:dyDescent="0.3">
      <c r="A182" t="s">
        <v>388</v>
      </c>
      <c r="B182" t="s">
        <v>389</v>
      </c>
      <c r="C182" s="1">
        <v>5298748</v>
      </c>
      <c r="D182" t="s">
        <v>102</v>
      </c>
      <c r="E182" t="s">
        <v>72</v>
      </c>
    </row>
    <row r="183" spans="1:7" x14ac:dyDescent="0.3">
      <c r="A183" t="s">
        <v>390</v>
      </c>
      <c r="B183" t="s">
        <v>391</v>
      </c>
      <c r="C183" s="1">
        <v>87210640</v>
      </c>
      <c r="D183" t="s">
        <v>89</v>
      </c>
    </row>
    <row r="184" spans="1:7" x14ac:dyDescent="0.3">
      <c r="A184" t="s">
        <v>392</v>
      </c>
      <c r="B184" t="s">
        <v>393</v>
      </c>
      <c r="C184" s="1">
        <v>77376714</v>
      </c>
      <c r="D184" t="s">
        <v>61</v>
      </c>
      <c r="E184" t="s">
        <v>43</v>
      </c>
      <c r="F184" t="s">
        <v>13</v>
      </c>
    </row>
    <row r="185" spans="1:7" x14ac:dyDescent="0.3">
      <c r="A185" t="s">
        <v>394</v>
      </c>
      <c r="B185" t="s">
        <v>395</v>
      </c>
      <c r="C185" s="1">
        <v>88597745</v>
      </c>
      <c r="D185" t="s">
        <v>36</v>
      </c>
      <c r="E185" t="s">
        <v>75</v>
      </c>
    </row>
    <row r="186" spans="1:7" x14ac:dyDescent="0.3">
      <c r="A186" t="s">
        <v>396</v>
      </c>
      <c r="B186" t="s">
        <v>397</v>
      </c>
      <c r="C186" s="1">
        <v>45660925</v>
      </c>
      <c r="D186" t="s">
        <v>89</v>
      </c>
    </row>
    <row r="187" spans="1:7" x14ac:dyDescent="0.3">
      <c r="A187" t="s">
        <v>398</v>
      </c>
      <c r="B187" t="s">
        <v>399</v>
      </c>
      <c r="C187" s="1">
        <v>91139627</v>
      </c>
      <c r="D187" t="s">
        <v>56</v>
      </c>
    </row>
    <row r="188" spans="1:7" x14ac:dyDescent="0.3">
      <c r="A188" t="s">
        <v>400</v>
      </c>
      <c r="B188" t="s">
        <v>401</v>
      </c>
      <c r="C188" s="1">
        <v>73823548</v>
      </c>
      <c r="D188" t="s">
        <v>19</v>
      </c>
      <c r="E188" t="s">
        <v>55</v>
      </c>
      <c r="F188" t="s">
        <v>47</v>
      </c>
    </row>
    <row r="189" spans="1:7" x14ac:dyDescent="0.3">
      <c r="A189" t="s">
        <v>402</v>
      </c>
      <c r="B189" t="s">
        <v>403</v>
      </c>
      <c r="C189" s="1">
        <v>54540997</v>
      </c>
      <c r="D189" t="s">
        <v>55</v>
      </c>
    </row>
    <row r="190" spans="1:7" x14ac:dyDescent="0.3">
      <c r="A190" t="s">
        <v>404</v>
      </c>
      <c r="B190" t="s">
        <v>405</v>
      </c>
      <c r="C190" s="1">
        <v>28359697</v>
      </c>
      <c r="D190" t="s">
        <v>102</v>
      </c>
      <c r="E190" t="s">
        <v>75</v>
      </c>
    </row>
    <row r="191" spans="1:7" x14ac:dyDescent="0.3">
      <c r="A191" t="s">
        <v>406</v>
      </c>
      <c r="B191" t="s">
        <v>407</v>
      </c>
      <c r="C191" s="1">
        <v>84524083</v>
      </c>
      <c r="D191" t="s">
        <v>46</v>
      </c>
      <c r="E191" t="s">
        <v>30</v>
      </c>
      <c r="F191" t="s">
        <v>56</v>
      </c>
      <c r="G191" t="s">
        <v>72</v>
      </c>
    </row>
    <row r="192" spans="1:7" x14ac:dyDescent="0.3">
      <c r="A192" t="s">
        <v>408</v>
      </c>
      <c r="B192" t="s">
        <v>409</v>
      </c>
      <c r="C192" s="1">
        <v>66122625</v>
      </c>
      <c r="D192" t="s">
        <v>11</v>
      </c>
      <c r="E192" t="s">
        <v>89</v>
      </c>
    </row>
    <row r="193" spans="1:8" x14ac:dyDescent="0.3">
      <c r="A193" t="s">
        <v>410</v>
      </c>
      <c r="B193" t="s">
        <v>411</v>
      </c>
      <c r="C193" s="1">
        <v>21192048</v>
      </c>
      <c r="D193" t="s">
        <v>139</v>
      </c>
    </row>
    <row r="194" spans="1:8" x14ac:dyDescent="0.3">
      <c r="A194" t="s">
        <v>412</v>
      </c>
      <c r="B194" t="s">
        <v>413</v>
      </c>
      <c r="C194" s="1">
        <v>94467156</v>
      </c>
      <c r="D194" t="s">
        <v>56</v>
      </c>
      <c r="E194" t="s">
        <v>112</v>
      </c>
      <c r="F194" t="s">
        <v>36</v>
      </c>
      <c r="G194" t="s">
        <v>26</v>
      </c>
      <c r="H194" t="s">
        <v>13</v>
      </c>
    </row>
    <row r="195" spans="1:8" x14ac:dyDescent="0.3">
      <c r="A195" t="s">
        <v>414</v>
      </c>
      <c r="B195" t="s">
        <v>415</v>
      </c>
      <c r="C195" s="1">
        <v>15902055</v>
      </c>
      <c r="D195" t="s">
        <v>61</v>
      </c>
      <c r="E195" t="s">
        <v>19</v>
      </c>
      <c r="F195" t="s">
        <v>33</v>
      </c>
      <c r="G195" t="s">
        <v>36</v>
      </c>
    </row>
    <row r="196" spans="1:8" x14ac:dyDescent="0.3">
      <c r="A196" t="s">
        <v>416</v>
      </c>
      <c r="B196" t="s">
        <v>417</v>
      </c>
      <c r="C196" s="1">
        <v>92496780</v>
      </c>
      <c r="D196" t="s">
        <v>139</v>
      </c>
    </row>
    <row r="197" spans="1:8" x14ac:dyDescent="0.3">
      <c r="A197" t="s">
        <v>418</v>
      </c>
      <c r="B197" t="s">
        <v>419</v>
      </c>
      <c r="C197" s="1">
        <v>75585647</v>
      </c>
      <c r="D197" t="s">
        <v>19</v>
      </c>
      <c r="E197" t="s">
        <v>50</v>
      </c>
    </row>
    <row r="198" spans="1:8" x14ac:dyDescent="0.3">
      <c r="A198" t="s">
        <v>420</v>
      </c>
      <c r="B198" t="s">
        <v>421</v>
      </c>
      <c r="C198" s="1">
        <v>80709893</v>
      </c>
      <c r="D198" t="s">
        <v>12</v>
      </c>
      <c r="E198" t="s">
        <v>13</v>
      </c>
    </row>
    <row r="199" spans="1:8" x14ac:dyDescent="0.3">
      <c r="A199" t="s">
        <v>422</v>
      </c>
      <c r="B199" t="s">
        <v>423</v>
      </c>
      <c r="C199" s="1">
        <v>10702778</v>
      </c>
      <c r="D199" t="s">
        <v>36</v>
      </c>
    </row>
    <row r="200" spans="1:8" x14ac:dyDescent="0.3">
      <c r="A200" t="s">
        <v>424</v>
      </c>
      <c r="B200" t="s">
        <v>425</v>
      </c>
      <c r="C200" s="1">
        <v>38499176</v>
      </c>
      <c r="D200" t="s">
        <v>25</v>
      </c>
      <c r="E200" t="s">
        <v>56</v>
      </c>
      <c r="F200" t="s">
        <v>12</v>
      </c>
      <c r="G200" t="s">
        <v>62</v>
      </c>
      <c r="H200" t="s">
        <v>36</v>
      </c>
    </row>
    <row r="201" spans="1:8" x14ac:dyDescent="0.3">
      <c r="A201" t="s">
        <v>426</v>
      </c>
      <c r="B201" t="s">
        <v>427</v>
      </c>
      <c r="C201" s="1">
        <v>6249823</v>
      </c>
      <c r="D201" t="s">
        <v>139</v>
      </c>
      <c r="E201" t="s">
        <v>16</v>
      </c>
    </row>
    <row r="202" spans="1:8" x14ac:dyDescent="0.3">
      <c r="A202" t="s">
        <v>428</v>
      </c>
      <c r="B202" t="s">
        <v>429</v>
      </c>
      <c r="C202" s="1">
        <v>92778619</v>
      </c>
      <c r="D202" t="s">
        <v>36</v>
      </c>
      <c r="E202" t="s">
        <v>72</v>
      </c>
      <c r="F202" t="s">
        <v>75</v>
      </c>
    </row>
    <row r="203" spans="1:8" x14ac:dyDescent="0.3">
      <c r="A203" t="s">
        <v>430</v>
      </c>
      <c r="B203" t="s">
        <v>431</v>
      </c>
      <c r="C203" s="1">
        <v>75005528</v>
      </c>
      <c r="D203" t="s">
        <v>55</v>
      </c>
      <c r="E203" t="s">
        <v>12</v>
      </c>
      <c r="F203" t="s">
        <v>47</v>
      </c>
    </row>
    <row r="204" spans="1:8" x14ac:dyDescent="0.3">
      <c r="A204" t="s">
        <v>432</v>
      </c>
      <c r="B204" t="s">
        <v>433</v>
      </c>
      <c r="C204" s="1">
        <v>3685034</v>
      </c>
      <c r="D204" t="s">
        <v>56</v>
      </c>
      <c r="E204" t="s">
        <v>112</v>
      </c>
      <c r="F204" t="s">
        <v>47</v>
      </c>
      <c r="G204" t="s">
        <v>72</v>
      </c>
    </row>
    <row r="205" spans="1:8" x14ac:dyDescent="0.3">
      <c r="A205" t="s">
        <v>434</v>
      </c>
      <c r="B205" t="s">
        <v>435</v>
      </c>
      <c r="C205" s="1">
        <v>69634191</v>
      </c>
      <c r="D205" t="s">
        <v>65</v>
      </c>
    </row>
    <row r="206" spans="1:8" x14ac:dyDescent="0.3">
      <c r="A206" t="s">
        <v>436</v>
      </c>
      <c r="B206" t="s">
        <v>437</v>
      </c>
      <c r="C206" s="1">
        <v>58083680</v>
      </c>
      <c r="D206" t="s">
        <v>55</v>
      </c>
    </row>
    <row r="207" spans="1:8" x14ac:dyDescent="0.3">
      <c r="A207" t="s">
        <v>438</v>
      </c>
      <c r="B207" t="s">
        <v>439</v>
      </c>
      <c r="C207" s="1">
        <v>33776961</v>
      </c>
      <c r="D207" t="s">
        <v>43</v>
      </c>
      <c r="E207" t="s">
        <v>36</v>
      </c>
      <c r="F207" t="s">
        <v>72</v>
      </c>
    </row>
    <row r="208" spans="1:8" x14ac:dyDescent="0.3">
      <c r="A208" t="s">
        <v>440</v>
      </c>
      <c r="B208" t="s">
        <v>441</v>
      </c>
      <c r="C208" s="1">
        <v>11459236</v>
      </c>
      <c r="D208" t="s">
        <v>25</v>
      </c>
      <c r="E208" t="s">
        <v>50</v>
      </c>
    </row>
    <row r="209" spans="1:8" x14ac:dyDescent="0.3">
      <c r="A209" t="s">
        <v>442</v>
      </c>
      <c r="B209" t="s">
        <v>443</v>
      </c>
      <c r="C209" s="1">
        <v>34773179</v>
      </c>
      <c r="D209" t="s">
        <v>33</v>
      </c>
      <c r="E209" t="s">
        <v>26</v>
      </c>
    </row>
    <row r="210" spans="1:8" x14ac:dyDescent="0.3">
      <c r="A210" t="s">
        <v>444</v>
      </c>
      <c r="B210" t="s">
        <v>445</v>
      </c>
      <c r="C210" s="1">
        <v>1766560</v>
      </c>
      <c r="D210" t="s">
        <v>46</v>
      </c>
      <c r="E210" t="s">
        <v>43</v>
      </c>
      <c r="F210" t="s">
        <v>47</v>
      </c>
    </row>
    <row r="211" spans="1:8" x14ac:dyDescent="0.3">
      <c r="A211" t="s">
        <v>446</v>
      </c>
      <c r="B211" t="s">
        <v>447</v>
      </c>
      <c r="C211" s="1">
        <v>99272880</v>
      </c>
      <c r="D211" t="s">
        <v>25</v>
      </c>
      <c r="E211" t="s">
        <v>56</v>
      </c>
      <c r="F211" t="s">
        <v>36</v>
      </c>
    </row>
    <row r="212" spans="1:8" x14ac:dyDescent="0.3">
      <c r="A212" t="s">
        <v>448</v>
      </c>
      <c r="B212" t="s">
        <v>449</v>
      </c>
      <c r="C212" s="1">
        <v>59887191</v>
      </c>
      <c r="D212" t="s">
        <v>62</v>
      </c>
      <c r="E212" t="s">
        <v>75</v>
      </c>
    </row>
    <row r="213" spans="1:8" x14ac:dyDescent="0.3">
      <c r="A213" t="s">
        <v>450</v>
      </c>
      <c r="B213" t="s">
        <v>451</v>
      </c>
      <c r="C213" s="1">
        <v>62701040</v>
      </c>
      <c r="D213" t="s">
        <v>33</v>
      </c>
      <c r="E213" t="s">
        <v>50</v>
      </c>
      <c r="F213" t="s">
        <v>36</v>
      </c>
    </row>
    <row r="214" spans="1:8" x14ac:dyDescent="0.3">
      <c r="A214" t="s">
        <v>452</v>
      </c>
      <c r="B214" t="s">
        <v>453</v>
      </c>
      <c r="C214" s="1">
        <v>58040377</v>
      </c>
      <c r="D214" t="s">
        <v>19</v>
      </c>
      <c r="E214" t="s">
        <v>30</v>
      </c>
      <c r="F214" t="s">
        <v>36</v>
      </c>
    </row>
    <row r="215" spans="1:8" x14ac:dyDescent="0.3">
      <c r="A215" t="s">
        <v>454</v>
      </c>
      <c r="B215" t="s">
        <v>455</v>
      </c>
      <c r="C215" s="1">
        <v>16097870</v>
      </c>
      <c r="D215" t="s">
        <v>10</v>
      </c>
      <c r="E215" t="s">
        <v>88</v>
      </c>
      <c r="F215" t="s">
        <v>19</v>
      </c>
      <c r="G215" t="s">
        <v>30</v>
      </c>
      <c r="H215" t="s">
        <v>12</v>
      </c>
    </row>
    <row r="216" spans="1:8" x14ac:dyDescent="0.3">
      <c r="A216" t="s">
        <v>456</v>
      </c>
      <c r="B216" t="s">
        <v>457</v>
      </c>
      <c r="C216" s="1">
        <v>43689934</v>
      </c>
      <c r="D216" t="s">
        <v>46</v>
      </c>
    </row>
    <row r="217" spans="1:8" x14ac:dyDescent="0.3">
      <c r="A217" t="s">
        <v>458</v>
      </c>
      <c r="B217" t="s">
        <v>459</v>
      </c>
      <c r="C217" s="1">
        <v>10792879</v>
      </c>
      <c r="D217" t="s">
        <v>19</v>
      </c>
      <c r="E217" t="s">
        <v>46</v>
      </c>
      <c r="F217" t="s">
        <v>56</v>
      </c>
    </row>
    <row r="218" spans="1:8" x14ac:dyDescent="0.3">
      <c r="A218" t="s">
        <v>460</v>
      </c>
      <c r="B218" t="s">
        <v>461</v>
      </c>
      <c r="C218" s="1">
        <v>43680781</v>
      </c>
      <c r="D218" t="s">
        <v>102</v>
      </c>
      <c r="E218" t="s">
        <v>43</v>
      </c>
      <c r="F218" t="s">
        <v>72</v>
      </c>
      <c r="G218" t="s">
        <v>139</v>
      </c>
    </row>
    <row r="219" spans="1:8" x14ac:dyDescent="0.3">
      <c r="A219" t="s">
        <v>462</v>
      </c>
      <c r="B219" t="s">
        <v>463</v>
      </c>
      <c r="C219" s="1">
        <v>48601268</v>
      </c>
      <c r="D219" t="s">
        <v>33</v>
      </c>
      <c r="E219" t="s">
        <v>13</v>
      </c>
    </row>
    <row r="220" spans="1:8" x14ac:dyDescent="0.3">
      <c r="A220" t="s">
        <v>464</v>
      </c>
      <c r="B220" t="s">
        <v>465</v>
      </c>
      <c r="C220" s="1">
        <v>75997788</v>
      </c>
      <c r="D220" t="s">
        <v>29</v>
      </c>
      <c r="E220" t="s">
        <v>10</v>
      </c>
      <c r="F220" t="s">
        <v>19</v>
      </c>
      <c r="G220" t="s">
        <v>89</v>
      </c>
      <c r="H220" t="s">
        <v>43</v>
      </c>
    </row>
    <row r="221" spans="1:8" x14ac:dyDescent="0.3">
      <c r="A221" t="s">
        <v>466</v>
      </c>
      <c r="B221" t="s">
        <v>467</v>
      </c>
      <c r="C221" s="1">
        <v>88855695</v>
      </c>
      <c r="D221" t="s">
        <v>19</v>
      </c>
      <c r="E221" t="s">
        <v>46</v>
      </c>
    </row>
    <row r="222" spans="1:8" x14ac:dyDescent="0.3">
      <c r="A222" t="s">
        <v>468</v>
      </c>
      <c r="B222" t="s">
        <v>469</v>
      </c>
      <c r="C222" s="1">
        <v>81155296</v>
      </c>
      <c r="D222" t="s">
        <v>19</v>
      </c>
      <c r="E222" t="s">
        <v>65</v>
      </c>
    </row>
    <row r="223" spans="1:8" x14ac:dyDescent="0.3">
      <c r="A223" t="s">
        <v>470</v>
      </c>
      <c r="B223" t="s">
        <v>471</v>
      </c>
      <c r="C223" s="1">
        <v>47260040</v>
      </c>
      <c r="D223" t="s">
        <v>25</v>
      </c>
    </row>
    <row r="224" spans="1:8" x14ac:dyDescent="0.3">
      <c r="A224" t="s">
        <v>472</v>
      </c>
      <c r="B224" t="s">
        <v>473</v>
      </c>
      <c r="C224" s="1">
        <v>86291592</v>
      </c>
      <c r="D224" t="s">
        <v>33</v>
      </c>
      <c r="E224" t="s">
        <v>46</v>
      </c>
      <c r="F224" t="s">
        <v>62</v>
      </c>
      <c r="G224" t="s">
        <v>36</v>
      </c>
      <c r="H224" t="s">
        <v>47</v>
      </c>
    </row>
    <row r="225" spans="1:6" x14ac:dyDescent="0.3">
      <c r="A225" t="s">
        <v>474</v>
      </c>
      <c r="B225" t="s">
        <v>475</v>
      </c>
      <c r="C225" s="1">
        <v>27241113</v>
      </c>
      <c r="D225" t="s">
        <v>43</v>
      </c>
    </row>
    <row r="226" spans="1:6" x14ac:dyDescent="0.3">
      <c r="A226" t="s">
        <v>476</v>
      </c>
      <c r="B226" t="s">
        <v>477</v>
      </c>
      <c r="C226" s="1">
        <v>13798030</v>
      </c>
      <c r="D226" t="s">
        <v>22</v>
      </c>
    </row>
    <row r="227" spans="1:6" x14ac:dyDescent="0.3">
      <c r="A227" t="s">
        <v>478</v>
      </c>
      <c r="B227" t="s">
        <v>479</v>
      </c>
      <c r="C227" s="1">
        <v>51542218</v>
      </c>
      <c r="D227" t="s">
        <v>10</v>
      </c>
      <c r="E227" t="s">
        <v>55</v>
      </c>
      <c r="F227" t="s">
        <v>56</v>
      </c>
    </row>
    <row r="228" spans="1:6" x14ac:dyDescent="0.3">
      <c r="A228" t="s">
        <v>480</v>
      </c>
      <c r="B228" t="s">
        <v>481</v>
      </c>
      <c r="C228" s="1">
        <v>87900893</v>
      </c>
      <c r="D228" t="s">
        <v>19</v>
      </c>
      <c r="E228" t="s">
        <v>11</v>
      </c>
    </row>
    <row r="229" spans="1:6" x14ac:dyDescent="0.3">
      <c r="A229" t="s">
        <v>482</v>
      </c>
      <c r="B229" t="s">
        <v>483</v>
      </c>
      <c r="C229" s="1">
        <v>96118484</v>
      </c>
      <c r="D229" t="s">
        <v>12</v>
      </c>
    </row>
    <row r="230" spans="1:6" x14ac:dyDescent="0.3">
      <c r="A230" t="s">
        <v>484</v>
      </c>
      <c r="B230" t="s">
        <v>485</v>
      </c>
      <c r="C230" s="1">
        <v>21677389</v>
      </c>
      <c r="D230" t="s">
        <v>65</v>
      </c>
      <c r="E230" t="s">
        <v>62</v>
      </c>
    </row>
    <row r="231" spans="1:6" x14ac:dyDescent="0.3">
      <c r="A231" t="s">
        <v>486</v>
      </c>
      <c r="B231" t="s">
        <v>487</v>
      </c>
      <c r="C231" s="1">
        <v>34588570</v>
      </c>
      <c r="D231" t="s">
        <v>12</v>
      </c>
    </row>
    <row r="232" spans="1:6" x14ac:dyDescent="0.3">
      <c r="A232" t="s">
        <v>488</v>
      </c>
      <c r="B232" t="s">
        <v>489</v>
      </c>
      <c r="C232" s="1">
        <v>1695839</v>
      </c>
      <c r="D232" t="s">
        <v>25</v>
      </c>
    </row>
    <row r="233" spans="1:6" x14ac:dyDescent="0.3">
      <c r="A233" t="s">
        <v>490</v>
      </c>
      <c r="B233" t="s">
        <v>491</v>
      </c>
      <c r="C233" s="1">
        <v>247918</v>
      </c>
      <c r="D233" t="s">
        <v>102</v>
      </c>
      <c r="E233" t="s">
        <v>55</v>
      </c>
    </row>
    <row r="234" spans="1:6" x14ac:dyDescent="0.3">
      <c r="A234" t="s">
        <v>492</v>
      </c>
      <c r="B234" t="s">
        <v>493</v>
      </c>
      <c r="C234" s="1">
        <v>38329455</v>
      </c>
      <c r="D234" t="s">
        <v>56</v>
      </c>
    </row>
    <row r="235" spans="1:6" x14ac:dyDescent="0.3">
      <c r="A235" t="s">
        <v>494</v>
      </c>
      <c r="B235" t="s">
        <v>495</v>
      </c>
      <c r="C235" s="1">
        <v>22699561</v>
      </c>
      <c r="D235" t="s">
        <v>33</v>
      </c>
    </row>
    <row r="236" spans="1:6" x14ac:dyDescent="0.3">
      <c r="A236" t="s">
        <v>496</v>
      </c>
      <c r="B236" t="s">
        <v>497</v>
      </c>
      <c r="C236" s="1">
        <v>54026378</v>
      </c>
      <c r="D236" t="s">
        <v>88</v>
      </c>
      <c r="E236" t="s">
        <v>102</v>
      </c>
      <c r="F236" t="s">
        <v>13</v>
      </c>
    </row>
    <row r="237" spans="1:6" x14ac:dyDescent="0.3">
      <c r="A237" t="s">
        <v>498</v>
      </c>
      <c r="B237" t="s">
        <v>499</v>
      </c>
      <c r="C237" s="1">
        <v>97417002</v>
      </c>
      <c r="D237" t="s">
        <v>89</v>
      </c>
    </row>
    <row r="238" spans="1:6" x14ac:dyDescent="0.3">
      <c r="A238" t="s">
        <v>500</v>
      </c>
      <c r="B238" t="s">
        <v>501</v>
      </c>
      <c r="C238" s="1">
        <v>79366078</v>
      </c>
      <c r="D238" t="s">
        <v>56</v>
      </c>
    </row>
    <row r="239" spans="1:6" x14ac:dyDescent="0.3">
      <c r="A239" t="s">
        <v>502</v>
      </c>
      <c r="B239" t="s">
        <v>503</v>
      </c>
      <c r="C239" s="1">
        <v>78735049</v>
      </c>
      <c r="D239" t="s">
        <v>19</v>
      </c>
      <c r="E239" t="s">
        <v>56</v>
      </c>
    </row>
    <row r="240" spans="1:6" x14ac:dyDescent="0.3">
      <c r="A240" t="s">
        <v>504</v>
      </c>
      <c r="B240" t="s">
        <v>505</v>
      </c>
      <c r="C240" s="1">
        <v>14303208</v>
      </c>
      <c r="D240" t="s">
        <v>19</v>
      </c>
      <c r="E240" t="s">
        <v>25</v>
      </c>
      <c r="F240" t="s">
        <v>16</v>
      </c>
    </row>
    <row r="241" spans="1:8" x14ac:dyDescent="0.3">
      <c r="A241" t="s">
        <v>506</v>
      </c>
      <c r="B241" t="s">
        <v>507</v>
      </c>
      <c r="C241" s="1">
        <v>31897288</v>
      </c>
      <c r="D241" t="s">
        <v>89</v>
      </c>
      <c r="E241" t="s">
        <v>30</v>
      </c>
    </row>
    <row r="242" spans="1:8" x14ac:dyDescent="0.3">
      <c r="A242" t="s">
        <v>508</v>
      </c>
      <c r="B242" t="s">
        <v>509</v>
      </c>
      <c r="C242" s="1">
        <v>23547619</v>
      </c>
      <c r="D242" t="s">
        <v>29</v>
      </c>
      <c r="E242" t="s">
        <v>33</v>
      </c>
      <c r="F242" t="s">
        <v>65</v>
      </c>
      <c r="G242" t="s">
        <v>139</v>
      </c>
      <c r="H242" t="s">
        <v>75</v>
      </c>
    </row>
    <row r="243" spans="1:8" x14ac:dyDescent="0.3">
      <c r="A243" t="s">
        <v>510</v>
      </c>
      <c r="B243" t="s">
        <v>511</v>
      </c>
      <c r="C243" s="1">
        <v>11068043</v>
      </c>
      <c r="D243" t="s">
        <v>102</v>
      </c>
      <c r="E243" t="s">
        <v>25</v>
      </c>
      <c r="F243" t="s">
        <v>47</v>
      </c>
      <c r="G243" t="s">
        <v>13</v>
      </c>
    </row>
    <row r="244" spans="1:8" x14ac:dyDescent="0.3">
      <c r="A244" t="s">
        <v>510</v>
      </c>
      <c r="B244" t="s">
        <v>512</v>
      </c>
      <c r="C244" s="1">
        <v>29526540</v>
      </c>
      <c r="D244" t="s">
        <v>102</v>
      </c>
      <c r="E244" t="s">
        <v>55</v>
      </c>
      <c r="F244" t="s">
        <v>43</v>
      </c>
    </row>
    <row r="245" spans="1:8" x14ac:dyDescent="0.3">
      <c r="A245" t="s">
        <v>513</v>
      </c>
      <c r="B245" t="s">
        <v>514</v>
      </c>
      <c r="C245" s="1">
        <v>79937969</v>
      </c>
      <c r="D245" t="s">
        <v>12</v>
      </c>
    </row>
    <row r="246" spans="1:8" x14ac:dyDescent="0.3">
      <c r="A246" t="s">
        <v>515</v>
      </c>
      <c r="B246" t="s">
        <v>516</v>
      </c>
      <c r="C246" s="1">
        <v>62613937</v>
      </c>
      <c r="D246" t="s">
        <v>29</v>
      </c>
      <c r="E246" t="s">
        <v>10</v>
      </c>
    </row>
    <row r="247" spans="1:8" x14ac:dyDescent="0.3">
      <c r="A247" t="s">
        <v>517</v>
      </c>
      <c r="B247" t="s">
        <v>518</v>
      </c>
      <c r="C247" s="1">
        <v>47477884</v>
      </c>
      <c r="D247" t="s">
        <v>29</v>
      </c>
      <c r="E247" t="s">
        <v>19</v>
      </c>
      <c r="F247" t="s">
        <v>55</v>
      </c>
      <c r="G247" t="s">
        <v>36</v>
      </c>
    </row>
    <row r="248" spans="1:8" x14ac:dyDescent="0.3">
      <c r="A248" t="s">
        <v>519</v>
      </c>
      <c r="B248" t="s">
        <v>520</v>
      </c>
      <c r="C248" s="1">
        <v>36527838</v>
      </c>
      <c r="D248" t="s">
        <v>12</v>
      </c>
      <c r="E248" t="s">
        <v>43</v>
      </c>
      <c r="F248" t="s">
        <v>75</v>
      </c>
    </row>
    <row r="249" spans="1:8" x14ac:dyDescent="0.3">
      <c r="A249" t="s">
        <v>521</v>
      </c>
      <c r="B249" t="s">
        <v>522</v>
      </c>
      <c r="C249" s="1">
        <v>3233378</v>
      </c>
      <c r="D249" t="s">
        <v>33</v>
      </c>
      <c r="E249" t="s">
        <v>13</v>
      </c>
    </row>
    <row r="250" spans="1:8" x14ac:dyDescent="0.3">
      <c r="A250" t="s">
        <v>523</v>
      </c>
      <c r="B250" t="s">
        <v>524</v>
      </c>
      <c r="C250" s="1">
        <v>25994016</v>
      </c>
      <c r="D250" t="s">
        <v>25</v>
      </c>
      <c r="E250" t="s">
        <v>26</v>
      </c>
    </row>
    <row r="251" spans="1:8" x14ac:dyDescent="0.3">
      <c r="A251" t="s">
        <v>525</v>
      </c>
      <c r="B251" t="s">
        <v>526</v>
      </c>
      <c r="C251" s="1">
        <v>44868097</v>
      </c>
      <c r="D251" t="s">
        <v>102</v>
      </c>
      <c r="E251" t="s">
        <v>19</v>
      </c>
      <c r="F251" t="s">
        <v>13</v>
      </c>
    </row>
    <row r="252" spans="1:8" x14ac:dyDescent="0.3">
      <c r="A252" t="s">
        <v>527</v>
      </c>
      <c r="B252" t="s">
        <v>528</v>
      </c>
      <c r="C252" s="1">
        <v>77960666</v>
      </c>
      <c r="D252" t="s">
        <v>55</v>
      </c>
      <c r="E252" t="s">
        <v>36</v>
      </c>
      <c r="F252" t="s">
        <v>72</v>
      </c>
    </row>
    <row r="253" spans="1:8" x14ac:dyDescent="0.3">
      <c r="A253" t="s">
        <v>529</v>
      </c>
      <c r="B253" t="s">
        <v>530</v>
      </c>
      <c r="C253" s="1">
        <v>40434933</v>
      </c>
      <c r="D253" t="s">
        <v>22</v>
      </c>
      <c r="E253" t="s">
        <v>55</v>
      </c>
      <c r="F253" t="s">
        <v>139</v>
      </c>
      <c r="G253" t="s">
        <v>16</v>
      </c>
    </row>
    <row r="254" spans="1:8" x14ac:dyDescent="0.3">
      <c r="A254" t="s">
        <v>531</v>
      </c>
      <c r="B254" t="s">
        <v>532</v>
      </c>
      <c r="C254" s="1">
        <v>13911001</v>
      </c>
      <c r="D254" t="s">
        <v>46</v>
      </c>
      <c r="E254" t="s">
        <v>25</v>
      </c>
      <c r="F254" t="s">
        <v>43</v>
      </c>
    </row>
    <row r="255" spans="1:8" x14ac:dyDescent="0.3">
      <c r="A255" t="s">
        <v>533</v>
      </c>
      <c r="B255" t="s">
        <v>534</v>
      </c>
      <c r="C255" s="1">
        <v>88596522</v>
      </c>
      <c r="D255" t="s">
        <v>61</v>
      </c>
      <c r="E255" t="s">
        <v>25</v>
      </c>
    </row>
    <row r="256" spans="1:8" x14ac:dyDescent="0.3">
      <c r="A256" t="s">
        <v>535</v>
      </c>
      <c r="B256" t="s">
        <v>536</v>
      </c>
      <c r="C256" s="1">
        <v>74361881</v>
      </c>
      <c r="D256" t="s">
        <v>25</v>
      </c>
      <c r="E256" t="s">
        <v>26</v>
      </c>
    </row>
    <row r="257" spans="1:8" x14ac:dyDescent="0.3">
      <c r="A257" t="s">
        <v>537</v>
      </c>
      <c r="B257" t="s">
        <v>538</v>
      </c>
      <c r="C257" s="1">
        <v>1696500</v>
      </c>
      <c r="D257" t="s">
        <v>33</v>
      </c>
      <c r="E257" t="s">
        <v>89</v>
      </c>
      <c r="F257" t="s">
        <v>62</v>
      </c>
    </row>
    <row r="258" spans="1:8" x14ac:dyDescent="0.3">
      <c r="A258" t="s">
        <v>539</v>
      </c>
      <c r="B258" t="s">
        <v>540</v>
      </c>
      <c r="C258" s="1">
        <v>16912993</v>
      </c>
      <c r="D258" t="s">
        <v>62</v>
      </c>
    </row>
    <row r="259" spans="1:8" x14ac:dyDescent="0.3">
      <c r="A259" t="s">
        <v>541</v>
      </c>
      <c r="B259" t="s">
        <v>542</v>
      </c>
      <c r="C259" s="1">
        <v>76802764</v>
      </c>
      <c r="D259" t="s">
        <v>46</v>
      </c>
    </row>
    <row r="260" spans="1:8" x14ac:dyDescent="0.3">
      <c r="A260" t="s">
        <v>543</v>
      </c>
      <c r="B260" t="s">
        <v>544</v>
      </c>
      <c r="C260" s="1">
        <v>56872729</v>
      </c>
      <c r="D260" t="s">
        <v>19</v>
      </c>
      <c r="E260" t="s">
        <v>55</v>
      </c>
      <c r="F260" t="s">
        <v>12</v>
      </c>
    </row>
    <row r="261" spans="1:8" x14ac:dyDescent="0.3">
      <c r="A261" t="s">
        <v>545</v>
      </c>
      <c r="B261" t="s">
        <v>546</v>
      </c>
      <c r="C261" s="1">
        <v>21095566</v>
      </c>
      <c r="D261" t="s">
        <v>61</v>
      </c>
      <c r="E261" t="s">
        <v>13</v>
      </c>
    </row>
    <row r="262" spans="1:8" x14ac:dyDescent="0.3">
      <c r="A262" t="s">
        <v>547</v>
      </c>
      <c r="B262" t="s">
        <v>548</v>
      </c>
      <c r="C262" s="1">
        <v>77306636</v>
      </c>
      <c r="D262" t="s">
        <v>19</v>
      </c>
    </row>
    <row r="263" spans="1:8" x14ac:dyDescent="0.3">
      <c r="A263" t="s">
        <v>549</v>
      </c>
      <c r="B263" t="s">
        <v>550</v>
      </c>
      <c r="C263" s="1">
        <v>63634350</v>
      </c>
      <c r="D263" t="s">
        <v>19</v>
      </c>
      <c r="E263" t="s">
        <v>25</v>
      </c>
      <c r="F263" t="s">
        <v>30</v>
      </c>
      <c r="G263" t="s">
        <v>56</v>
      </c>
      <c r="H263" t="s">
        <v>36</v>
      </c>
    </row>
    <row r="264" spans="1:8" x14ac:dyDescent="0.3">
      <c r="A264" t="s">
        <v>551</v>
      </c>
      <c r="B264" t="s">
        <v>552</v>
      </c>
      <c r="C264" s="1">
        <v>97838175</v>
      </c>
      <c r="D264" t="s">
        <v>10</v>
      </c>
      <c r="E264" t="s">
        <v>75</v>
      </c>
    </row>
    <row r="265" spans="1:8" x14ac:dyDescent="0.3">
      <c r="A265" t="s">
        <v>553</v>
      </c>
      <c r="B265" t="s">
        <v>554</v>
      </c>
      <c r="C265" s="1">
        <v>51186803</v>
      </c>
      <c r="D265" t="s">
        <v>56</v>
      </c>
    </row>
    <row r="266" spans="1:8" x14ac:dyDescent="0.3">
      <c r="A266" t="s">
        <v>555</v>
      </c>
      <c r="B266" t="s">
        <v>556</v>
      </c>
      <c r="C266" s="1">
        <v>58522654</v>
      </c>
      <c r="D266" t="s">
        <v>102</v>
      </c>
      <c r="E266" t="s">
        <v>33</v>
      </c>
      <c r="F266" t="s">
        <v>46</v>
      </c>
      <c r="G266" t="s">
        <v>56</v>
      </c>
    </row>
    <row r="267" spans="1:8" x14ac:dyDescent="0.3">
      <c r="A267" t="s">
        <v>557</v>
      </c>
      <c r="B267" t="s">
        <v>558</v>
      </c>
      <c r="C267" s="1">
        <v>42115591</v>
      </c>
      <c r="D267" t="s">
        <v>10</v>
      </c>
      <c r="E267" t="s">
        <v>56</v>
      </c>
      <c r="F267" t="s">
        <v>12</v>
      </c>
      <c r="G267" t="s">
        <v>13</v>
      </c>
    </row>
    <row r="268" spans="1:8" x14ac:dyDescent="0.3">
      <c r="A268" t="s">
        <v>559</v>
      </c>
      <c r="B268" t="s">
        <v>560</v>
      </c>
      <c r="C268" s="1">
        <v>55480737</v>
      </c>
      <c r="D268" t="s">
        <v>26</v>
      </c>
    </row>
    <row r="269" spans="1:8" x14ac:dyDescent="0.3">
      <c r="A269" t="s">
        <v>561</v>
      </c>
      <c r="B269" t="s">
        <v>562</v>
      </c>
      <c r="C269" s="1">
        <v>44391517</v>
      </c>
      <c r="D269" t="s">
        <v>46</v>
      </c>
      <c r="E269" t="s">
        <v>36</v>
      </c>
      <c r="F269" t="s">
        <v>75</v>
      </c>
    </row>
    <row r="270" spans="1:8" x14ac:dyDescent="0.3">
      <c r="A270" t="s">
        <v>563</v>
      </c>
      <c r="B270" t="s">
        <v>564</v>
      </c>
      <c r="C270" s="1">
        <v>24613625</v>
      </c>
      <c r="D270" t="s">
        <v>102</v>
      </c>
      <c r="E270" t="s">
        <v>46</v>
      </c>
      <c r="F270" t="s">
        <v>26</v>
      </c>
    </row>
    <row r="271" spans="1:8" x14ac:dyDescent="0.3">
      <c r="A271" t="s">
        <v>565</v>
      </c>
      <c r="B271" t="s">
        <v>566</v>
      </c>
      <c r="C271" s="1">
        <v>86000192</v>
      </c>
      <c r="D271" t="s">
        <v>19</v>
      </c>
      <c r="E271" t="s">
        <v>33</v>
      </c>
      <c r="F271" t="s">
        <v>36</v>
      </c>
    </row>
    <row r="272" spans="1:8" x14ac:dyDescent="0.3">
      <c r="A272" t="s">
        <v>567</v>
      </c>
      <c r="B272" t="s">
        <v>568</v>
      </c>
      <c r="C272" s="1">
        <v>68409833</v>
      </c>
      <c r="D272" t="s">
        <v>88</v>
      </c>
      <c r="E272" t="s">
        <v>12</v>
      </c>
      <c r="F272" t="s">
        <v>26</v>
      </c>
      <c r="G272" t="s">
        <v>13</v>
      </c>
    </row>
    <row r="273" spans="1:8" x14ac:dyDescent="0.3">
      <c r="A273" t="s">
        <v>569</v>
      </c>
      <c r="B273" t="s">
        <v>570</v>
      </c>
      <c r="C273" s="1">
        <v>72683344</v>
      </c>
      <c r="D273" t="s">
        <v>29</v>
      </c>
      <c r="E273" t="s">
        <v>22</v>
      </c>
    </row>
    <row r="274" spans="1:8" x14ac:dyDescent="0.3">
      <c r="A274" t="s">
        <v>571</v>
      </c>
      <c r="B274" t="s">
        <v>572</v>
      </c>
      <c r="C274" s="1">
        <v>99283252</v>
      </c>
      <c r="D274" t="s">
        <v>43</v>
      </c>
      <c r="E274" t="s">
        <v>26</v>
      </c>
      <c r="F274" t="s">
        <v>13</v>
      </c>
    </row>
    <row r="275" spans="1:8" x14ac:dyDescent="0.3">
      <c r="A275" t="s">
        <v>573</v>
      </c>
      <c r="B275" t="s">
        <v>574</v>
      </c>
      <c r="C275" s="1">
        <v>4783858</v>
      </c>
      <c r="D275" t="s">
        <v>19</v>
      </c>
      <c r="E275" t="s">
        <v>33</v>
      </c>
      <c r="F275" t="s">
        <v>89</v>
      </c>
      <c r="G275" t="s">
        <v>13</v>
      </c>
    </row>
    <row r="276" spans="1:8" x14ac:dyDescent="0.3">
      <c r="A276" t="s">
        <v>575</v>
      </c>
      <c r="B276" t="s">
        <v>576</v>
      </c>
      <c r="C276" s="1">
        <v>75623387</v>
      </c>
      <c r="D276" t="s">
        <v>19</v>
      </c>
    </row>
    <row r="277" spans="1:8" x14ac:dyDescent="0.3">
      <c r="A277" t="s">
        <v>575</v>
      </c>
      <c r="B277" t="s">
        <v>577</v>
      </c>
      <c r="C277" s="1">
        <v>27925117</v>
      </c>
      <c r="D277" t="s">
        <v>22</v>
      </c>
      <c r="E277" t="s">
        <v>19</v>
      </c>
      <c r="F277" t="s">
        <v>30</v>
      </c>
      <c r="G277" t="s">
        <v>26</v>
      </c>
    </row>
    <row r="278" spans="1:8" x14ac:dyDescent="0.3">
      <c r="A278" t="s">
        <v>578</v>
      </c>
      <c r="B278" t="s">
        <v>579</v>
      </c>
      <c r="C278" s="1">
        <v>56749879</v>
      </c>
      <c r="D278" t="s">
        <v>102</v>
      </c>
      <c r="E278" t="s">
        <v>55</v>
      </c>
      <c r="F278" t="s">
        <v>89</v>
      </c>
      <c r="G278" t="s">
        <v>56</v>
      </c>
      <c r="H278" t="s">
        <v>36</v>
      </c>
    </row>
    <row r="279" spans="1:8" x14ac:dyDescent="0.3">
      <c r="A279" t="s">
        <v>578</v>
      </c>
      <c r="B279" t="s">
        <v>580</v>
      </c>
      <c r="C279" s="1">
        <v>72577292</v>
      </c>
      <c r="D279" t="s">
        <v>29</v>
      </c>
      <c r="E279" t="s">
        <v>22</v>
      </c>
      <c r="F279" t="s">
        <v>33</v>
      </c>
      <c r="G279" t="s">
        <v>16</v>
      </c>
    </row>
    <row r="280" spans="1:8" x14ac:dyDescent="0.3">
      <c r="A280" t="s">
        <v>581</v>
      </c>
      <c r="B280" t="s">
        <v>582</v>
      </c>
      <c r="C280" s="1">
        <v>53585410</v>
      </c>
      <c r="D280" t="s">
        <v>61</v>
      </c>
      <c r="E280" t="s">
        <v>19</v>
      </c>
      <c r="F280" t="s">
        <v>25</v>
      </c>
      <c r="G280" t="s">
        <v>36</v>
      </c>
    </row>
    <row r="281" spans="1:8" x14ac:dyDescent="0.3">
      <c r="A281" t="s">
        <v>583</v>
      </c>
      <c r="B281" t="s">
        <v>584</v>
      </c>
      <c r="C281" s="1">
        <v>26857113</v>
      </c>
      <c r="D281" t="s">
        <v>112</v>
      </c>
      <c r="E281" t="s">
        <v>36</v>
      </c>
    </row>
    <row r="282" spans="1:8" x14ac:dyDescent="0.3">
      <c r="A282" t="s">
        <v>585</v>
      </c>
      <c r="B282" t="s">
        <v>586</v>
      </c>
      <c r="C282" s="1">
        <v>84110134</v>
      </c>
      <c r="D282" t="s">
        <v>56</v>
      </c>
      <c r="E282" t="s">
        <v>47</v>
      </c>
      <c r="F282" t="s">
        <v>13</v>
      </c>
    </row>
    <row r="283" spans="1:8" x14ac:dyDescent="0.3">
      <c r="A283" t="s">
        <v>587</v>
      </c>
      <c r="B283" t="s">
        <v>588</v>
      </c>
      <c r="C283" s="1">
        <v>44671041</v>
      </c>
      <c r="D283" t="s">
        <v>36</v>
      </c>
      <c r="E283" t="s">
        <v>13</v>
      </c>
    </row>
    <row r="284" spans="1:8" x14ac:dyDescent="0.3">
      <c r="A284" t="s">
        <v>589</v>
      </c>
      <c r="B284" t="s">
        <v>590</v>
      </c>
      <c r="C284" s="1">
        <v>54310617</v>
      </c>
      <c r="D284" t="s">
        <v>33</v>
      </c>
      <c r="E284" t="s">
        <v>56</v>
      </c>
    </row>
    <row r="285" spans="1:8" x14ac:dyDescent="0.3">
      <c r="A285" t="s">
        <v>591</v>
      </c>
      <c r="B285" t="s">
        <v>592</v>
      </c>
      <c r="C285" s="1">
        <v>10872825</v>
      </c>
      <c r="D285" t="s">
        <v>56</v>
      </c>
    </row>
    <row r="286" spans="1:8" x14ac:dyDescent="0.3">
      <c r="A286" t="s">
        <v>593</v>
      </c>
      <c r="B286" t="s">
        <v>594</v>
      </c>
      <c r="C286" s="1">
        <v>64418623</v>
      </c>
      <c r="D286" t="s">
        <v>25</v>
      </c>
    </row>
    <row r="287" spans="1:8" x14ac:dyDescent="0.3">
      <c r="A287" t="s">
        <v>595</v>
      </c>
      <c r="B287" t="s">
        <v>596</v>
      </c>
      <c r="C287" s="1">
        <v>63096281</v>
      </c>
      <c r="D287" t="s">
        <v>36</v>
      </c>
    </row>
    <row r="288" spans="1:8" x14ac:dyDescent="0.3">
      <c r="A288" t="s">
        <v>597</v>
      </c>
      <c r="B288" t="s">
        <v>598</v>
      </c>
      <c r="C288" s="1">
        <v>70336464</v>
      </c>
      <c r="D288" t="s">
        <v>139</v>
      </c>
    </row>
    <row r="289" spans="1:7" x14ac:dyDescent="0.3">
      <c r="A289" t="s">
        <v>599</v>
      </c>
      <c r="B289" t="s">
        <v>600</v>
      </c>
      <c r="C289" s="1">
        <v>4697362</v>
      </c>
      <c r="D289" t="s">
        <v>139</v>
      </c>
    </row>
    <row r="290" spans="1:7" x14ac:dyDescent="0.3">
      <c r="A290" t="s">
        <v>601</v>
      </c>
      <c r="B290" t="s">
        <v>602</v>
      </c>
      <c r="C290" s="1">
        <v>1137946</v>
      </c>
      <c r="D290" t="s">
        <v>16</v>
      </c>
    </row>
    <row r="291" spans="1:7" x14ac:dyDescent="0.3">
      <c r="A291" t="s">
        <v>603</v>
      </c>
      <c r="B291" t="s">
        <v>604</v>
      </c>
      <c r="C291" s="1">
        <v>67817269</v>
      </c>
      <c r="D291" t="s">
        <v>61</v>
      </c>
    </row>
    <row r="292" spans="1:7" x14ac:dyDescent="0.3">
      <c r="A292" t="s">
        <v>605</v>
      </c>
      <c r="B292" t="s">
        <v>606</v>
      </c>
      <c r="C292" s="1">
        <v>51650744</v>
      </c>
      <c r="D292" t="s">
        <v>43</v>
      </c>
    </row>
    <row r="293" spans="1:7" x14ac:dyDescent="0.3">
      <c r="A293" t="s">
        <v>607</v>
      </c>
      <c r="B293" t="s">
        <v>608</v>
      </c>
      <c r="C293" s="1">
        <v>72586808</v>
      </c>
      <c r="D293" t="s">
        <v>10</v>
      </c>
      <c r="E293" t="s">
        <v>62</v>
      </c>
    </row>
    <row r="294" spans="1:7" x14ac:dyDescent="0.3">
      <c r="A294" t="s">
        <v>609</v>
      </c>
      <c r="B294" t="s">
        <v>610</v>
      </c>
      <c r="C294" s="1">
        <v>46570285</v>
      </c>
      <c r="D294" t="s">
        <v>19</v>
      </c>
      <c r="E294" t="s">
        <v>56</v>
      </c>
      <c r="F294" t="s">
        <v>43</v>
      </c>
    </row>
    <row r="295" spans="1:7" x14ac:dyDescent="0.3">
      <c r="A295" t="s">
        <v>611</v>
      </c>
      <c r="B295" t="s">
        <v>612</v>
      </c>
      <c r="C295" s="1">
        <v>88519892</v>
      </c>
      <c r="D295" t="s">
        <v>36</v>
      </c>
    </row>
    <row r="296" spans="1:7" x14ac:dyDescent="0.3">
      <c r="A296" t="s">
        <v>613</v>
      </c>
      <c r="B296" t="s">
        <v>614</v>
      </c>
      <c r="C296" s="1">
        <v>13092455</v>
      </c>
      <c r="D296" t="s">
        <v>33</v>
      </c>
      <c r="E296" t="s">
        <v>55</v>
      </c>
      <c r="F296" t="s">
        <v>47</v>
      </c>
      <c r="G296" t="s">
        <v>72</v>
      </c>
    </row>
    <row r="297" spans="1:7" x14ac:dyDescent="0.3">
      <c r="A297" t="s">
        <v>615</v>
      </c>
      <c r="B297" t="s">
        <v>616</v>
      </c>
      <c r="C297" s="1">
        <v>61060652</v>
      </c>
      <c r="D297" t="s">
        <v>89</v>
      </c>
      <c r="E297" t="s">
        <v>12</v>
      </c>
      <c r="F297" t="s">
        <v>13</v>
      </c>
    </row>
    <row r="298" spans="1:7" x14ac:dyDescent="0.3">
      <c r="A298" t="s">
        <v>617</v>
      </c>
      <c r="B298" t="s">
        <v>618</v>
      </c>
      <c r="C298" s="1">
        <v>40141996</v>
      </c>
      <c r="D298" t="s">
        <v>19</v>
      </c>
      <c r="E298" t="s">
        <v>55</v>
      </c>
    </row>
    <row r="299" spans="1:7" x14ac:dyDescent="0.3">
      <c r="A299" t="s">
        <v>619</v>
      </c>
      <c r="B299" t="s">
        <v>620</v>
      </c>
      <c r="C299" s="1">
        <v>30658799</v>
      </c>
      <c r="D299" t="s">
        <v>46</v>
      </c>
      <c r="E299" t="s">
        <v>43</v>
      </c>
    </row>
    <row r="300" spans="1:7" x14ac:dyDescent="0.3">
      <c r="A300" t="s">
        <v>621</v>
      </c>
      <c r="B300" t="s">
        <v>622</v>
      </c>
      <c r="C300" s="1">
        <v>90067329</v>
      </c>
      <c r="D300" t="s">
        <v>112</v>
      </c>
    </row>
    <row r="301" spans="1:7" x14ac:dyDescent="0.3">
      <c r="A301" t="s">
        <v>623</v>
      </c>
      <c r="B301" t="s">
        <v>624</v>
      </c>
      <c r="C301" s="1">
        <v>86180471</v>
      </c>
      <c r="D301" t="s">
        <v>19</v>
      </c>
      <c r="E301" t="s">
        <v>55</v>
      </c>
      <c r="F301" t="s">
        <v>26</v>
      </c>
    </row>
    <row r="302" spans="1:7" x14ac:dyDescent="0.3">
      <c r="A302" t="s">
        <v>625</v>
      </c>
      <c r="B302" t="s">
        <v>626</v>
      </c>
      <c r="C302" s="1">
        <v>13116738</v>
      </c>
      <c r="D302" t="s">
        <v>11</v>
      </c>
      <c r="E302" t="s">
        <v>50</v>
      </c>
      <c r="F302" t="s">
        <v>75</v>
      </c>
    </row>
    <row r="303" spans="1:7" x14ac:dyDescent="0.3">
      <c r="A303" t="s">
        <v>627</v>
      </c>
      <c r="B303" t="s">
        <v>628</v>
      </c>
      <c r="C303" s="1">
        <v>13210212</v>
      </c>
      <c r="D303" t="s">
        <v>75</v>
      </c>
    </row>
    <row r="304" spans="1:7" x14ac:dyDescent="0.3">
      <c r="A304" t="s">
        <v>629</v>
      </c>
      <c r="B304" t="s">
        <v>630</v>
      </c>
      <c r="C304" s="1">
        <v>22731474</v>
      </c>
      <c r="D304" t="s">
        <v>102</v>
      </c>
      <c r="E304" t="s">
        <v>30</v>
      </c>
      <c r="F304" t="s">
        <v>56</v>
      </c>
      <c r="G304" t="s">
        <v>47</v>
      </c>
    </row>
    <row r="305" spans="1:7" x14ac:dyDescent="0.3">
      <c r="A305" t="s">
        <v>631</v>
      </c>
      <c r="B305" t="s">
        <v>632</v>
      </c>
      <c r="C305" s="1">
        <v>17575088</v>
      </c>
      <c r="D305" t="s">
        <v>33</v>
      </c>
    </row>
    <row r="306" spans="1:7" x14ac:dyDescent="0.3">
      <c r="A306" t="s">
        <v>633</v>
      </c>
      <c r="B306" t="s">
        <v>634</v>
      </c>
      <c r="C306" s="1">
        <v>30195935</v>
      </c>
      <c r="D306" t="s">
        <v>102</v>
      </c>
      <c r="E306" t="s">
        <v>62</v>
      </c>
    </row>
    <row r="307" spans="1:7" x14ac:dyDescent="0.3">
      <c r="A307" t="s">
        <v>635</v>
      </c>
      <c r="B307" t="s">
        <v>636</v>
      </c>
      <c r="C307" s="1">
        <v>75664412</v>
      </c>
      <c r="D307" t="s">
        <v>46</v>
      </c>
      <c r="E307" t="s">
        <v>62</v>
      </c>
      <c r="F307" t="s">
        <v>139</v>
      </c>
    </row>
    <row r="308" spans="1:7" x14ac:dyDescent="0.3">
      <c r="A308" t="s">
        <v>637</v>
      </c>
      <c r="B308" t="s">
        <v>638</v>
      </c>
      <c r="C308" s="1">
        <v>79888156</v>
      </c>
      <c r="D308" t="s">
        <v>19</v>
      </c>
    </row>
    <row r="309" spans="1:7" x14ac:dyDescent="0.3">
      <c r="A309" t="s">
        <v>639</v>
      </c>
      <c r="B309" t="s">
        <v>640</v>
      </c>
      <c r="C309" s="1">
        <v>3407554</v>
      </c>
      <c r="D309" t="s">
        <v>46</v>
      </c>
      <c r="E309" t="s">
        <v>25</v>
      </c>
    </row>
    <row r="310" spans="1:7" x14ac:dyDescent="0.3">
      <c r="A310" t="s">
        <v>641</v>
      </c>
      <c r="B310" t="s">
        <v>642</v>
      </c>
      <c r="C310" s="1">
        <v>34765676</v>
      </c>
      <c r="D310" t="s">
        <v>61</v>
      </c>
      <c r="E310" t="s">
        <v>30</v>
      </c>
      <c r="F310" t="s">
        <v>65</v>
      </c>
    </row>
    <row r="311" spans="1:7" x14ac:dyDescent="0.3">
      <c r="A311" t="s">
        <v>643</v>
      </c>
      <c r="B311" t="s">
        <v>644</v>
      </c>
      <c r="C311" s="1">
        <v>1665980</v>
      </c>
      <c r="D311" t="s">
        <v>61</v>
      </c>
      <c r="E311" t="s">
        <v>33</v>
      </c>
      <c r="F311" t="s">
        <v>25</v>
      </c>
    </row>
    <row r="312" spans="1:7" x14ac:dyDescent="0.3">
      <c r="A312" t="s">
        <v>645</v>
      </c>
      <c r="B312" t="s">
        <v>646</v>
      </c>
      <c r="C312" s="1">
        <v>96104167</v>
      </c>
      <c r="D312" t="s">
        <v>33</v>
      </c>
    </row>
    <row r="313" spans="1:7" x14ac:dyDescent="0.3">
      <c r="A313" t="s">
        <v>647</v>
      </c>
      <c r="B313" t="s">
        <v>648</v>
      </c>
      <c r="C313" s="1">
        <v>75680261</v>
      </c>
      <c r="D313" t="s">
        <v>26</v>
      </c>
    </row>
    <row r="314" spans="1:7" x14ac:dyDescent="0.3">
      <c r="A314" t="s">
        <v>649</v>
      </c>
      <c r="B314" t="s">
        <v>650</v>
      </c>
      <c r="C314" s="1">
        <v>23798155</v>
      </c>
      <c r="D314" t="s">
        <v>10</v>
      </c>
      <c r="E314" t="s">
        <v>22</v>
      </c>
      <c r="F314" t="s">
        <v>56</v>
      </c>
      <c r="G314" t="s">
        <v>112</v>
      </c>
    </row>
    <row r="315" spans="1:7" x14ac:dyDescent="0.3">
      <c r="A315" t="s">
        <v>651</v>
      </c>
      <c r="B315" t="s">
        <v>652</v>
      </c>
      <c r="C315" s="1">
        <v>58866007</v>
      </c>
      <c r="D315" t="s">
        <v>22</v>
      </c>
      <c r="E315" t="s">
        <v>12</v>
      </c>
    </row>
    <row r="316" spans="1:7" x14ac:dyDescent="0.3">
      <c r="A316" t="s">
        <v>653</v>
      </c>
      <c r="B316" t="s">
        <v>654</v>
      </c>
      <c r="C316" s="1">
        <v>20883994</v>
      </c>
      <c r="D316" t="s">
        <v>29</v>
      </c>
      <c r="E316" t="s">
        <v>102</v>
      </c>
      <c r="F316" t="s">
        <v>56</v>
      </c>
    </row>
    <row r="317" spans="1:7" x14ac:dyDescent="0.3">
      <c r="A317" t="s">
        <v>655</v>
      </c>
      <c r="B317" t="s">
        <v>656</v>
      </c>
      <c r="C317" s="1">
        <v>5976174</v>
      </c>
      <c r="D317" t="s">
        <v>61</v>
      </c>
      <c r="E317" t="s">
        <v>30</v>
      </c>
      <c r="F317" t="s">
        <v>112</v>
      </c>
      <c r="G317" t="s">
        <v>13</v>
      </c>
    </row>
    <row r="318" spans="1:7" x14ac:dyDescent="0.3">
      <c r="A318" t="s">
        <v>657</v>
      </c>
      <c r="B318" t="s">
        <v>658</v>
      </c>
      <c r="C318" s="1">
        <v>85284256</v>
      </c>
      <c r="D318" t="s">
        <v>62</v>
      </c>
      <c r="E318" t="s">
        <v>36</v>
      </c>
    </row>
    <row r="319" spans="1:7" x14ac:dyDescent="0.3">
      <c r="A319" t="s">
        <v>659</v>
      </c>
      <c r="B319" t="s">
        <v>660</v>
      </c>
      <c r="C319" s="1">
        <v>47605891</v>
      </c>
      <c r="D319" t="s">
        <v>56</v>
      </c>
    </row>
    <row r="320" spans="1:7" x14ac:dyDescent="0.3">
      <c r="A320" t="s">
        <v>661</v>
      </c>
      <c r="B320" t="s">
        <v>662</v>
      </c>
      <c r="C320" s="1">
        <v>2416751</v>
      </c>
      <c r="D320" t="s">
        <v>36</v>
      </c>
      <c r="E320" t="s">
        <v>16</v>
      </c>
    </row>
    <row r="321" spans="1:8" x14ac:dyDescent="0.3">
      <c r="A321" t="s">
        <v>663</v>
      </c>
      <c r="B321" t="s">
        <v>664</v>
      </c>
      <c r="C321" s="1">
        <v>77240949</v>
      </c>
      <c r="D321" t="s">
        <v>33</v>
      </c>
      <c r="E321" t="s">
        <v>56</v>
      </c>
      <c r="F321" t="s">
        <v>112</v>
      </c>
    </row>
    <row r="322" spans="1:8" x14ac:dyDescent="0.3">
      <c r="A322" t="s">
        <v>665</v>
      </c>
      <c r="B322" t="s">
        <v>666</v>
      </c>
      <c r="C322" s="1">
        <v>31247305</v>
      </c>
      <c r="D322" t="s">
        <v>56</v>
      </c>
      <c r="E322" t="s">
        <v>62</v>
      </c>
      <c r="F322" t="s">
        <v>13</v>
      </c>
    </row>
    <row r="323" spans="1:8" x14ac:dyDescent="0.3">
      <c r="A323" t="s">
        <v>667</v>
      </c>
      <c r="B323" t="s">
        <v>668</v>
      </c>
      <c r="C323" s="1">
        <v>58253841</v>
      </c>
      <c r="D323" t="s">
        <v>19</v>
      </c>
      <c r="E323" t="s">
        <v>26</v>
      </c>
      <c r="F323" t="s">
        <v>75</v>
      </c>
    </row>
    <row r="324" spans="1:8" x14ac:dyDescent="0.3">
      <c r="A324" t="s">
        <v>669</v>
      </c>
      <c r="B324" t="s">
        <v>670</v>
      </c>
      <c r="C324" s="1">
        <v>72665524</v>
      </c>
      <c r="D324" t="s">
        <v>29</v>
      </c>
      <c r="E324" t="s">
        <v>19</v>
      </c>
      <c r="F324" t="s">
        <v>25</v>
      </c>
      <c r="G324" t="s">
        <v>62</v>
      </c>
    </row>
    <row r="325" spans="1:8" x14ac:dyDescent="0.3">
      <c r="A325" t="s">
        <v>671</v>
      </c>
      <c r="B325" t="s">
        <v>672</v>
      </c>
      <c r="C325" s="1">
        <v>34872117</v>
      </c>
      <c r="D325" t="s">
        <v>22</v>
      </c>
      <c r="E325" t="s">
        <v>46</v>
      </c>
      <c r="F325" t="s">
        <v>55</v>
      </c>
    </row>
    <row r="326" spans="1:8" x14ac:dyDescent="0.3">
      <c r="A326" t="s">
        <v>673</v>
      </c>
      <c r="B326" t="s">
        <v>674</v>
      </c>
      <c r="C326" s="1">
        <v>36903574</v>
      </c>
      <c r="D326" t="s">
        <v>61</v>
      </c>
      <c r="E326" t="s">
        <v>89</v>
      </c>
      <c r="F326" t="s">
        <v>56</v>
      </c>
      <c r="G326" t="s">
        <v>62</v>
      </c>
      <c r="H326" t="s">
        <v>36</v>
      </c>
    </row>
    <row r="327" spans="1:8" x14ac:dyDescent="0.3">
      <c r="A327" t="s">
        <v>675</v>
      </c>
      <c r="B327" t="s">
        <v>676</v>
      </c>
      <c r="C327" s="1">
        <v>64947290</v>
      </c>
      <c r="D327" t="s">
        <v>61</v>
      </c>
      <c r="E327" t="s">
        <v>55</v>
      </c>
      <c r="F327" t="s">
        <v>36</v>
      </c>
    </row>
    <row r="328" spans="1:8" x14ac:dyDescent="0.3">
      <c r="A328" t="s">
        <v>677</v>
      </c>
      <c r="B328" t="s">
        <v>678</v>
      </c>
      <c r="C328" s="1">
        <v>27950803</v>
      </c>
      <c r="D328" t="s">
        <v>46</v>
      </c>
      <c r="E328" t="s">
        <v>26</v>
      </c>
      <c r="F328" t="s">
        <v>72</v>
      </c>
      <c r="G328" t="s">
        <v>13</v>
      </c>
    </row>
    <row r="329" spans="1:8" x14ac:dyDescent="0.3">
      <c r="A329" t="s">
        <v>677</v>
      </c>
      <c r="B329" t="s">
        <v>679</v>
      </c>
      <c r="C329" s="1">
        <v>85236626</v>
      </c>
      <c r="D329" t="s">
        <v>30</v>
      </c>
      <c r="E329" t="s">
        <v>112</v>
      </c>
      <c r="F329" t="s">
        <v>36</v>
      </c>
    </row>
    <row r="330" spans="1:8" x14ac:dyDescent="0.3">
      <c r="A330" t="s">
        <v>680</v>
      </c>
      <c r="B330" t="s">
        <v>681</v>
      </c>
      <c r="C330" s="1">
        <v>123355</v>
      </c>
      <c r="D330" t="s">
        <v>62</v>
      </c>
    </row>
    <row r="331" spans="1:8" x14ac:dyDescent="0.3">
      <c r="A331" t="s">
        <v>682</v>
      </c>
      <c r="B331" t="s">
        <v>683</v>
      </c>
      <c r="C331" s="1">
        <v>27805666</v>
      </c>
      <c r="D331" t="s">
        <v>72</v>
      </c>
    </row>
    <row r="332" spans="1:8" x14ac:dyDescent="0.3">
      <c r="A332" t="s">
        <v>684</v>
      </c>
      <c r="B332" t="s">
        <v>685</v>
      </c>
      <c r="C332" s="1">
        <v>3883025</v>
      </c>
      <c r="D332" t="s">
        <v>43</v>
      </c>
      <c r="E332" t="s">
        <v>62</v>
      </c>
    </row>
    <row r="333" spans="1:8" x14ac:dyDescent="0.3">
      <c r="A333" t="s">
        <v>686</v>
      </c>
      <c r="B333" t="s">
        <v>687</v>
      </c>
      <c r="C333" s="1">
        <v>82412626</v>
      </c>
      <c r="D333" t="s">
        <v>19</v>
      </c>
    </row>
    <row r="334" spans="1:8" x14ac:dyDescent="0.3">
      <c r="A334" t="s">
        <v>688</v>
      </c>
      <c r="B334" t="s">
        <v>249</v>
      </c>
      <c r="C334" s="1">
        <v>37110913</v>
      </c>
      <c r="D334" t="s">
        <v>88</v>
      </c>
      <c r="E334" t="s">
        <v>11</v>
      </c>
      <c r="F334" t="s">
        <v>89</v>
      </c>
      <c r="G334" t="s">
        <v>72</v>
      </c>
      <c r="H334" t="s">
        <v>139</v>
      </c>
    </row>
    <row r="335" spans="1:8" x14ac:dyDescent="0.3">
      <c r="A335" t="s">
        <v>688</v>
      </c>
      <c r="B335" t="s">
        <v>689</v>
      </c>
      <c r="C335" s="1">
        <v>61611295</v>
      </c>
      <c r="D335" t="s">
        <v>88</v>
      </c>
    </row>
    <row r="336" spans="1:8" x14ac:dyDescent="0.3">
      <c r="A336" t="s">
        <v>690</v>
      </c>
      <c r="B336" t="s">
        <v>691</v>
      </c>
      <c r="C336" s="1">
        <v>32044893</v>
      </c>
      <c r="D336" t="s">
        <v>47</v>
      </c>
      <c r="E336" t="s">
        <v>72</v>
      </c>
    </row>
    <row r="337" spans="1:7" x14ac:dyDescent="0.3">
      <c r="A337" t="s">
        <v>692</v>
      </c>
      <c r="B337" t="s">
        <v>693</v>
      </c>
      <c r="C337" s="1">
        <v>38296757</v>
      </c>
      <c r="D337" t="s">
        <v>19</v>
      </c>
      <c r="E337" t="s">
        <v>112</v>
      </c>
      <c r="F337" t="s">
        <v>72</v>
      </c>
    </row>
    <row r="338" spans="1:7" x14ac:dyDescent="0.3">
      <c r="A338" t="s">
        <v>694</v>
      </c>
      <c r="B338" t="s">
        <v>695</v>
      </c>
      <c r="C338" s="1">
        <v>25077484</v>
      </c>
      <c r="D338" t="s">
        <v>55</v>
      </c>
      <c r="E338" t="s">
        <v>26</v>
      </c>
    </row>
    <row r="339" spans="1:7" x14ac:dyDescent="0.3">
      <c r="A339" t="s">
        <v>696</v>
      </c>
      <c r="B339" t="s">
        <v>697</v>
      </c>
      <c r="C339" s="1">
        <v>20618153</v>
      </c>
      <c r="D339" t="s">
        <v>36</v>
      </c>
      <c r="E339" t="s">
        <v>16</v>
      </c>
    </row>
    <row r="340" spans="1:7" x14ac:dyDescent="0.3">
      <c r="A340" t="s">
        <v>698</v>
      </c>
      <c r="B340" t="s">
        <v>101</v>
      </c>
      <c r="C340" s="1">
        <v>4353500</v>
      </c>
      <c r="D340" t="s">
        <v>89</v>
      </c>
      <c r="E340" t="s">
        <v>62</v>
      </c>
    </row>
    <row r="341" spans="1:7" x14ac:dyDescent="0.3">
      <c r="A341" t="s">
        <v>699</v>
      </c>
      <c r="B341" t="s">
        <v>700</v>
      </c>
      <c r="C341" s="1">
        <v>29474737</v>
      </c>
      <c r="D341" t="s">
        <v>33</v>
      </c>
    </row>
    <row r="342" spans="1:7" x14ac:dyDescent="0.3">
      <c r="A342" t="s">
        <v>701</v>
      </c>
      <c r="B342" t="s">
        <v>702</v>
      </c>
      <c r="C342" s="1">
        <v>25557516</v>
      </c>
      <c r="D342" t="s">
        <v>62</v>
      </c>
    </row>
    <row r="343" spans="1:7" x14ac:dyDescent="0.3">
      <c r="A343" t="s">
        <v>703</v>
      </c>
      <c r="B343" t="s">
        <v>704</v>
      </c>
      <c r="C343" s="1">
        <v>23215240</v>
      </c>
      <c r="D343" t="s">
        <v>25</v>
      </c>
      <c r="E343" t="s">
        <v>36</v>
      </c>
    </row>
    <row r="344" spans="1:7" x14ac:dyDescent="0.3">
      <c r="A344" t="s">
        <v>705</v>
      </c>
      <c r="B344" t="s">
        <v>706</v>
      </c>
      <c r="C344" s="1">
        <v>3474870</v>
      </c>
      <c r="D344" t="s">
        <v>61</v>
      </c>
      <c r="E344" t="s">
        <v>12</v>
      </c>
      <c r="F344" t="s">
        <v>16</v>
      </c>
    </row>
    <row r="345" spans="1:7" x14ac:dyDescent="0.3">
      <c r="A345" t="s">
        <v>707</v>
      </c>
      <c r="B345" t="s">
        <v>708</v>
      </c>
      <c r="C345" s="1">
        <v>58699305</v>
      </c>
      <c r="D345" t="s">
        <v>19</v>
      </c>
      <c r="E345" t="s">
        <v>43</v>
      </c>
    </row>
    <row r="346" spans="1:7" x14ac:dyDescent="0.3">
      <c r="A346" t="s">
        <v>709</v>
      </c>
      <c r="B346" t="s">
        <v>710</v>
      </c>
      <c r="C346" s="1">
        <v>37279234</v>
      </c>
      <c r="D346" t="s">
        <v>19</v>
      </c>
      <c r="E346" t="s">
        <v>36</v>
      </c>
    </row>
    <row r="347" spans="1:7" x14ac:dyDescent="0.3">
      <c r="A347" t="s">
        <v>711</v>
      </c>
      <c r="B347" t="s">
        <v>712</v>
      </c>
      <c r="C347" s="1">
        <v>62105897</v>
      </c>
      <c r="D347" t="s">
        <v>19</v>
      </c>
      <c r="E347" t="s">
        <v>36</v>
      </c>
      <c r="F347" t="s">
        <v>13</v>
      </c>
    </row>
    <row r="348" spans="1:7" x14ac:dyDescent="0.3">
      <c r="A348" t="s">
        <v>713</v>
      </c>
      <c r="B348" t="s">
        <v>714</v>
      </c>
      <c r="C348" s="1">
        <v>27123462</v>
      </c>
      <c r="D348" t="s">
        <v>55</v>
      </c>
    </row>
    <row r="349" spans="1:7" x14ac:dyDescent="0.3">
      <c r="A349" t="s">
        <v>715</v>
      </c>
      <c r="B349" t="s">
        <v>716</v>
      </c>
      <c r="C349" s="1">
        <v>41527759</v>
      </c>
      <c r="D349" t="s">
        <v>61</v>
      </c>
      <c r="E349" t="s">
        <v>56</v>
      </c>
      <c r="F349" t="s">
        <v>13</v>
      </c>
    </row>
    <row r="350" spans="1:7" x14ac:dyDescent="0.3">
      <c r="A350" t="s">
        <v>717</v>
      </c>
      <c r="B350" t="s">
        <v>718</v>
      </c>
      <c r="C350" s="1">
        <v>7308727</v>
      </c>
      <c r="D350" t="s">
        <v>102</v>
      </c>
      <c r="E350" t="s">
        <v>33</v>
      </c>
      <c r="F350" t="s">
        <v>62</v>
      </c>
      <c r="G350" t="s">
        <v>47</v>
      </c>
    </row>
    <row r="351" spans="1:7" x14ac:dyDescent="0.3">
      <c r="A351" t="s">
        <v>719</v>
      </c>
      <c r="B351" t="s">
        <v>720</v>
      </c>
      <c r="C351" s="1">
        <v>18144425</v>
      </c>
      <c r="D351" t="s">
        <v>43</v>
      </c>
    </row>
    <row r="352" spans="1:7" x14ac:dyDescent="0.3">
      <c r="A352" t="s">
        <v>721</v>
      </c>
      <c r="B352" t="s">
        <v>722</v>
      </c>
      <c r="C352" s="1">
        <v>22168693</v>
      </c>
      <c r="D352" t="s">
        <v>19</v>
      </c>
    </row>
    <row r="353" spans="1:8" x14ac:dyDescent="0.3">
      <c r="A353" t="s">
        <v>723</v>
      </c>
      <c r="B353" t="s">
        <v>724</v>
      </c>
      <c r="C353" s="1">
        <v>60352393</v>
      </c>
      <c r="D353" t="s">
        <v>29</v>
      </c>
      <c r="E353" t="s">
        <v>55</v>
      </c>
      <c r="F353" t="s">
        <v>62</v>
      </c>
      <c r="G353" t="s">
        <v>72</v>
      </c>
      <c r="H353" t="s">
        <v>75</v>
      </c>
    </row>
    <row r="354" spans="1:8" x14ac:dyDescent="0.3">
      <c r="A354" t="s">
        <v>725</v>
      </c>
      <c r="B354" t="s">
        <v>726</v>
      </c>
      <c r="C354" s="1">
        <v>65408517</v>
      </c>
      <c r="D354" t="s">
        <v>19</v>
      </c>
      <c r="E354" t="s">
        <v>13</v>
      </c>
    </row>
    <row r="355" spans="1:8" x14ac:dyDescent="0.3">
      <c r="A355" t="s">
        <v>727</v>
      </c>
      <c r="B355" t="s">
        <v>728</v>
      </c>
      <c r="C355" s="1">
        <v>76123484</v>
      </c>
      <c r="D355" t="s">
        <v>33</v>
      </c>
      <c r="E355" t="s">
        <v>55</v>
      </c>
      <c r="F355" t="s">
        <v>16</v>
      </c>
      <c r="G355" t="s">
        <v>75</v>
      </c>
    </row>
    <row r="356" spans="1:8" x14ac:dyDescent="0.3">
      <c r="A356" t="s">
        <v>729</v>
      </c>
      <c r="B356" t="s">
        <v>730</v>
      </c>
      <c r="C356" s="1">
        <v>43902015</v>
      </c>
      <c r="D356" t="s">
        <v>61</v>
      </c>
      <c r="E356" t="s">
        <v>55</v>
      </c>
      <c r="F356" t="s">
        <v>16</v>
      </c>
    </row>
    <row r="357" spans="1:8" x14ac:dyDescent="0.3">
      <c r="A357" t="s">
        <v>731</v>
      </c>
      <c r="B357" t="s">
        <v>732</v>
      </c>
      <c r="C357" s="1">
        <v>72547110</v>
      </c>
      <c r="D357" t="s">
        <v>56</v>
      </c>
    </row>
    <row r="358" spans="1:8" x14ac:dyDescent="0.3">
      <c r="A358" t="s">
        <v>733</v>
      </c>
      <c r="B358" t="s">
        <v>734</v>
      </c>
      <c r="C358" s="1">
        <v>72526473</v>
      </c>
      <c r="D358" t="s">
        <v>19</v>
      </c>
    </row>
    <row r="359" spans="1:8" x14ac:dyDescent="0.3">
      <c r="A359" t="s">
        <v>735</v>
      </c>
      <c r="B359" t="s">
        <v>736</v>
      </c>
      <c r="C359" s="1">
        <v>88176729</v>
      </c>
      <c r="D359" t="s">
        <v>102</v>
      </c>
      <c r="E359" t="s">
        <v>13</v>
      </c>
    </row>
    <row r="360" spans="1:8" x14ac:dyDescent="0.3">
      <c r="A360" t="s">
        <v>737</v>
      </c>
      <c r="B360" t="s">
        <v>738</v>
      </c>
      <c r="C360" s="1">
        <v>40343779</v>
      </c>
      <c r="D360" t="s">
        <v>61</v>
      </c>
      <c r="E360" t="s">
        <v>62</v>
      </c>
      <c r="F360" t="s">
        <v>13</v>
      </c>
    </row>
    <row r="361" spans="1:8" x14ac:dyDescent="0.3">
      <c r="A361" t="s">
        <v>739</v>
      </c>
      <c r="B361" t="s">
        <v>740</v>
      </c>
      <c r="C361" s="1">
        <v>17222374</v>
      </c>
      <c r="D361" t="s">
        <v>33</v>
      </c>
      <c r="E361" t="s">
        <v>55</v>
      </c>
      <c r="F361" t="s">
        <v>43</v>
      </c>
    </row>
    <row r="362" spans="1:8" x14ac:dyDescent="0.3">
      <c r="A362" t="s">
        <v>741</v>
      </c>
      <c r="B362" t="s">
        <v>742</v>
      </c>
      <c r="C362" s="1">
        <v>92665222</v>
      </c>
      <c r="D362" t="s">
        <v>29</v>
      </c>
      <c r="E362" t="s">
        <v>46</v>
      </c>
    </row>
    <row r="363" spans="1:8" x14ac:dyDescent="0.3">
      <c r="A363" t="s">
        <v>743</v>
      </c>
      <c r="B363" t="s">
        <v>744</v>
      </c>
      <c r="C363" s="1">
        <v>19662602</v>
      </c>
      <c r="D363" t="s">
        <v>47</v>
      </c>
    </row>
    <row r="364" spans="1:8" x14ac:dyDescent="0.3">
      <c r="A364" t="s">
        <v>745</v>
      </c>
      <c r="B364" t="s">
        <v>383</v>
      </c>
      <c r="C364" s="1">
        <v>76393508</v>
      </c>
      <c r="D364" t="s">
        <v>89</v>
      </c>
    </row>
    <row r="365" spans="1:8" x14ac:dyDescent="0.3">
      <c r="A365" t="s">
        <v>746</v>
      </c>
      <c r="B365" t="s">
        <v>747</v>
      </c>
      <c r="C365" s="1">
        <v>52552718</v>
      </c>
      <c r="D365" t="s">
        <v>88</v>
      </c>
      <c r="E365" t="s">
        <v>55</v>
      </c>
      <c r="F365" t="s">
        <v>13</v>
      </c>
    </row>
    <row r="366" spans="1:8" x14ac:dyDescent="0.3">
      <c r="A366" t="s">
        <v>748</v>
      </c>
      <c r="B366" t="s">
        <v>749</v>
      </c>
      <c r="C366" s="1">
        <v>48357272</v>
      </c>
      <c r="D366" t="s">
        <v>10</v>
      </c>
      <c r="E366" t="s">
        <v>19</v>
      </c>
      <c r="F366" t="s">
        <v>89</v>
      </c>
      <c r="G366" t="s">
        <v>13</v>
      </c>
    </row>
    <row r="367" spans="1:8" x14ac:dyDescent="0.3">
      <c r="A367" t="s">
        <v>750</v>
      </c>
      <c r="B367" t="s">
        <v>751</v>
      </c>
      <c r="C367" s="1">
        <v>80188025</v>
      </c>
      <c r="D367" t="s">
        <v>10</v>
      </c>
      <c r="E367" t="s">
        <v>19</v>
      </c>
    </row>
    <row r="368" spans="1:8" x14ac:dyDescent="0.3">
      <c r="A368" t="s">
        <v>752</v>
      </c>
      <c r="B368" t="s">
        <v>753</v>
      </c>
      <c r="C368" s="1">
        <v>73302736</v>
      </c>
      <c r="D368" t="s">
        <v>10</v>
      </c>
      <c r="E368" t="s">
        <v>19</v>
      </c>
      <c r="F368" t="s">
        <v>13</v>
      </c>
    </row>
    <row r="369" spans="1:8" x14ac:dyDescent="0.3">
      <c r="A369" t="s">
        <v>754</v>
      </c>
      <c r="B369" t="s">
        <v>396</v>
      </c>
      <c r="C369" s="1">
        <v>94955328</v>
      </c>
      <c r="D369" t="s">
        <v>10</v>
      </c>
      <c r="E369" t="s">
        <v>56</v>
      </c>
      <c r="F369" t="s">
        <v>12</v>
      </c>
      <c r="G369" t="s">
        <v>36</v>
      </c>
    </row>
    <row r="370" spans="1:8" x14ac:dyDescent="0.3">
      <c r="A370" t="s">
        <v>755</v>
      </c>
      <c r="B370" t="s">
        <v>756</v>
      </c>
      <c r="C370" s="1">
        <v>33252501</v>
      </c>
      <c r="D370" t="s">
        <v>112</v>
      </c>
    </row>
    <row r="371" spans="1:8" x14ac:dyDescent="0.3">
      <c r="A371" t="s">
        <v>757</v>
      </c>
      <c r="B371" t="s">
        <v>758</v>
      </c>
      <c r="C371" s="1">
        <v>12091019</v>
      </c>
      <c r="D371" t="s">
        <v>19</v>
      </c>
      <c r="E371" t="s">
        <v>55</v>
      </c>
    </row>
    <row r="372" spans="1:8" x14ac:dyDescent="0.3">
      <c r="A372" t="s">
        <v>759</v>
      </c>
      <c r="B372" t="s">
        <v>760</v>
      </c>
      <c r="C372" s="1">
        <v>72652638</v>
      </c>
      <c r="D372" t="s">
        <v>30</v>
      </c>
    </row>
    <row r="373" spans="1:8" x14ac:dyDescent="0.3">
      <c r="A373" t="s">
        <v>761</v>
      </c>
      <c r="B373" t="s">
        <v>762</v>
      </c>
      <c r="C373" s="1">
        <v>90296821</v>
      </c>
      <c r="D373" t="s">
        <v>36</v>
      </c>
    </row>
    <row r="374" spans="1:8" x14ac:dyDescent="0.3">
      <c r="A374" t="s">
        <v>763</v>
      </c>
      <c r="B374" t="s">
        <v>764</v>
      </c>
      <c r="C374" s="1">
        <v>14179347</v>
      </c>
      <c r="D374" t="s">
        <v>19</v>
      </c>
      <c r="E374" t="s">
        <v>26</v>
      </c>
    </row>
    <row r="375" spans="1:8" x14ac:dyDescent="0.3">
      <c r="A375" t="s">
        <v>765</v>
      </c>
      <c r="B375" t="s">
        <v>766</v>
      </c>
      <c r="C375" s="1">
        <v>44901052</v>
      </c>
      <c r="D375" t="s">
        <v>88</v>
      </c>
      <c r="E375" t="s">
        <v>89</v>
      </c>
      <c r="F375" t="s">
        <v>50</v>
      </c>
      <c r="G375" t="s">
        <v>62</v>
      </c>
      <c r="H375" t="s">
        <v>139</v>
      </c>
    </row>
    <row r="376" spans="1:8" x14ac:dyDescent="0.3">
      <c r="A376" t="s">
        <v>767</v>
      </c>
      <c r="B376" t="s">
        <v>768</v>
      </c>
      <c r="C376" s="1">
        <v>4709948</v>
      </c>
      <c r="D376" t="s">
        <v>43</v>
      </c>
      <c r="E376" t="s">
        <v>62</v>
      </c>
      <c r="F376" t="s">
        <v>36</v>
      </c>
      <c r="G376" t="s">
        <v>72</v>
      </c>
    </row>
    <row r="377" spans="1:8" x14ac:dyDescent="0.3">
      <c r="A377" t="s">
        <v>769</v>
      </c>
      <c r="B377" t="s">
        <v>770</v>
      </c>
      <c r="C377" s="1">
        <v>64246605</v>
      </c>
      <c r="D377" t="s">
        <v>62</v>
      </c>
    </row>
    <row r="378" spans="1:8" x14ac:dyDescent="0.3">
      <c r="A378" t="s">
        <v>771</v>
      </c>
      <c r="B378" t="s">
        <v>772</v>
      </c>
      <c r="C378" s="1">
        <v>58469172</v>
      </c>
      <c r="D378" t="s">
        <v>19</v>
      </c>
      <c r="E378" t="s">
        <v>56</v>
      </c>
      <c r="F378" t="s">
        <v>36</v>
      </c>
    </row>
    <row r="379" spans="1:8" x14ac:dyDescent="0.3">
      <c r="A379" t="s">
        <v>771</v>
      </c>
      <c r="B379" t="s">
        <v>773</v>
      </c>
      <c r="C379" s="1">
        <v>34173695</v>
      </c>
      <c r="D379" t="s">
        <v>19</v>
      </c>
    </row>
    <row r="380" spans="1:8" x14ac:dyDescent="0.3">
      <c r="A380" t="s">
        <v>774</v>
      </c>
      <c r="B380" t="s">
        <v>775</v>
      </c>
      <c r="C380" s="1">
        <v>83443653</v>
      </c>
      <c r="D380" t="s">
        <v>10</v>
      </c>
      <c r="E380" t="s">
        <v>89</v>
      </c>
    </row>
    <row r="381" spans="1:8" x14ac:dyDescent="0.3">
      <c r="A381" t="s">
        <v>776</v>
      </c>
      <c r="B381" t="s">
        <v>777</v>
      </c>
      <c r="C381" s="1">
        <v>35330349</v>
      </c>
      <c r="D381" t="s">
        <v>33</v>
      </c>
      <c r="E381" t="s">
        <v>12</v>
      </c>
    </row>
    <row r="382" spans="1:8" x14ac:dyDescent="0.3">
      <c r="A382" t="s">
        <v>778</v>
      </c>
      <c r="B382" t="s">
        <v>779</v>
      </c>
      <c r="C382" s="1">
        <v>73236988</v>
      </c>
      <c r="D382" t="s">
        <v>102</v>
      </c>
      <c r="E382" t="s">
        <v>46</v>
      </c>
      <c r="F382" t="s">
        <v>47</v>
      </c>
      <c r="G382" t="s">
        <v>13</v>
      </c>
    </row>
    <row r="383" spans="1:8" x14ac:dyDescent="0.3">
      <c r="A383" t="s">
        <v>780</v>
      </c>
      <c r="B383" t="s">
        <v>781</v>
      </c>
      <c r="C383" s="1">
        <v>68601184</v>
      </c>
      <c r="D383" t="s">
        <v>33</v>
      </c>
      <c r="E383" t="s">
        <v>36</v>
      </c>
    </row>
    <row r="384" spans="1:8" x14ac:dyDescent="0.3">
      <c r="A384" t="s">
        <v>782</v>
      </c>
      <c r="B384" t="s">
        <v>783</v>
      </c>
      <c r="C384" s="1">
        <v>40633534</v>
      </c>
      <c r="D384" t="s">
        <v>29</v>
      </c>
      <c r="E384" t="s">
        <v>26</v>
      </c>
    </row>
    <row r="385" spans="1:7" x14ac:dyDescent="0.3">
      <c r="A385" t="s">
        <v>784</v>
      </c>
      <c r="B385" t="s">
        <v>785</v>
      </c>
      <c r="C385" s="1">
        <v>14072826</v>
      </c>
      <c r="D385" t="s">
        <v>13</v>
      </c>
    </row>
    <row r="386" spans="1:7" x14ac:dyDescent="0.3">
      <c r="A386" t="s">
        <v>786</v>
      </c>
      <c r="B386" t="s">
        <v>787</v>
      </c>
      <c r="C386" s="1">
        <v>64228258</v>
      </c>
      <c r="D386" t="s">
        <v>19</v>
      </c>
      <c r="E386" t="s">
        <v>33</v>
      </c>
      <c r="F386" t="s">
        <v>16</v>
      </c>
    </row>
    <row r="387" spans="1:7" x14ac:dyDescent="0.3">
      <c r="A387" t="s">
        <v>788</v>
      </c>
      <c r="B387" t="s">
        <v>789</v>
      </c>
      <c r="C387" s="1">
        <v>92977271</v>
      </c>
      <c r="D387" t="s">
        <v>89</v>
      </c>
      <c r="E387" t="s">
        <v>50</v>
      </c>
      <c r="F387" t="s">
        <v>36</v>
      </c>
    </row>
    <row r="388" spans="1:7" x14ac:dyDescent="0.3">
      <c r="A388" t="s">
        <v>790</v>
      </c>
      <c r="B388" t="s">
        <v>791</v>
      </c>
      <c r="C388" s="1">
        <v>80998260</v>
      </c>
      <c r="D388" t="s">
        <v>12</v>
      </c>
    </row>
    <row r="389" spans="1:7" x14ac:dyDescent="0.3">
      <c r="A389" t="s">
        <v>792</v>
      </c>
      <c r="B389" t="s">
        <v>793</v>
      </c>
      <c r="C389" s="1">
        <v>9287708</v>
      </c>
      <c r="D389" t="s">
        <v>13</v>
      </c>
    </row>
    <row r="390" spans="1:7" x14ac:dyDescent="0.3">
      <c r="A390" t="s">
        <v>794</v>
      </c>
      <c r="B390" t="s">
        <v>795</v>
      </c>
      <c r="C390" s="1">
        <v>19858730</v>
      </c>
      <c r="D390" t="s">
        <v>88</v>
      </c>
      <c r="E390" t="s">
        <v>89</v>
      </c>
    </row>
    <row r="391" spans="1:7" x14ac:dyDescent="0.3">
      <c r="A391" t="s">
        <v>796</v>
      </c>
      <c r="B391" t="s">
        <v>797</v>
      </c>
      <c r="C391" s="1">
        <v>57419039</v>
      </c>
      <c r="D391" t="s">
        <v>75</v>
      </c>
    </row>
    <row r="392" spans="1:7" x14ac:dyDescent="0.3">
      <c r="A392" t="s">
        <v>798</v>
      </c>
      <c r="B392" t="s">
        <v>799</v>
      </c>
      <c r="C392" s="1">
        <v>77392404</v>
      </c>
      <c r="D392" t="s">
        <v>62</v>
      </c>
      <c r="E392" t="s">
        <v>72</v>
      </c>
      <c r="F392" t="s">
        <v>16</v>
      </c>
    </row>
    <row r="393" spans="1:7" x14ac:dyDescent="0.3">
      <c r="A393" t="s">
        <v>800</v>
      </c>
      <c r="B393" t="s">
        <v>801</v>
      </c>
      <c r="C393" s="1">
        <v>91527663</v>
      </c>
      <c r="D393" t="s">
        <v>61</v>
      </c>
      <c r="E393" t="s">
        <v>55</v>
      </c>
    </row>
    <row r="394" spans="1:7" x14ac:dyDescent="0.3">
      <c r="A394" t="s">
        <v>802</v>
      </c>
      <c r="B394" t="s">
        <v>803</v>
      </c>
      <c r="C394" s="1">
        <v>76924297</v>
      </c>
      <c r="D394" t="s">
        <v>65</v>
      </c>
      <c r="E394" t="s">
        <v>56</v>
      </c>
      <c r="F394" t="s">
        <v>26</v>
      </c>
    </row>
    <row r="395" spans="1:7" x14ac:dyDescent="0.3">
      <c r="A395" t="s">
        <v>804</v>
      </c>
      <c r="B395" t="s">
        <v>805</v>
      </c>
      <c r="C395" s="1">
        <v>42297781</v>
      </c>
      <c r="D395" t="s">
        <v>25</v>
      </c>
    </row>
    <row r="396" spans="1:7" x14ac:dyDescent="0.3">
      <c r="A396" t="s">
        <v>806</v>
      </c>
      <c r="B396" t="s">
        <v>807</v>
      </c>
      <c r="C396" s="1">
        <v>37804282</v>
      </c>
      <c r="D396" t="s">
        <v>75</v>
      </c>
    </row>
    <row r="397" spans="1:7" x14ac:dyDescent="0.3">
      <c r="A397" t="s">
        <v>808</v>
      </c>
      <c r="B397" t="s">
        <v>809</v>
      </c>
      <c r="C397" s="1">
        <v>26207525</v>
      </c>
      <c r="D397" t="s">
        <v>55</v>
      </c>
      <c r="E397" t="s">
        <v>62</v>
      </c>
    </row>
    <row r="398" spans="1:7" x14ac:dyDescent="0.3">
      <c r="A398" t="s">
        <v>810</v>
      </c>
      <c r="B398" t="s">
        <v>811</v>
      </c>
      <c r="C398" s="1">
        <v>79167252</v>
      </c>
      <c r="D398" t="s">
        <v>19</v>
      </c>
      <c r="E398" t="s">
        <v>46</v>
      </c>
      <c r="F398" t="s">
        <v>36</v>
      </c>
    </row>
    <row r="399" spans="1:7" x14ac:dyDescent="0.3">
      <c r="A399" t="s">
        <v>812</v>
      </c>
      <c r="B399" t="s">
        <v>385</v>
      </c>
      <c r="C399" s="1">
        <v>55412918</v>
      </c>
      <c r="D399" t="s">
        <v>19</v>
      </c>
      <c r="E399" t="s">
        <v>12</v>
      </c>
    </row>
    <row r="400" spans="1:7" x14ac:dyDescent="0.3">
      <c r="A400" t="s">
        <v>813</v>
      </c>
      <c r="B400" t="s">
        <v>814</v>
      </c>
      <c r="C400" s="1">
        <v>74182182</v>
      </c>
      <c r="D400" t="s">
        <v>19</v>
      </c>
      <c r="E400" t="s">
        <v>56</v>
      </c>
      <c r="F400" t="s">
        <v>12</v>
      </c>
      <c r="G400" t="s">
        <v>47</v>
      </c>
    </row>
    <row r="401" spans="1:8" x14ac:dyDescent="0.3">
      <c r="A401" t="s">
        <v>815</v>
      </c>
      <c r="B401" t="s">
        <v>816</v>
      </c>
      <c r="C401" s="1">
        <v>64554442</v>
      </c>
      <c r="D401" t="s">
        <v>61</v>
      </c>
    </row>
    <row r="402" spans="1:8" x14ac:dyDescent="0.3">
      <c r="A402" t="s">
        <v>817</v>
      </c>
      <c r="B402" t="s">
        <v>818</v>
      </c>
      <c r="C402" s="1">
        <v>17823206</v>
      </c>
      <c r="D402" t="s">
        <v>11</v>
      </c>
      <c r="E402" t="s">
        <v>56</v>
      </c>
      <c r="F402" t="s">
        <v>36</v>
      </c>
    </row>
    <row r="403" spans="1:8" x14ac:dyDescent="0.3">
      <c r="A403" t="s">
        <v>819</v>
      </c>
      <c r="B403" t="s">
        <v>820</v>
      </c>
      <c r="C403" s="1">
        <v>39905995</v>
      </c>
      <c r="D403" t="s">
        <v>36</v>
      </c>
    </row>
    <row r="404" spans="1:8" x14ac:dyDescent="0.3">
      <c r="A404" t="s">
        <v>821</v>
      </c>
      <c r="B404" t="s">
        <v>822</v>
      </c>
      <c r="C404" s="1">
        <v>56121590</v>
      </c>
      <c r="D404" t="s">
        <v>55</v>
      </c>
      <c r="E404" t="s">
        <v>62</v>
      </c>
    </row>
    <row r="405" spans="1:8" x14ac:dyDescent="0.3">
      <c r="A405" t="s">
        <v>823</v>
      </c>
      <c r="B405" t="s">
        <v>824</v>
      </c>
      <c r="C405" s="1">
        <v>4921119</v>
      </c>
      <c r="D405" t="s">
        <v>10</v>
      </c>
      <c r="E405" t="s">
        <v>55</v>
      </c>
      <c r="F405" t="s">
        <v>12</v>
      </c>
      <c r="G405" t="s">
        <v>36</v>
      </c>
    </row>
    <row r="406" spans="1:8" x14ac:dyDescent="0.3">
      <c r="A406" t="s">
        <v>825</v>
      </c>
      <c r="B406" t="s">
        <v>826</v>
      </c>
      <c r="C406" s="1">
        <v>83415514</v>
      </c>
      <c r="D406" t="s">
        <v>19</v>
      </c>
      <c r="E406" t="s">
        <v>43</v>
      </c>
      <c r="F406" t="s">
        <v>36</v>
      </c>
    </row>
    <row r="407" spans="1:8" x14ac:dyDescent="0.3">
      <c r="A407" t="s">
        <v>827</v>
      </c>
      <c r="B407" t="s">
        <v>828</v>
      </c>
      <c r="C407" s="1">
        <v>47982619</v>
      </c>
      <c r="D407" t="s">
        <v>36</v>
      </c>
      <c r="E407" t="s">
        <v>139</v>
      </c>
    </row>
    <row r="408" spans="1:8" x14ac:dyDescent="0.3">
      <c r="A408" t="s">
        <v>829</v>
      </c>
      <c r="B408" t="s">
        <v>830</v>
      </c>
      <c r="C408" s="1">
        <v>89985072</v>
      </c>
      <c r="D408" t="s">
        <v>102</v>
      </c>
      <c r="E408" t="s">
        <v>25</v>
      </c>
      <c r="F408" t="s">
        <v>13</v>
      </c>
    </row>
    <row r="409" spans="1:8" x14ac:dyDescent="0.3">
      <c r="A409" t="s">
        <v>831</v>
      </c>
      <c r="B409" t="s">
        <v>832</v>
      </c>
      <c r="C409" s="1">
        <v>39659121</v>
      </c>
      <c r="D409" t="s">
        <v>56</v>
      </c>
    </row>
    <row r="410" spans="1:8" x14ac:dyDescent="0.3">
      <c r="A410" t="s">
        <v>833</v>
      </c>
      <c r="B410" t="s">
        <v>834</v>
      </c>
      <c r="C410" s="1">
        <v>88263855</v>
      </c>
      <c r="D410" t="s">
        <v>36</v>
      </c>
    </row>
    <row r="411" spans="1:8" x14ac:dyDescent="0.3">
      <c r="A411" t="s">
        <v>835</v>
      </c>
      <c r="B411" t="s">
        <v>836</v>
      </c>
      <c r="C411" s="1">
        <v>95631564</v>
      </c>
      <c r="D411" t="s">
        <v>46</v>
      </c>
      <c r="E411" t="s">
        <v>13</v>
      </c>
    </row>
    <row r="412" spans="1:8" x14ac:dyDescent="0.3">
      <c r="A412" t="s">
        <v>835</v>
      </c>
      <c r="B412" t="s">
        <v>837</v>
      </c>
      <c r="C412" s="1">
        <v>49631542</v>
      </c>
      <c r="D412" t="s">
        <v>55</v>
      </c>
      <c r="E412" t="s">
        <v>56</v>
      </c>
      <c r="F412" t="s">
        <v>43</v>
      </c>
    </row>
    <row r="413" spans="1:8" x14ac:dyDescent="0.3">
      <c r="A413" t="s">
        <v>838</v>
      </c>
      <c r="B413" t="s">
        <v>839</v>
      </c>
      <c r="C413" s="1">
        <v>83266686</v>
      </c>
      <c r="D413" t="s">
        <v>22</v>
      </c>
      <c r="E413" t="s">
        <v>19</v>
      </c>
      <c r="F413" t="s">
        <v>46</v>
      </c>
      <c r="G413" t="s">
        <v>43</v>
      </c>
    </row>
    <row r="414" spans="1:8" x14ac:dyDescent="0.3">
      <c r="A414" t="s">
        <v>840</v>
      </c>
      <c r="B414" t="s">
        <v>756</v>
      </c>
      <c r="C414" s="1">
        <v>37399898</v>
      </c>
      <c r="D414" t="s">
        <v>65</v>
      </c>
      <c r="E414" t="s">
        <v>12</v>
      </c>
      <c r="F414" t="s">
        <v>36</v>
      </c>
      <c r="G414" t="s">
        <v>72</v>
      </c>
      <c r="H414" t="s">
        <v>75</v>
      </c>
    </row>
    <row r="415" spans="1:8" x14ac:dyDescent="0.3">
      <c r="A415" t="s">
        <v>841</v>
      </c>
      <c r="B415" t="s">
        <v>842</v>
      </c>
      <c r="C415" s="1">
        <v>20331158</v>
      </c>
      <c r="D415" t="s">
        <v>22</v>
      </c>
      <c r="E415" t="s">
        <v>89</v>
      </c>
      <c r="F415" t="s">
        <v>56</v>
      </c>
    </row>
    <row r="416" spans="1:8" x14ac:dyDescent="0.3">
      <c r="A416" t="s">
        <v>841</v>
      </c>
      <c r="B416" t="s">
        <v>843</v>
      </c>
      <c r="C416" s="1">
        <v>94686490</v>
      </c>
      <c r="D416" t="s">
        <v>19</v>
      </c>
      <c r="E416" t="s">
        <v>55</v>
      </c>
      <c r="F416" t="s">
        <v>12</v>
      </c>
    </row>
    <row r="417" spans="1:8" x14ac:dyDescent="0.3">
      <c r="A417" t="s">
        <v>844</v>
      </c>
      <c r="B417" t="s">
        <v>845</v>
      </c>
      <c r="C417" s="1">
        <v>4568018</v>
      </c>
      <c r="D417" t="s">
        <v>102</v>
      </c>
      <c r="E417" t="s">
        <v>25</v>
      </c>
      <c r="F417" t="s">
        <v>89</v>
      </c>
      <c r="G417" t="s">
        <v>13</v>
      </c>
    </row>
    <row r="418" spans="1:8" x14ac:dyDescent="0.3">
      <c r="A418" t="s">
        <v>846</v>
      </c>
      <c r="B418" t="s">
        <v>847</v>
      </c>
      <c r="C418" s="1">
        <v>82854435</v>
      </c>
      <c r="D418" t="s">
        <v>10</v>
      </c>
    </row>
    <row r="419" spans="1:8" x14ac:dyDescent="0.3">
      <c r="A419" t="s">
        <v>848</v>
      </c>
      <c r="B419" t="s">
        <v>849</v>
      </c>
      <c r="C419" s="1">
        <v>64053722</v>
      </c>
      <c r="D419" t="s">
        <v>36</v>
      </c>
    </row>
    <row r="420" spans="1:8" x14ac:dyDescent="0.3">
      <c r="A420" t="s">
        <v>850</v>
      </c>
      <c r="B420" t="s">
        <v>851</v>
      </c>
      <c r="C420" s="1">
        <v>53202517</v>
      </c>
      <c r="D420" t="s">
        <v>102</v>
      </c>
      <c r="E420" t="s">
        <v>46</v>
      </c>
      <c r="F420" t="s">
        <v>16</v>
      </c>
      <c r="G420" t="s">
        <v>75</v>
      </c>
    </row>
    <row r="421" spans="1:8" x14ac:dyDescent="0.3">
      <c r="A421" t="s">
        <v>852</v>
      </c>
      <c r="B421" t="s">
        <v>853</v>
      </c>
      <c r="C421" s="1">
        <v>34262212</v>
      </c>
      <c r="D421" t="s">
        <v>56</v>
      </c>
      <c r="E421" t="s">
        <v>36</v>
      </c>
    </row>
    <row r="422" spans="1:8" x14ac:dyDescent="0.3">
      <c r="A422" t="s">
        <v>854</v>
      </c>
      <c r="B422" t="s">
        <v>855</v>
      </c>
      <c r="C422" s="1">
        <v>57595888</v>
      </c>
      <c r="D422" t="s">
        <v>33</v>
      </c>
      <c r="E422" t="s">
        <v>25</v>
      </c>
    </row>
    <row r="423" spans="1:8" x14ac:dyDescent="0.3">
      <c r="A423" t="s">
        <v>856</v>
      </c>
      <c r="B423" t="s">
        <v>857</v>
      </c>
      <c r="C423" s="1">
        <v>21964491</v>
      </c>
      <c r="D423" t="s">
        <v>61</v>
      </c>
      <c r="E423" t="s">
        <v>102</v>
      </c>
      <c r="F423" t="s">
        <v>33</v>
      </c>
      <c r="G423" t="s">
        <v>11</v>
      </c>
      <c r="H423" t="s">
        <v>36</v>
      </c>
    </row>
    <row r="424" spans="1:8" x14ac:dyDescent="0.3">
      <c r="A424" t="s">
        <v>858</v>
      </c>
      <c r="B424" t="s">
        <v>859</v>
      </c>
      <c r="C424" s="1">
        <v>36213792</v>
      </c>
      <c r="D424" t="s">
        <v>72</v>
      </c>
    </row>
    <row r="425" spans="1:8" x14ac:dyDescent="0.3">
      <c r="A425" t="s">
        <v>860</v>
      </c>
      <c r="B425" t="s">
        <v>861</v>
      </c>
      <c r="C425" s="1">
        <v>19058315</v>
      </c>
      <c r="D425" t="s">
        <v>62</v>
      </c>
    </row>
    <row r="426" spans="1:8" x14ac:dyDescent="0.3">
      <c r="A426" t="s">
        <v>862</v>
      </c>
      <c r="B426" t="s">
        <v>863</v>
      </c>
      <c r="C426" s="1">
        <v>14591033</v>
      </c>
      <c r="D426" t="s">
        <v>102</v>
      </c>
      <c r="E426" t="s">
        <v>19</v>
      </c>
      <c r="F426" t="s">
        <v>89</v>
      </c>
      <c r="G426" t="s">
        <v>56</v>
      </c>
      <c r="H426" t="s">
        <v>12</v>
      </c>
    </row>
    <row r="427" spans="1:8" x14ac:dyDescent="0.3">
      <c r="A427" t="s">
        <v>864</v>
      </c>
      <c r="B427" t="s">
        <v>865</v>
      </c>
      <c r="C427" s="1">
        <v>66034145</v>
      </c>
      <c r="D427" t="s">
        <v>65</v>
      </c>
      <c r="E427" t="s">
        <v>16</v>
      </c>
    </row>
    <row r="428" spans="1:8" x14ac:dyDescent="0.3">
      <c r="A428" t="s">
        <v>866</v>
      </c>
      <c r="B428" t="s">
        <v>867</v>
      </c>
      <c r="C428" s="1">
        <v>24875739</v>
      </c>
      <c r="D428" t="s">
        <v>19</v>
      </c>
      <c r="E428" t="s">
        <v>56</v>
      </c>
    </row>
    <row r="429" spans="1:8" x14ac:dyDescent="0.3">
      <c r="A429" t="s">
        <v>868</v>
      </c>
      <c r="B429" t="s">
        <v>869</v>
      </c>
      <c r="C429" s="1">
        <v>83869542</v>
      </c>
      <c r="D429" t="s">
        <v>55</v>
      </c>
      <c r="E429" t="s">
        <v>30</v>
      </c>
    </row>
    <row r="430" spans="1:8" x14ac:dyDescent="0.3">
      <c r="A430" t="s">
        <v>870</v>
      </c>
      <c r="B430" t="s">
        <v>814</v>
      </c>
      <c r="C430" s="1">
        <v>9067939</v>
      </c>
      <c r="D430" t="s">
        <v>46</v>
      </c>
      <c r="E430" t="s">
        <v>75</v>
      </c>
    </row>
    <row r="431" spans="1:8" x14ac:dyDescent="0.3">
      <c r="A431" t="s">
        <v>871</v>
      </c>
      <c r="B431" t="s">
        <v>872</v>
      </c>
      <c r="C431" s="1">
        <v>82390428</v>
      </c>
      <c r="D431" t="s">
        <v>72</v>
      </c>
    </row>
    <row r="432" spans="1:8" x14ac:dyDescent="0.3">
      <c r="A432" t="s">
        <v>873</v>
      </c>
      <c r="B432" t="s">
        <v>874</v>
      </c>
      <c r="C432" s="1">
        <v>78544592</v>
      </c>
      <c r="D432" t="s">
        <v>19</v>
      </c>
      <c r="E432" t="s">
        <v>43</v>
      </c>
    </row>
    <row r="433" spans="1:7" x14ac:dyDescent="0.3">
      <c r="A433" t="s">
        <v>875</v>
      </c>
      <c r="B433" t="s">
        <v>876</v>
      </c>
      <c r="C433" s="1">
        <v>57701414</v>
      </c>
      <c r="D433" t="s">
        <v>75</v>
      </c>
    </row>
    <row r="434" spans="1:7" x14ac:dyDescent="0.3">
      <c r="A434" t="s">
        <v>877</v>
      </c>
      <c r="B434" t="s">
        <v>878</v>
      </c>
      <c r="C434" s="1">
        <v>42171678</v>
      </c>
      <c r="D434" t="s">
        <v>33</v>
      </c>
      <c r="E434" t="s">
        <v>89</v>
      </c>
      <c r="F434" t="s">
        <v>43</v>
      </c>
      <c r="G434" t="s">
        <v>75</v>
      </c>
    </row>
    <row r="435" spans="1:7" x14ac:dyDescent="0.3">
      <c r="A435" t="s">
        <v>879</v>
      </c>
      <c r="B435" t="s">
        <v>880</v>
      </c>
      <c r="C435" s="1">
        <v>43027916</v>
      </c>
      <c r="D435" t="s">
        <v>10</v>
      </c>
      <c r="E435" t="s">
        <v>33</v>
      </c>
      <c r="F435" t="s">
        <v>55</v>
      </c>
      <c r="G435" t="s">
        <v>30</v>
      </c>
    </row>
    <row r="436" spans="1:7" x14ac:dyDescent="0.3">
      <c r="A436" t="s">
        <v>881</v>
      </c>
      <c r="B436" t="s">
        <v>882</v>
      </c>
      <c r="C436" s="1">
        <v>14816774</v>
      </c>
      <c r="D436" t="s">
        <v>102</v>
      </c>
      <c r="E436" t="s">
        <v>19</v>
      </c>
      <c r="F436" t="s">
        <v>55</v>
      </c>
      <c r="G436" t="s">
        <v>89</v>
      </c>
    </row>
    <row r="437" spans="1:7" x14ac:dyDescent="0.3">
      <c r="A437" t="s">
        <v>883</v>
      </c>
      <c r="B437" t="s">
        <v>884</v>
      </c>
      <c r="C437" s="1">
        <v>14309255</v>
      </c>
      <c r="D437" t="s">
        <v>46</v>
      </c>
      <c r="E437" t="s">
        <v>43</v>
      </c>
      <c r="F437" t="s">
        <v>13</v>
      </c>
      <c r="G437" t="s">
        <v>139</v>
      </c>
    </row>
    <row r="438" spans="1:7" x14ac:dyDescent="0.3">
      <c r="A438" t="s">
        <v>885</v>
      </c>
      <c r="B438" t="s">
        <v>886</v>
      </c>
      <c r="C438" s="1">
        <v>20830477</v>
      </c>
      <c r="D438" t="s">
        <v>89</v>
      </c>
      <c r="E438" t="s">
        <v>36</v>
      </c>
    </row>
    <row r="439" spans="1:7" x14ac:dyDescent="0.3">
      <c r="A439" t="s">
        <v>887</v>
      </c>
      <c r="B439" t="s">
        <v>888</v>
      </c>
      <c r="C439" s="1">
        <v>24167153</v>
      </c>
      <c r="D439" t="s">
        <v>75</v>
      </c>
    </row>
    <row r="440" spans="1:7" x14ac:dyDescent="0.3">
      <c r="A440" t="s">
        <v>889</v>
      </c>
      <c r="B440" t="s">
        <v>890</v>
      </c>
      <c r="C440" s="1">
        <v>63408522</v>
      </c>
      <c r="D440" t="s">
        <v>56</v>
      </c>
    </row>
    <row r="441" spans="1:7" x14ac:dyDescent="0.3">
      <c r="A441" t="s">
        <v>891</v>
      </c>
      <c r="B441" t="s">
        <v>892</v>
      </c>
      <c r="C441" s="1">
        <v>97019450</v>
      </c>
      <c r="D441" t="s">
        <v>10</v>
      </c>
      <c r="E441" t="s">
        <v>89</v>
      </c>
      <c r="F441" t="s">
        <v>56</v>
      </c>
      <c r="G441" t="s">
        <v>36</v>
      </c>
    </row>
    <row r="442" spans="1:7" x14ac:dyDescent="0.3">
      <c r="A442" t="s">
        <v>893</v>
      </c>
      <c r="B442" t="s">
        <v>894</v>
      </c>
      <c r="C442" s="1">
        <v>73196865</v>
      </c>
      <c r="D442" t="s">
        <v>36</v>
      </c>
    </row>
    <row r="443" spans="1:7" x14ac:dyDescent="0.3">
      <c r="A443" t="s">
        <v>895</v>
      </c>
      <c r="B443" t="s">
        <v>896</v>
      </c>
      <c r="C443" s="1">
        <v>65318664</v>
      </c>
      <c r="D443" t="s">
        <v>10</v>
      </c>
      <c r="E443" t="s">
        <v>13</v>
      </c>
    </row>
    <row r="444" spans="1:7" x14ac:dyDescent="0.3">
      <c r="A444" t="s">
        <v>897</v>
      </c>
      <c r="B444" t="s">
        <v>898</v>
      </c>
      <c r="C444" s="1">
        <v>28055464</v>
      </c>
      <c r="D444" t="s">
        <v>65</v>
      </c>
    </row>
    <row r="445" spans="1:7" x14ac:dyDescent="0.3">
      <c r="A445" t="s">
        <v>899</v>
      </c>
      <c r="B445" t="s">
        <v>900</v>
      </c>
      <c r="C445" s="1">
        <v>87830198</v>
      </c>
      <c r="D445" t="s">
        <v>10</v>
      </c>
      <c r="E445" t="s">
        <v>62</v>
      </c>
      <c r="F445" t="s">
        <v>26</v>
      </c>
      <c r="G445" t="s">
        <v>72</v>
      </c>
    </row>
    <row r="446" spans="1:7" x14ac:dyDescent="0.3">
      <c r="A446" t="s">
        <v>901</v>
      </c>
      <c r="B446" t="s">
        <v>902</v>
      </c>
      <c r="C446" s="1">
        <v>90474003</v>
      </c>
      <c r="D446" t="s">
        <v>55</v>
      </c>
      <c r="E446" t="s">
        <v>72</v>
      </c>
      <c r="F446" t="s">
        <v>75</v>
      </c>
    </row>
    <row r="447" spans="1:7" x14ac:dyDescent="0.3">
      <c r="A447" t="s">
        <v>903</v>
      </c>
      <c r="B447" t="s">
        <v>904</v>
      </c>
      <c r="C447" s="1">
        <v>81022997</v>
      </c>
      <c r="D447" t="s">
        <v>11</v>
      </c>
      <c r="E447" t="s">
        <v>30</v>
      </c>
      <c r="F447" t="s">
        <v>62</v>
      </c>
      <c r="G447" t="s">
        <v>47</v>
      </c>
    </row>
    <row r="448" spans="1:7" x14ac:dyDescent="0.3">
      <c r="A448" t="s">
        <v>905</v>
      </c>
      <c r="B448" t="s">
        <v>906</v>
      </c>
      <c r="C448" s="1">
        <v>21070547</v>
      </c>
      <c r="D448" t="s">
        <v>47</v>
      </c>
    </row>
    <row r="449" spans="1:8" x14ac:dyDescent="0.3">
      <c r="A449" t="s">
        <v>907</v>
      </c>
      <c r="B449" t="s">
        <v>908</v>
      </c>
      <c r="C449" s="1">
        <v>99975346</v>
      </c>
      <c r="D449" t="s">
        <v>30</v>
      </c>
      <c r="E449" t="s">
        <v>72</v>
      </c>
    </row>
    <row r="450" spans="1:8" x14ac:dyDescent="0.3">
      <c r="A450" t="s">
        <v>909</v>
      </c>
      <c r="B450" t="s">
        <v>910</v>
      </c>
      <c r="C450" s="1">
        <v>28357474</v>
      </c>
      <c r="D450" t="s">
        <v>33</v>
      </c>
      <c r="E450" t="s">
        <v>13</v>
      </c>
    </row>
    <row r="451" spans="1:8" x14ac:dyDescent="0.3">
      <c r="A451" t="s">
        <v>911</v>
      </c>
      <c r="B451" t="s">
        <v>912</v>
      </c>
      <c r="C451" s="1">
        <v>75759231</v>
      </c>
      <c r="D451" t="s">
        <v>46</v>
      </c>
    </row>
    <row r="452" spans="1:8" x14ac:dyDescent="0.3">
      <c r="A452" t="s">
        <v>913</v>
      </c>
      <c r="B452" t="s">
        <v>914</v>
      </c>
      <c r="C452" s="1">
        <v>70193386</v>
      </c>
      <c r="D452" t="s">
        <v>10</v>
      </c>
      <c r="E452" t="s">
        <v>72</v>
      </c>
    </row>
    <row r="453" spans="1:8" x14ac:dyDescent="0.3">
      <c r="A453" t="s">
        <v>915</v>
      </c>
      <c r="B453" t="s">
        <v>916</v>
      </c>
      <c r="C453" s="1">
        <v>63111000</v>
      </c>
      <c r="D453" t="s">
        <v>112</v>
      </c>
      <c r="E453" t="s">
        <v>43</v>
      </c>
      <c r="F453" t="s">
        <v>36</v>
      </c>
    </row>
    <row r="454" spans="1:8" x14ac:dyDescent="0.3">
      <c r="A454" t="s">
        <v>917</v>
      </c>
      <c r="B454" t="s">
        <v>918</v>
      </c>
      <c r="C454" s="1">
        <v>81116418</v>
      </c>
      <c r="D454" t="s">
        <v>47</v>
      </c>
    </row>
    <row r="455" spans="1:8" x14ac:dyDescent="0.3">
      <c r="A455" t="s">
        <v>917</v>
      </c>
      <c r="B455" t="s">
        <v>919</v>
      </c>
      <c r="C455" s="1">
        <v>27187154</v>
      </c>
      <c r="D455" t="s">
        <v>19</v>
      </c>
      <c r="E455" t="s">
        <v>46</v>
      </c>
      <c r="F455" t="s">
        <v>56</v>
      </c>
      <c r="G455" t="s">
        <v>112</v>
      </c>
      <c r="H455" t="s">
        <v>36</v>
      </c>
    </row>
    <row r="456" spans="1:8" x14ac:dyDescent="0.3">
      <c r="A456" t="s">
        <v>920</v>
      </c>
      <c r="B456" t="s">
        <v>921</v>
      </c>
      <c r="C456" s="1">
        <v>32183908</v>
      </c>
      <c r="D456" t="s">
        <v>47</v>
      </c>
    </row>
    <row r="457" spans="1:8" x14ac:dyDescent="0.3">
      <c r="A457" t="s">
        <v>922</v>
      </c>
      <c r="B457" t="s">
        <v>923</v>
      </c>
      <c r="C457" s="1">
        <v>31306819</v>
      </c>
      <c r="D457" t="s">
        <v>19</v>
      </c>
    </row>
    <row r="458" spans="1:8" x14ac:dyDescent="0.3">
      <c r="A458" t="s">
        <v>924</v>
      </c>
      <c r="B458" t="s">
        <v>925</v>
      </c>
      <c r="C458" s="1">
        <v>42196732</v>
      </c>
      <c r="D458" t="s">
        <v>102</v>
      </c>
      <c r="E458" t="s">
        <v>33</v>
      </c>
      <c r="F458" t="s">
        <v>55</v>
      </c>
      <c r="G458" t="s">
        <v>12</v>
      </c>
    </row>
    <row r="459" spans="1:8" x14ac:dyDescent="0.3">
      <c r="A459" t="s">
        <v>926</v>
      </c>
      <c r="B459" t="s">
        <v>927</v>
      </c>
      <c r="C459" s="1">
        <v>6913074</v>
      </c>
      <c r="D459" t="s">
        <v>102</v>
      </c>
      <c r="E459" t="s">
        <v>19</v>
      </c>
      <c r="F459" t="s">
        <v>36</v>
      </c>
      <c r="G459" t="s">
        <v>72</v>
      </c>
    </row>
    <row r="460" spans="1:8" x14ac:dyDescent="0.3">
      <c r="A460" t="s">
        <v>928</v>
      </c>
      <c r="B460" t="s">
        <v>929</v>
      </c>
      <c r="C460" s="1">
        <v>66120270</v>
      </c>
      <c r="D460" t="s">
        <v>102</v>
      </c>
      <c r="E460" t="s">
        <v>62</v>
      </c>
    </row>
    <row r="461" spans="1:8" x14ac:dyDescent="0.3">
      <c r="A461" t="s">
        <v>930</v>
      </c>
      <c r="B461" t="s">
        <v>389</v>
      </c>
      <c r="C461" s="1">
        <v>61518436</v>
      </c>
      <c r="D461" t="s">
        <v>56</v>
      </c>
      <c r="E461" t="s">
        <v>112</v>
      </c>
      <c r="F461" t="s">
        <v>72</v>
      </c>
    </row>
    <row r="462" spans="1:8" x14ac:dyDescent="0.3">
      <c r="A462" t="s">
        <v>931</v>
      </c>
      <c r="B462" t="s">
        <v>932</v>
      </c>
      <c r="C462" s="1">
        <v>67625383</v>
      </c>
      <c r="D462" t="s">
        <v>112</v>
      </c>
    </row>
    <row r="463" spans="1:8" x14ac:dyDescent="0.3">
      <c r="A463" t="s">
        <v>933</v>
      </c>
      <c r="B463" t="s">
        <v>934</v>
      </c>
      <c r="C463" s="1">
        <v>97371272</v>
      </c>
      <c r="D463" t="s">
        <v>56</v>
      </c>
      <c r="E463" t="s">
        <v>139</v>
      </c>
    </row>
    <row r="464" spans="1:8" x14ac:dyDescent="0.3">
      <c r="A464" t="s">
        <v>935</v>
      </c>
      <c r="B464" t="s">
        <v>936</v>
      </c>
      <c r="C464" s="1">
        <v>32204977</v>
      </c>
      <c r="D464" t="s">
        <v>25</v>
      </c>
      <c r="E464" t="s">
        <v>50</v>
      </c>
      <c r="F464" t="s">
        <v>139</v>
      </c>
    </row>
    <row r="465" spans="1:8" x14ac:dyDescent="0.3">
      <c r="A465" t="s">
        <v>937</v>
      </c>
      <c r="B465" t="s">
        <v>938</v>
      </c>
      <c r="C465" s="1">
        <v>81218347</v>
      </c>
      <c r="D465" t="s">
        <v>89</v>
      </c>
      <c r="E465" t="s">
        <v>56</v>
      </c>
      <c r="F465" t="s">
        <v>12</v>
      </c>
    </row>
    <row r="466" spans="1:8" x14ac:dyDescent="0.3">
      <c r="A466" t="s">
        <v>939</v>
      </c>
      <c r="B466" t="s">
        <v>940</v>
      </c>
      <c r="C466" s="1">
        <v>8464817</v>
      </c>
      <c r="D466" t="s">
        <v>46</v>
      </c>
      <c r="E466" t="s">
        <v>36</v>
      </c>
    </row>
    <row r="467" spans="1:8" x14ac:dyDescent="0.3">
      <c r="A467" t="s">
        <v>941</v>
      </c>
      <c r="B467" t="s">
        <v>942</v>
      </c>
      <c r="C467" s="1">
        <v>51791169</v>
      </c>
      <c r="D467" t="s">
        <v>36</v>
      </c>
    </row>
    <row r="468" spans="1:8" x14ac:dyDescent="0.3">
      <c r="A468" t="s">
        <v>943</v>
      </c>
      <c r="B468" t="s">
        <v>944</v>
      </c>
      <c r="C468" s="1">
        <v>55530367</v>
      </c>
      <c r="D468" t="s">
        <v>19</v>
      </c>
    </row>
    <row r="469" spans="1:8" x14ac:dyDescent="0.3">
      <c r="A469" t="s">
        <v>945</v>
      </c>
      <c r="B469" t="s">
        <v>946</v>
      </c>
      <c r="C469" s="1">
        <v>79858178</v>
      </c>
      <c r="D469" t="s">
        <v>56</v>
      </c>
    </row>
    <row r="470" spans="1:8" x14ac:dyDescent="0.3">
      <c r="A470" t="s">
        <v>947</v>
      </c>
      <c r="B470" t="s">
        <v>948</v>
      </c>
      <c r="C470" s="1">
        <v>57086672</v>
      </c>
      <c r="D470" t="s">
        <v>10</v>
      </c>
      <c r="E470" t="s">
        <v>30</v>
      </c>
      <c r="F470" t="s">
        <v>72</v>
      </c>
      <c r="G470" t="s">
        <v>16</v>
      </c>
    </row>
    <row r="471" spans="1:8" x14ac:dyDescent="0.3">
      <c r="A471" t="s">
        <v>949</v>
      </c>
      <c r="B471" t="s">
        <v>413</v>
      </c>
      <c r="C471" s="1">
        <v>55103073</v>
      </c>
      <c r="D471" t="s">
        <v>25</v>
      </c>
    </row>
    <row r="472" spans="1:8" x14ac:dyDescent="0.3">
      <c r="A472" t="s">
        <v>950</v>
      </c>
      <c r="B472" t="s">
        <v>951</v>
      </c>
      <c r="C472" s="1">
        <v>15187217</v>
      </c>
      <c r="D472" t="s">
        <v>55</v>
      </c>
    </row>
    <row r="473" spans="1:8" x14ac:dyDescent="0.3">
      <c r="A473" t="s">
        <v>952</v>
      </c>
      <c r="B473" t="s">
        <v>953</v>
      </c>
      <c r="C473" s="1">
        <v>51566595</v>
      </c>
      <c r="D473" t="s">
        <v>61</v>
      </c>
      <c r="E473" t="s">
        <v>88</v>
      </c>
      <c r="F473" t="s">
        <v>11</v>
      </c>
      <c r="G473" t="s">
        <v>55</v>
      </c>
      <c r="H473" t="s">
        <v>30</v>
      </c>
    </row>
    <row r="474" spans="1:8" x14ac:dyDescent="0.3">
      <c r="A474" t="s">
        <v>954</v>
      </c>
      <c r="B474" t="s">
        <v>955</v>
      </c>
      <c r="C474" s="1">
        <v>41489515</v>
      </c>
      <c r="D474" t="s">
        <v>43</v>
      </c>
    </row>
    <row r="475" spans="1:8" x14ac:dyDescent="0.3">
      <c r="A475" t="s">
        <v>956</v>
      </c>
      <c r="B475" t="s">
        <v>957</v>
      </c>
      <c r="C475" s="1">
        <v>77896638</v>
      </c>
      <c r="D475" t="s">
        <v>33</v>
      </c>
      <c r="E475" t="s">
        <v>46</v>
      </c>
      <c r="F475" t="s">
        <v>55</v>
      </c>
      <c r="G475" t="s">
        <v>12</v>
      </c>
      <c r="H475" t="s">
        <v>36</v>
      </c>
    </row>
    <row r="476" spans="1:8" x14ac:dyDescent="0.3">
      <c r="A476" t="s">
        <v>958</v>
      </c>
      <c r="B476" t="s">
        <v>278</v>
      </c>
      <c r="C476" s="1">
        <v>59111489</v>
      </c>
      <c r="D476" t="s">
        <v>43</v>
      </c>
    </row>
    <row r="477" spans="1:8" x14ac:dyDescent="0.3">
      <c r="A477" t="s">
        <v>959</v>
      </c>
      <c r="B477" t="s">
        <v>960</v>
      </c>
      <c r="C477" s="1">
        <v>51509565</v>
      </c>
      <c r="D477" t="s">
        <v>61</v>
      </c>
    </row>
    <row r="478" spans="1:8" x14ac:dyDescent="0.3">
      <c r="A478" t="s">
        <v>961</v>
      </c>
      <c r="B478" t="s">
        <v>962</v>
      </c>
      <c r="C478" s="1">
        <v>23983476</v>
      </c>
      <c r="D478" t="s">
        <v>61</v>
      </c>
      <c r="E478" t="s">
        <v>50</v>
      </c>
      <c r="F478" t="s">
        <v>36</v>
      </c>
    </row>
    <row r="479" spans="1:8" x14ac:dyDescent="0.3">
      <c r="A479" t="s">
        <v>963</v>
      </c>
      <c r="B479" t="s">
        <v>964</v>
      </c>
      <c r="C479" s="1">
        <v>64600457</v>
      </c>
      <c r="D479" t="s">
        <v>102</v>
      </c>
      <c r="E479" t="s">
        <v>19</v>
      </c>
      <c r="F479" t="s">
        <v>43</v>
      </c>
      <c r="G479" t="s">
        <v>36</v>
      </c>
    </row>
    <row r="480" spans="1:8" x14ac:dyDescent="0.3">
      <c r="A480" t="s">
        <v>965</v>
      </c>
      <c r="B480" t="s">
        <v>966</v>
      </c>
      <c r="C480" s="1">
        <v>60312776</v>
      </c>
      <c r="D480" t="s">
        <v>33</v>
      </c>
      <c r="E480" t="s">
        <v>46</v>
      </c>
      <c r="F480" t="s">
        <v>47</v>
      </c>
      <c r="G480" t="s">
        <v>13</v>
      </c>
    </row>
    <row r="481" spans="1:8" x14ac:dyDescent="0.3">
      <c r="A481" t="s">
        <v>967</v>
      </c>
      <c r="B481" t="s">
        <v>968</v>
      </c>
      <c r="C481" s="1">
        <v>41578612</v>
      </c>
      <c r="D481" t="s">
        <v>10</v>
      </c>
      <c r="E481" t="s">
        <v>12</v>
      </c>
      <c r="F481" t="s">
        <v>26</v>
      </c>
      <c r="G481" t="s">
        <v>72</v>
      </c>
      <c r="H481" t="s">
        <v>139</v>
      </c>
    </row>
    <row r="482" spans="1:8" x14ac:dyDescent="0.3">
      <c r="A482" t="s">
        <v>969</v>
      </c>
      <c r="B482" t="s">
        <v>970</v>
      </c>
      <c r="C482" s="1">
        <v>22288615</v>
      </c>
      <c r="D482" t="s">
        <v>36</v>
      </c>
      <c r="E482" t="s">
        <v>16</v>
      </c>
    </row>
    <row r="483" spans="1:8" x14ac:dyDescent="0.3">
      <c r="A483" t="s">
        <v>971</v>
      </c>
      <c r="B483" t="s">
        <v>972</v>
      </c>
      <c r="C483" s="1">
        <v>32705005</v>
      </c>
      <c r="D483" t="s">
        <v>19</v>
      </c>
      <c r="E483" t="s">
        <v>56</v>
      </c>
    </row>
    <row r="484" spans="1:8" x14ac:dyDescent="0.3">
      <c r="A484" t="s">
        <v>973</v>
      </c>
      <c r="B484" t="s">
        <v>974</v>
      </c>
      <c r="C484" s="1">
        <v>23391676</v>
      </c>
      <c r="D484" t="s">
        <v>56</v>
      </c>
      <c r="E484" t="s">
        <v>36</v>
      </c>
    </row>
    <row r="485" spans="1:8" x14ac:dyDescent="0.3">
      <c r="A485" t="s">
        <v>975</v>
      </c>
      <c r="B485" t="s">
        <v>976</v>
      </c>
      <c r="C485" s="1">
        <v>23628642</v>
      </c>
      <c r="D485" t="s">
        <v>19</v>
      </c>
    </row>
    <row r="486" spans="1:8" x14ac:dyDescent="0.3">
      <c r="A486" t="s">
        <v>977</v>
      </c>
      <c r="B486" t="s">
        <v>978</v>
      </c>
      <c r="C486" s="1">
        <v>94687383</v>
      </c>
      <c r="D486" t="s">
        <v>46</v>
      </c>
      <c r="E486" t="s">
        <v>36</v>
      </c>
    </row>
    <row r="487" spans="1:8" x14ac:dyDescent="0.3">
      <c r="A487" t="s">
        <v>979</v>
      </c>
      <c r="B487" t="s">
        <v>980</v>
      </c>
      <c r="C487" s="1">
        <v>8557857</v>
      </c>
      <c r="D487" t="s">
        <v>50</v>
      </c>
    </row>
    <row r="488" spans="1:8" x14ac:dyDescent="0.3">
      <c r="A488" t="s">
        <v>981</v>
      </c>
      <c r="B488" t="s">
        <v>982</v>
      </c>
      <c r="C488" s="1">
        <v>48678993</v>
      </c>
      <c r="D488" t="s">
        <v>10</v>
      </c>
      <c r="E488" t="s">
        <v>30</v>
      </c>
      <c r="F488" t="s">
        <v>62</v>
      </c>
      <c r="G488" t="s">
        <v>26</v>
      </c>
    </row>
    <row r="489" spans="1:8" x14ac:dyDescent="0.3">
      <c r="A489" t="s">
        <v>983</v>
      </c>
      <c r="B489" t="s">
        <v>984</v>
      </c>
      <c r="C489" s="1">
        <v>6723948</v>
      </c>
      <c r="D489" t="s">
        <v>102</v>
      </c>
      <c r="E489" t="s">
        <v>19</v>
      </c>
      <c r="F489" t="s">
        <v>46</v>
      </c>
      <c r="G489" t="s">
        <v>36</v>
      </c>
      <c r="H489" t="s">
        <v>75</v>
      </c>
    </row>
    <row r="490" spans="1:8" x14ac:dyDescent="0.3">
      <c r="A490" t="s">
        <v>985</v>
      </c>
      <c r="B490" t="s">
        <v>457</v>
      </c>
      <c r="C490" s="1">
        <v>5739011</v>
      </c>
      <c r="D490" t="s">
        <v>30</v>
      </c>
    </row>
    <row r="491" spans="1:8" x14ac:dyDescent="0.3">
      <c r="A491" t="s">
        <v>986</v>
      </c>
      <c r="B491" t="s">
        <v>987</v>
      </c>
      <c r="C491" s="1">
        <v>11593163</v>
      </c>
      <c r="D491" t="s">
        <v>19</v>
      </c>
    </row>
    <row r="492" spans="1:8" x14ac:dyDescent="0.3">
      <c r="A492" t="s">
        <v>988</v>
      </c>
      <c r="B492" t="s">
        <v>989</v>
      </c>
      <c r="C492" s="1">
        <v>55474917</v>
      </c>
      <c r="D492" t="s">
        <v>56</v>
      </c>
      <c r="E492" t="s">
        <v>12</v>
      </c>
      <c r="F492" t="s">
        <v>36</v>
      </c>
      <c r="G492" t="s">
        <v>13</v>
      </c>
    </row>
    <row r="493" spans="1:8" x14ac:dyDescent="0.3">
      <c r="A493" t="s">
        <v>990</v>
      </c>
      <c r="B493" t="s">
        <v>991</v>
      </c>
      <c r="C493" s="1">
        <v>13996448</v>
      </c>
      <c r="D493" t="s">
        <v>11</v>
      </c>
      <c r="E493" t="s">
        <v>36</v>
      </c>
      <c r="F493" t="s">
        <v>47</v>
      </c>
    </row>
    <row r="494" spans="1:8" x14ac:dyDescent="0.3">
      <c r="A494" t="s">
        <v>992</v>
      </c>
      <c r="B494" t="s">
        <v>993</v>
      </c>
      <c r="C494" s="1">
        <v>42406214</v>
      </c>
      <c r="D494" t="s">
        <v>47</v>
      </c>
      <c r="E494" t="s">
        <v>72</v>
      </c>
    </row>
    <row r="495" spans="1:8" x14ac:dyDescent="0.3">
      <c r="A495" t="s">
        <v>994</v>
      </c>
      <c r="B495" t="s">
        <v>995</v>
      </c>
      <c r="C495" s="1">
        <v>82688900</v>
      </c>
      <c r="D495" t="s">
        <v>56</v>
      </c>
    </row>
    <row r="496" spans="1:8" x14ac:dyDescent="0.3">
      <c r="A496" t="s">
        <v>996</v>
      </c>
      <c r="B496" t="s">
        <v>997</v>
      </c>
      <c r="C496" s="1">
        <v>76661016</v>
      </c>
      <c r="D496" t="s">
        <v>19</v>
      </c>
      <c r="E496" t="s">
        <v>46</v>
      </c>
      <c r="F496" t="s">
        <v>65</v>
      </c>
      <c r="G496" t="s">
        <v>26</v>
      </c>
    </row>
    <row r="497" spans="1:8" x14ac:dyDescent="0.3">
      <c r="A497" t="s">
        <v>998</v>
      </c>
      <c r="B497" t="s">
        <v>999</v>
      </c>
      <c r="C497" s="1">
        <v>5595824</v>
      </c>
      <c r="D497" t="s">
        <v>10</v>
      </c>
      <c r="E497" t="s">
        <v>46</v>
      </c>
    </row>
    <row r="498" spans="1:8" x14ac:dyDescent="0.3">
      <c r="A498" t="s">
        <v>1000</v>
      </c>
      <c r="B498" t="s">
        <v>1001</v>
      </c>
      <c r="C498" s="1">
        <v>37744525</v>
      </c>
      <c r="D498" t="s">
        <v>11</v>
      </c>
      <c r="E498" t="s">
        <v>112</v>
      </c>
      <c r="F498" t="s">
        <v>62</v>
      </c>
      <c r="G498" t="s">
        <v>36</v>
      </c>
      <c r="H498" t="s">
        <v>13</v>
      </c>
    </row>
    <row r="499" spans="1:8" x14ac:dyDescent="0.3">
      <c r="A499" t="s">
        <v>1002</v>
      </c>
      <c r="B499" t="s">
        <v>1003</v>
      </c>
      <c r="C499" s="1">
        <v>69086548</v>
      </c>
      <c r="D499" t="s">
        <v>56</v>
      </c>
      <c r="E499" t="s">
        <v>139</v>
      </c>
    </row>
    <row r="500" spans="1:8" x14ac:dyDescent="0.3">
      <c r="A500" t="s">
        <v>1004</v>
      </c>
      <c r="B500" t="s">
        <v>1005</v>
      </c>
      <c r="C500" s="1">
        <v>88627897</v>
      </c>
      <c r="D500" t="s">
        <v>88</v>
      </c>
      <c r="E500" t="s">
        <v>75</v>
      </c>
    </row>
    <row r="501" spans="1:8" x14ac:dyDescent="0.3">
      <c r="A501" t="s">
        <v>1006</v>
      </c>
      <c r="B501" t="s">
        <v>1007</v>
      </c>
      <c r="C501" s="1">
        <v>63955238</v>
      </c>
      <c r="D501" t="s">
        <v>56</v>
      </c>
      <c r="E501" t="s">
        <v>75</v>
      </c>
    </row>
    <row r="502" spans="1:8" x14ac:dyDescent="0.3">
      <c r="A502" t="s">
        <v>1008</v>
      </c>
      <c r="B502" t="s">
        <v>1009</v>
      </c>
      <c r="C502" s="1">
        <v>76648468</v>
      </c>
      <c r="D502" t="s">
        <v>16</v>
      </c>
    </row>
    <row r="503" spans="1:8" x14ac:dyDescent="0.3">
      <c r="A503" t="s">
        <v>1010</v>
      </c>
      <c r="B503" t="s">
        <v>1011</v>
      </c>
      <c r="C503" s="1">
        <v>3707829</v>
      </c>
      <c r="D503" t="s">
        <v>61</v>
      </c>
      <c r="E503" t="s">
        <v>65</v>
      </c>
      <c r="F503" t="s">
        <v>75</v>
      </c>
    </row>
    <row r="504" spans="1:8" x14ac:dyDescent="0.3">
      <c r="A504" t="s">
        <v>1012</v>
      </c>
      <c r="B504" t="s">
        <v>1013</v>
      </c>
      <c r="C504" s="1">
        <v>80135353</v>
      </c>
      <c r="D504" t="s">
        <v>46</v>
      </c>
      <c r="E504" t="s">
        <v>36</v>
      </c>
    </row>
    <row r="505" spans="1:8" x14ac:dyDescent="0.3">
      <c r="A505" t="s">
        <v>1014</v>
      </c>
      <c r="B505" t="s">
        <v>1015</v>
      </c>
      <c r="C505" s="1">
        <v>25330192</v>
      </c>
      <c r="D505" t="s">
        <v>11</v>
      </c>
      <c r="E505" t="s">
        <v>62</v>
      </c>
    </row>
    <row r="506" spans="1:8" x14ac:dyDescent="0.3">
      <c r="A506" t="s">
        <v>1016</v>
      </c>
      <c r="B506" t="s">
        <v>1017</v>
      </c>
      <c r="C506" s="1">
        <v>45915482</v>
      </c>
      <c r="D506" t="s">
        <v>19</v>
      </c>
      <c r="E506" t="s">
        <v>13</v>
      </c>
      <c r="F506" t="s">
        <v>75</v>
      </c>
    </row>
    <row r="507" spans="1:8" x14ac:dyDescent="0.3">
      <c r="A507" t="s">
        <v>1018</v>
      </c>
      <c r="B507" t="s">
        <v>1019</v>
      </c>
      <c r="C507" s="1">
        <v>75446434</v>
      </c>
      <c r="D507" t="s">
        <v>19</v>
      </c>
    </row>
    <row r="508" spans="1:8" x14ac:dyDescent="0.3">
      <c r="A508" t="s">
        <v>1020</v>
      </c>
      <c r="B508" t="s">
        <v>1021</v>
      </c>
      <c r="C508" s="1">
        <v>79617364</v>
      </c>
      <c r="D508" t="s">
        <v>102</v>
      </c>
      <c r="E508" t="s">
        <v>19</v>
      </c>
      <c r="F508" t="s">
        <v>12</v>
      </c>
    </row>
    <row r="509" spans="1:8" x14ac:dyDescent="0.3">
      <c r="A509" t="s">
        <v>1022</v>
      </c>
      <c r="B509" t="s">
        <v>1023</v>
      </c>
      <c r="C509" s="1">
        <v>68286356</v>
      </c>
      <c r="D509" t="s">
        <v>72</v>
      </c>
    </row>
    <row r="510" spans="1:8" x14ac:dyDescent="0.3">
      <c r="A510" t="s">
        <v>1024</v>
      </c>
      <c r="B510" t="s">
        <v>1025</v>
      </c>
      <c r="C510" s="1">
        <v>28618400</v>
      </c>
      <c r="D510" t="s">
        <v>29</v>
      </c>
      <c r="E510" t="s">
        <v>22</v>
      </c>
      <c r="F510" t="s">
        <v>62</v>
      </c>
      <c r="G510" t="s">
        <v>47</v>
      </c>
    </row>
    <row r="511" spans="1:8" x14ac:dyDescent="0.3">
      <c r="A511" t="s">
        <v>1024</v>
      </c>
      <c r="B511" t="s">
        <v>1026</v>
      </c>
      <c r="C511" s="1">
        <v>68360259</v>
      </c>
      <c r="D511" t="s">
        <v>11</v>
      </c>
    </row>
    <row r="512" spans="1:8" x14ac:dyDescent="0.3">
      <c r="A512" t="s">
        <v>1027</v>
      </c>
      <c r="B512" t="s">
        <v>1028</v>
      </c>
      <c r="C512" s="1">
        <v>26406342</v>
      </c>
      <c r="D512" t="s">
        <v>33</v>
      </c>
      <c r="E512" t="s">
        <v>25</v>
      </c>
      <c r="F512" t="s">
        <v>55</v>
      </c>
      <c r="G512" t="s">
        <v>139</v>
      </c>
    </row>
    <row r="513" spans="1:8" x14ac:dyDescent="0.3">
      <c r="A513" t="s">
        <v>1029</v>
      </c>
      <c r="B513" t="s">
        <v>1030</v>
      </c>
      <c r="C513" s="1">
        <v>39459642</v>
      </c>
      <c r="D513" t="s">
        <v>88</v>
      </c>
      <c r="E513" t="s">
        <v>46</v>
      </c>
      <c r="F513" t="s">
        <v>55</v>
      </c>
      <c r="G513" t="s">
        <v>112</v>
      </c>
      <c r="H513" t="s">
        <v>36</v>
      </c>
    </row>
    <row r="514" spans="1:8" x14ac:dyDescent="0.3">
      <c r="A514" t="s">
        <v>1031</v>
      </c>
      <c r="B514" t="s">
        <v>1032</v>
      </c>
      <c r="C514" s="1">
        <v>56544130</v>
      </c>
      <c r="D514" t="s">
        <v>10</v>
      </c>
      <c r="E514" t="s">
        <v>19</v>
      </c>
    </row>
    <row r="515" spans="1:8" x14ac:dyDescent="0.3">
      <c r="A515" t="s">
        <v>1033</v>
      </c>
      <c r="B515" t="s">
        <v>1034</v>
      </c>
      <c r="C515" s="1">
        <v>78821918</v>
      </c>
      <c r="D515" t="s">
        <v>10</v>
      </c>
      <c r="E515" t="s">
        <v>55</v>
      </c>
      <c r="F515" t="s">
        <v>43</v>
      </c>
      <c r="G515" t="s">
        <v>26</v>
      </c>
    </row>
    <row r="516" spans="1:8" x14ac:dyDescent="0.3">
      <c r="A516" t="s">
        <v>1035</v>
      </c>
      <c r="B516" t="s">
        <v>1036</v>
      </c>
      <c r="C516" s="1">
        <v>34243356</v>
      </c>
      <c r="D516" t="s">
        <v>10</v>
      </c>
      <c r="E516" t="s">
        <v>46</v>
      </c>
      <c r="F516" t="s">
        <v>56</v>
      </c>
      <c r="G516" t="s">
        <v>12</v>
      </c>
      <c r="H516" t="s">
        <v>62</v>
      </c>
    </row>
    <row r="517" spans="1:8" x14ac:dyDescent="0.3">
      <c r="A517" t="s">
        <v>1037</v>
      </c>
      <c r="B517" t="s">
        <v>944</v>
      </c>
      <c r="C517" s="1">
        <v>88752563</v>
      </c>
      <c r="D517" t="s">
        <v>19</v>
      </c>
      <c r="E517" t="s">
        <v>46</v>
      </c>
      <c r="F517" t="s">
        <v>55</v>
      </c>
      <c r="G517" t="s">
        <v>47</v>
      </c>
    </row>
    <row r="518" spans="1:8" x14ac:dyDescent="0.3">
      <c r="A518" t="s">
        <v>1038</v>
      </c>
      <c r="B518" t="s">
        <v>1039</v>
      </c>
      <c r="C518" s="1">
        <v>89180944</v>
      </c>
      <c r="D518" t="s">
        <v>22</v>
      </c>
      <c r="E518" t="s">
        <v>43</v>
      </c>
      <c r="F518" t="s">
        <v>13</v>
      </c>
      <c r="G518" t="s">
        <v>16</v>
      </c>
    </row>
    <row r="519" spans="1:8" x14ac:dyDescent="0.3">
      <c r="A519" t="s">
        <v>1040</v>
      </c>
      <c r="B519" t="s">
        <v>1041</v>
      </c>
      <c r="C519" s="1">
        <v>59753700</v>
      </c>
      <c r="D519" t="s">
        <v>11</v>
      </c>
      <c r="E519" t="s">
        <v>72</v>
      </c>
      <c r="F519" t="s">
        <v>75</v>
      </c>
    </row>
    <row r="520" spans="1:8" x14ac:dyDescent="0.3">
      <c r="A520" t="s">
        <v>1042</v>
      </c>
      <c r="B520" t="s">
        <v>1043</v>
      </c>
      <c r="C520" s="1">
        <v>33877725</v>
      </c>
      <c r="D520" t="s">
        <v>102</v>
      </c>
      <c r="E520" t="s">
        <v>13</v>
      </c>
      <c r="F520" t="s">
        <v>16</v>
      </c>
    </row>
    <row r="521" spans="1:8" x14ac:dyDescent="0.3">
      <c r="A521" t="s">
        <v>1044</v>
      </c>
      <c r="B521" t="s">
        <v>1045</v>
      </c>
      <c r="C521" s="1">
        <v>90103047</v>
      </c>
      <c r="D521" t="s">
        <v>47</v>
      </c>
    </row>
    <row r="522" spans="1:8" x14ac:dyDescent="0.3">
      <c r="A522" t="s">
        <v>1046</v>
      </c>
      <c r="B522" t="s">
        <v>1047</v>
      </c>
      <c r="C522" s="1">
        <v>12170832</v>
      </c>
      <c r="D522" t="s">
        <v>62</v>
      </c>
    </row>
    <row r="523" spans="1:8" x14ac:dyDescent="0.3">
      <c r="A523" t="s">
        <v>1048</v>
      </c>
      <c r="B523" t="s">
        <v>1049</v>
      </c>
      <c r="C523" s="1">
        <v>2550487</v>
      </c>
      <c r="D523" t="s">
        <v>65</v>
      </c>
      <c r="E523" t="s">
        <v>36</v>
      </c>
      <c r="F523" t="s">
        <v>47</v>
      </c>
    </row>
    <row r="524" spans="1:8" x14ac:dyDescent="0.3">
      <c r="A524" t="s">
        <v>1050</v>
      </c>
      <c r="B524" t="s">
        <v>1051</v>
      </c>
      <c r="C524" s="1">
        <v>11741347</v>
      </c>
      <c r="D524" t="s">
        <v>46</v>
      </c>
      <c r="E524" t="s">
        <v>43</v>
      </c>
    </row>
    <row r="525" spans="1:8" x14ac:dyDescent="0.3">
      <c r="A525" t="s">
        <v>1052</v>
      </c>
      <c r="B525" t="s">
        <v>1053</v>
      </c>
      <c r="C525" s="1">
        <v>21029457</v>
      </c>
      <c r="D525" t="s">
        <v>102</v>
      </c>
      <c r="E525" t="s">
        <v>19</v>
      </c>
    </row>
    <row r="526" spans="1:8" x14ac:dyDescent="0.3">
      <c r="A526" t="s">
        <v>1054</v>
      </c>
      <c r="B526" t="s">
        <v>335</v>
      </c>
      <c r="C526" s="1">
        <v>70878567</v>
      </c>
      <c r="D526" t="s">
        <v>102</v>
      </c>
      <c r="E526" t="s">
        <v>11</v>
      </c>
      <c r="F526" t="s">
        <v>50</v>
      </c>
    </row>
    <row r="527" spans="1:8" x14ac:dyDescent="0.3">
      <c r="A527" t="s">
        <v>1055</v>
      </c>
      <c r="B527" t="s">
        <v>1056</v>
      </c>
      <c r="C527" s="1">
        <v>20374340</v>
      </c>
      <c r="D527" t="s">
        <v>65</v>
      </c>
    </row>
    <row r="528" spans="1:8" x14ac:dyDescent="0.3">
      <c r="A528" t="s">
        <v>1057</v>
      </c>
      <c r="B528" t="s">
        <v>1058</v>
      </c>
      <c r="C528" s="1">
        <v>58592894</v>
      </c>
      <c r="D528" t="s">
        <v>61</v>
      </c>
      <c r="E528" t="s">
        <v>19</v>
      </c>
      <c r="F528" t="s">
        <v>55</v>
      </c>
      <c r="G528" t="s">
        <v>43</v>
      </c>
    </row>
    <row r="529" spans="1:8" x14ac:dyDescent="0.3">
      <c r="A529" t="s">
        <v>1059</v>
      </c>
      <c r="B529" t="s">
        <v>1060</v>
      </c>
      <c r="C529" s="1">
        <v>79879876</v>
      </c>
      <c r="D529" t="s">
        <v>89</v>
      </c>
      <c r="E529" t="s">
        <v>36</v>
      </c>
    </row>
    <row r="530" spans="1:8" x14ac:dyDescent="0.3">
      <c r="A530" t="s">
        <v>1061</v>
      </c>
      <c r="B530" t="s">
        <v>1062</v>
      </c>
      <c r="C530" s="1">
        <v>7386961</v>
      </c>
      <c r="D530" t="s">
        <v>36</v>
      </c>
    </row>
    <row r="531" spans="1:8" x14ac:dyDescent="0.3">
      <c r="A531" t="s">
        <v>1063</v>
      </c>
      <c r="B531" t="s">
        <v>1064</v>
      </c>
      <c r="C531" s="1">
        <v>26172512</v>
      </c>
      <c r="D531" t="s">
        <v>12</v>
      </c>
    </row>
    <row r="532" spans="1:8" x14ac:dyDescent="0.3">
      <c r="A532" t="s">
        <v>1065</v>
      </c>
      <c r="B532" t="s">
        <v>1066</v>
      </c>
      <c r="C532" s="1">
        <v>58736785</v>
      </c>
      <c r="D532" t="s">
        <v>89</v>
      </c>
      <c r="E532" t="s">
        <v>30</v>
      </c>
    </row>
    <row r="533" spans="1:8" x14ac:dyDescent="0.3">
      <c r="A533" t="s">
        <v>1067</v>
      </c>
      <c r="B533" t="s">
        <v>1068</v>
      </c>
      <c r="C533" s="1">
        <v>34110913</v>
      </c>
      <c r="D533" t="s">
        <v>46</v>
      </c>
    </row>
    <row r="534" spans="1:8" x14ac:dyDescent="0.3">
      <c r="A534" t="s">
        <v>1069</v>
      </c>
      <c r="B534" t="s">
        <v>1070</v>
      </c>
      <c r="C534" s="1">
        <v>37498675</v>
      </c>
      <c r="D534" t="s">
        <v>56</v>
      </c>
    </row>
    <row r="535" spans="1:8" x14ac:dyDescent="0.3">
      <c r="A535" t="s">
        <v>1071</v>
      </c>
      <c r="B535" t="s">
        <v>1072</v>
      </c>
      <c r="C535" s="1">
        <v>16333449</v>
      </c>
      <c r="D535" t="s">
        <v>12</v>
      </c>
      <c r="E535" t="s">
        <v>16</v>
      </c>
    </row>
    <row r="536" spans="1:8" x14ac:dyDescent="0.3">
      <c r="A536" t="s">
        <v>1073</v>
      </c>
      <c r="B536" t="s">
        <v>530</v>
      </c>
      <c r="C536" s="1">
        <v>9332762</v>
      </c>
      <c r="D536" t="s">
        <v>33</v>
      </c>
      <c r="E536" t="s">
        <v>36</v>
      </c>
      <c r="F536" t="s">
        <v>139</v>
      </c>
    </row>
    <row r="537" spans="1:8" x14ac:dyDescent="0.3">
      <c r="A537" t="s">
        <v>1074</v>
      </c>
      <c r="B537" t="s">
        <v>1075</v>
      </c>
      <c r="C537" s="1">
        <v>10698627</v>
      </c>
      <c r="D537" t="s">
        <v>36</v>
      </c>
      <c r="E537" t="s">
        <v>16</v>
      </c>
    </row>
    <row r="538" spans="1:8" x14ac:dyDescent="0.3">
      <c r="A538" t="s">
        <v>1076</v>
      </c>
      <c r="B538" t="s">
        <v>1077</v>
      </c>
      <c r="C538" s="1">
        <v>11996292</v>
      </c>
      <c r="D538" t="s">
        <v>55</v>
      </c>
      <c r="E538" t="s">
        <v>89</v>
      </c>
      <c r="F538" t="s">
        <v>43</v>
      </c>
      <c r="G538" t="s">
        <v>139</v>
      </c>
    </row>
    <row r="539" spans="1:8" x14ac:dyDescent="0.3">
      <c r="A539" t="s">
        <v>1078</v>
      </c>
      <c r="B539" t="s">
        <v>1079</v>
      </c>
      <c r="C539" s="1">
        <v>47462856</v>
      </c>
      <c r="D539" t="s">
        <v>56</v>
      </c>
      <c r="E539" t="s">
        <v>43</v>
      </c>
    </row>
    <row r="540" spans="1:8" x14ac:dyDescent="0.3">
      <c r="A540" t="s">
        <v>1080</v>
      </c>
      <c r="B540" t="s">
        <v>1081</v>
      </c>
      <c r="C540" s="1">
        <v>96453361</v>
      </c>
      <c r="D540" t="s">
        <v>61</v>
      </c>
      <c r="E540" t="s">
        <v>102</v>
      </c>
      <c r="F540" t="s">
        <v>75</v>
      </c>
    </row>
    <row r="541" spans="1:8" x14ac:dyDescent="0.3">
      <c r="A541" t="s">
        <v>1082</v>
      </c>
      <c r="B541" t="s">
        <v>1083</v>
      </c>
      <c r="C541" s="1">
        <v>46989508</v>
      </c>
      <c r="D541" t="s">
        <v>46</v>
      </c>
      <c r="E541" t="s">
        <v>55</v>
      </c>
    </row>
    <row r="542" spans="1:8" x14ac:dyDescent="0.3">
      <c r="A542" t="s">
        <v>1084</v>
      </c>
      <c r="B542" t="s">
        <v>1085</v>
      </c>
      <c r="C542" s="1">
        <v>83210352</v>
      </c>
      <c r="D542" t="s">
        <v>12</v>
      </c>
      <c r="E542" t="s">
        <v>13</v>
      </c>
    </row>
    <row r="543" spans="1:8" x14ac:dyDescent="0.3">
      <c r="A543" t="s">
        <v>1086</v>
      </c>
      <c r="B543" t="s">
        <v>1087</v>
      </c>
      <c r="C543" s="1">
        <v>29640619</v>
      </c>
      <c r="D543" t="s">
        <v>33</v>
      </c>
      <c r="E543" t="s">
        <v>55</v>
      </c>
      <c r="F543" t="s">
        <v>62</v>
      </c>
      <c r="G543" t="s">
        <v>36</v>
      </c>
      <c r="H543" t="s">
        <v>13</v>
      </c>
    </row>
    <row r="544" spans="1:8" x14ac:dyDescent="0.3">
      <c r="A544" t="s">
        <v>1088</v>
      </c>
      <c r="B544" t="s">
        <v>1089</v>
      </c>
      <c r="C544" s="1">
        <v>56191333</v>
      </c>
      <c r="D544" t="s">
        <v>55</v>
      </c>
      <c r="E544" t="s">
        <v>62</v>
      </c>
    </row>
    <row r="545" spans="1:7" x14ac:dyDescent="0.3">
      <c r="A545" t="s">
        <v>1090</v>
      </c>
      <c r="B545" t="s">
        <v>1091</v>
      </c>
      <c r="C545" s="1">
        <v>37701751</v>
      </c>
      <c r="D545" t="s">
        <v>55</v>
      </c>
      <c r="E545" t="s">
        <v>65</v>
      </c>
    </row>
    <row r="546" spans="1:7" x14ac:dyDescent="0.3">
      <c r="A546" t="s">
        <v>1092</v>
      </c>
      <c r="B546" t="s">
        <v>1093</v>
      </c>
      <c r="C546" s="1">
        <v>65675896</v>
      </c>
      <c r="D546" t="s">
        <v>25</v>
      </c>
      <c r="E546" t="s">
        <v>65</v>
      </c>
    </row>
    <row r="547" spans="1:7" x14ac:dyDescent="0.3">
      <c r="A547" t="s">
        <v>1094</v>
      </c>
      <c r="B547" t="s">
        <v>1095</v>
      </c>
      <c r="C547" s="1">
        <v>89338938</v>
      </c>
      <c r="D547" t="s">
        <v>56</v>
      </c>
      <c r="E547" t="s">
        <v>47</v>
      </c>
      <c r="F547" t="s">
        <v>13</v>
      </c>
      <c r="G547" t="s">
        <v>139</v>
      </c>
    </row>
    <row r="548" spans="1:7" x14ac:dyDescent="0.3">
      <c r="A548" t="s">
        <v>1096</v>
      </c>
      <c r="B548" t="s">
        <v>1097</v>
      </c>
      <c r="C548" s="1">
        <v>35315956</v>
      </c>
      <c r="D548" t="s">
        <v>30</v>
      </c>
    </row>
    <row r="549" spans="1:7" x14ac:dyDescent="0.3">
      <c r="A549" t="s">
        <v>1098</v>
      </c>
      <c r="B549" t="s">
        <v>1099</v>
      </c>
      <c r="C549" s="1">
        <v>32595335</v>
      </c>
      <c r="D549" t="s">
        <v>12</v>
      </c>
    </row>
    <row r="550" spans="1:7" x14ac:dyDescent="0.3">
      <c r="A550" t="s">
        <v>1100</v>
      </c>
      <c r="B550" t="s">
        <v>1101</v>
      </c>
      <c r="C550" s="1">
        <v>14138904</v>
      </c>
      <c r="D550" t="s">
        <v>22</v>
      </c>
      <c r="E550" t="s">
        <v>25</v>
      </c>
      <c r="F550" t="s">
        <v>89</v>
      </c>
    </row>
    <row r="551" spans="1:7" x14ac:dyDescent="0.3">
      <c r="A551" t="s">
        <v>1102</v>
      </c>
      <c r="B551" t="s">
        <v>1103</v>
      </c>
      <c r="C551" s="1">
        <v>41153310</v>
      </c>
      <c r="D551" t="s">
        <v>36</v>
      </c>
      <c r="E551" t="s">
        <v>13</v>
      </c>
    </row>
    <row r="552" spans="1:7" x14ac:dyDescent="0.3">
      <c r="A552" t="s">
        <v>1104</v>
      </c>
      <c r="B552" t="s">
        <v>1105</v>
      </c>
      <c r="C552" s="1">
        <v>64768422</v>
      </c>
      <c r="D552" t="s">
        <v>65</v>
      </c>
    </row>
    <row r="553" spans="1:7" x14ac:dyDescent="0.3">
      <c r="A553" t="s">
        <v>1106</v>
      </c>
      <c r="B553" t="s">
        <v>1107</v>
      </c>
      <c r="C553" s="1">
        <v>66570705</v>
      </c>
      <c r="D553" t="s">
        <v>12</v>
      </c>
    </row>
    <row r="554" spans="1:7" x14ac:dyDescent="0.3">
      <c r="A554" t="s">
        <v>1108</v>
      </c>
      <c r="B554" t="s">
        <v>1109</v>
      </c>
      <c r="C554" s="1">
        <v>48198668</v>
      </c>
      <c r="D554" t="s">
        <v>43</v>
      </c>
    </row>
    <row r="555" spans="1:7" x14ac:dyDescent="0.3">
      <c r="A555" t="s">
        <v>1110</v>
      </c>
      <c r="B555" t="s">
        <v>1111</v>
      </c>
      <c r="C555" s="1">
        <v>61443567</v>
      </c>
      <c r="D555" t="s">
        <v>33</v>
      </c>
      <c r="E555" t="s">
        <v>30</v>
      </c>
      <c r="F555" t="s">
        <v>36</v>
      </c>
      <c r="G555" t="s">
        <v>16</v>
      </c>
    </row>
    <row r="556" spans="1:7" x14ac:dyDescent="0.3">
      <c r="A556" t="s">
        <v>1112</v>
      </c>
      <c r="B556" t="s">
        <v>1113</v>
      </c>
      <c r="C556" s="1">
        <v>17092717</v>
      </c>
      <c r="D556" t="s">
        <v>55</v>
      </c>
      <c r="E556" t="s">
        <v>16</v>
      </c>
    </row>
    <row r="557" spans="1:7" x14ac:dyDescent="0.3">
      <c r="A557" t="s">
        <v>1114</v>
      </c>
      <c r="B557" t="s">
        <v>1115</v>
      </c>
      <c r="C557" s="1">
        <v>91250534</v>
      </c>
      <c r="D557" t="s">
        <v>25</v>
      </c>
    </row>
    <row r="558" spans="1:7" x14ac:dyDescent="0.3">
      <c r="A558" t="s">
        <v>1116</v>
      </c>
      <c r="B558" t="s">
        <v>1117</v>
      </c>
      <c r="C558" s="1">
        <v>88636924</v>
      </c>
      <c r="D558" t="s">
        <v>46</v>
      </c>
    </row>
    <row r="559" spans="1:7" x14ac:dyDescent="0.3">
      <c r="A559" t="s">
        <v>1118</v>
      </c>
      <c r="B559" t="s">
        <v>1119</v>
      </c>
      <c r="C559" s="1">
        <v>5085194</v>
      </c>
      <c r="D559" t="s">
        <v>10</v>
      </c>
      <c r="E559" t="s">
        <v>25</v>
      </c>
      <c r="F559" t="s">
        <v>55</v>
      </c>
    </row>
    <row r="560" spans="1:7" x14ac:dyDescent="0.3">
      <c r="A560" t="s">
        <v>1120</v>
      </c>
      <c r="B560" t="s">
        <v>1121</v>
      </c>
      <c r="C560" s="1">
        <v>23565001</v>
      </c>
      <c r="D560" t="s">
        <v>10</v>
      </c>
      <c r="E560" t="s">
        <v>19</v>
      </c>
      <c r="F560" t="s">
        <v>12</v>
      </c>
    </row>
    <row r="561" spans="1:7" x14ac:dyDescent="0.3">
      <c r="A561" t="s">
        <v>1122</v>
      </c>
      <c r="B561" t="s">
        <v>1123</v>
      </c>
      <c r="C561" s="1">
        <v>97136582</v>
      </c>
      <c r="D561" t="s">
        <v>11</v>
      </c>
      <c r="E561" t="s">
        <v>62</v>
      </c>
    </row>
    <row r="562" spans="1:7" x14ac:dyDescent="0.3">
      <c r="A562" t="s">
        <v>1124</v>
      </c>
      <c r="B562" t="s">
        <v>1125</v>
      </c>
      <c r="C562" s="1">
        <v>70072978</v>
      </c>
      <c r="D562" t="s">
        <v>55</v>
      </c>
      <c r="E562" t="s">
        <v>43</v>
      </c>
      <c r="F562" t="s">
        <v>36</v>
      </c>
    </row>
    <row r="563" spans="1:7" x14ac:dyDescent="0.3">
      <c r="A563" t="s">
        <v>1126</v>
      </c>
      <c r="B563" t="s">
        <v>1127</v>
      </c>
      <c r="C563" s="1">
        <v>22323043</v>
      </c>
      <c r="D563" t="s">
        <v>11</v>
      </c>
      <c r="E563" t="s">
        <v>89</v>
      </c>
      <c r="F563" t="s">
        <v>13</v>
      </c>
      <c r="G563" t="s">
        <v>139</v>
      </c>
    </row>
    <row r="564" spans="1:7" x14ac:dyDescent="0.3">
      <c r="A564" t="s">
        <v>1128</v>
      </c>
      <c r="B564" t="s">
        <v>1129</v>
      </c>
      <c r="C564" s="1">
        <v>12430748</v>
      </c>
      <c r="D564" t="s">
        <v>47</v>
      </c>
      <c r="E564" t="s">
        <v>139</v>
      </c>
    </row>
    <row r="565" spans="1:7" x14ac:dyDescent="0.3">
      <c r="A565" t="s">
        <v>1130</v>
      </c>
      <c r="B565" t="s">
        <v>432</v>
      </c>
      <c r="C565" s="1">
        <v>98105190</v>
      </c>
      <c r="D565" t="s">
        <v>46</v>
      </c>
      <c r="E565" t="s">
        <v>89</v>
      </c>
    </row>
    <row r="566" spans="1:7" x14ac:dyDescent="0.3">
      <c r="A566" t="s">
        <v>1131</v>
      </c>
      <c r="B566" t="s">
        <v>1132</v>
      </c>
      <c r="C566" s="1">
        <v>73980360</v>
      </c>
      <c r="D566" t="s">
        <v>33</v>
      </c>
    </row>
    <row r="567" spans="1:7" x14ac:dyDescent="0.3">
      <c r="A567" t="s">
        <v>1133</v>
      </c>
      <c r="B567" t="s">
        <v>1134</v>
      </c>
      <c r="C567" s="1">
        <v>73350019</v>
      </c>
      <c r="D567" t="s">
        <v>10</v>
      </c>
    </row>
    <row r="568" spans="1:7" x14ac:dyDescent="0.3">
      <c r="A568" t="s">
        <v>1135</v>
      </c>
      <c r="B568" t="s">
        <v>1136</v>
      </c>
      <c r="C568" s="1">
        <v>95007221</v>
      </c>
      <c r="D568" t="s">
        <v>46</v>
      </c>
    </row>
    <row r="569" spans="1:7" x14ac:dyDescent="0.3">
      <c r="A569" t="s">
        <v>1137</v>
      </c>
      <c r="B569" t="s">
        <v>1138</v>
      </c>
      <c r="C569" s="1">
        <v>13658563</v>
      </c>
      <c r="D569" t="s">
        <v>89</v>
      </c>
      <c r="E569" t="s">
        <v>50</v>
      </c>
      <c r="F569" t="s">
        <v>72</v>
      </c>
      <c r="G569" t="s">
        <v>75</v>
      </c>
    </row>
    <row r="570" spans="1:7" x14ac:dyDescent="0.3">
      <c r="A570" t="s">
        <v>1139</v>
      </c>
      <c r="B570" t="s">
        <v>1140</v>
      </c>
      <c r="C570" s="1">
        <v>62363761</v>
      </c>
      <c r="D570" t="s">
        <v>19</v>
      </c>
      <c r="E570" t="s">
        <v>62</v>
      </c>
    </row>
    <row r="571" spans="1:7" x14ac:dyDescent="0.3">
      <c r="A571" t="s">
        <v>1141</v>
      </c>
      <c r="B571" t="s">
        <v>1142</v>
      </c>
      <c r="C571" s="1">
        <v>31194811</v>
      </c>
      <c r="D571" t="s">
        <v>46</v>
      </c>
      <c r="E571" t="s">
        <v>139</v>
      </c>
    </row>
    <row r="572" spans="1:7" x14ac:dyDescent="0.3">
      <c r="A572" t="s">
        <v>1143</v>
      </c>
      <c r="B572" t="s">
        <v>1144</v>
      </c>
      <c r="C572" s="1">
        <v>5892092</v>
      </c>
      <c r="D572" t="s">
        <v>25</v>
      </c>
    </row>
    <row r="573" spans="1:7" x14ac:dyDescent="0.3">
      <c r="A573" t="s">
        <v>1145</v>
      </c>
      <c r="B573" t="s">
        <v>1146</v>
      </c>
      <c r="C573" s="1">
        <v>78443067</v>
      </c>
      <c r="D573" t="s">
        <v>19</v>
      </c>
      <c r="E573" t="s">
        <v>43</v>
      </c>
      <c r="F573" t="s">
        <v>13</v>
      </c>
    </row>
    <row r="574" spans="1:7" x14ac:dyDescent="0.3">
      <c r="A574" t="s">
        <v>1147</v>
      </c>
      <c r="B574" t="s">
        <v>1148</v>
      </c>
      <c r="C574" s="1">
        <v>9731271</v>
      </c>
      <c r="D574" t="s">
        <v>19</v>
      </c>
      <c r="E574" t="s">
        <v>56</v>
      </c>
      <c r="F574" t="s">
        <v>62</v>
      </c>
      <c r="G574" t="s">
        <v>36</v>
      </c>
    </row>
    <row r="575" spans="1:7" x14ac:dyDescent="0.3">
      <c r="A575" t="s">
        <v>1149</v>
      </c>
      <c r="B575" t="s">
        <v>52</v>
      </c>
      <c r="C575" s="1">
        <v>34806836</v>
      </c>
      <c r="D575" t="s">
        <v>88</v>
      </c>
    </row>
    <row r="576" spans="1:7" x14ac:dyDescent="0.3">
      <c r="A576" t="s">
        <v>1150</v>
      </c>
      <c r="B576" t="s">
        <v>1151</v>
      </c>
      <c r="C576" s="1">
        <v>53775014</v>
      </c>
      <c r="D576" t="s">
        <v>89</v>
      </c>
    </row>
    <row r="577" spans="1:7" x14ac:dyDescent="0.3">
      <c r="A577" t="s">
        <v>1152</v>
      </c>
      <c r="B577" t="s">
        <v>1153</v>
      </c>
      <c r="C577" s="1">
        <v>44828429</v>
      </c>
      <c r="D577" t="s">
        <v>61</v>
      </c>
      <c r="E577" t="s">
        <v>65</v>
      </c>
    </row>
    <row r="578" spans="1:7" x14ac:dyDescent="0.3">
      <c r="A578" t="s">
        <v>1154</v>
      </c>
      <c r="B578" t="s">
        <v>1155</v>
      </c>
      <c r="C578" s="1">
        <v>15051051</v>
      </c>
      <c r="D578" t="s">
        <v>102</v>
      </c>
      <c r="E578" t="s">
        <v>112</v>
      </c>
      <c r="F578" t="s">
        <v>43</v>
      </c>
      <c r="G578" t="s">
        <v>75</v>
      </c>
    </row>
    <row r="579" spans="1:7" x14ac:dyDescent="0.3">
      <c r="A579" t="s">
        <v>1156</v>
      </c>
      <c r="B579" t="s">
        <v>1157</v>
      </c>
      <c r="C579" s="1">
        <v>65960683</v>
      </c>
      <c r="D579" t="s">
        <v>33</v>
      </c>
      <c r="E579" t="s">
        <v>46</v>
      </c>
    </row>
    <row r="580" spans="1:7" x14ac:dyDescent="0.3">
      <c r="A580" t="s">
        <v>1158</v>
      </c>
      <c r="B580" t="s">
        <v>1159</v>
      </c>
      <c r="C580" s="1">
        <v>37770881</v>
      </c>
      <c r="D580" t="s">
        <v>33</v>
      </c>
      <c r="E580" t="s">
        <v>46</v>
      </c>
      <c r="F580" t="s">
        <v>26</v>
      </c>
    </row>
    <row r="581" spans="1:7" x14ac:dyDescent="0.3">
      <c r="A581" t="s">
        <v>1160</v>
      </c>
      <c r="B581" t="s">
        <v>984</v>
      </c>
      <c r="C581" s="1">
        <v>25106480</v>
      </c>
      <c r="D581" t="s">
        <v>33</v>
      </c>
      <c r="E581" t="s">
        <v>26</v>
      </c>
      <c r="F581" t="s">
        <v>13</v>
      </c>
    </row>
    <row r="582" spans="1:7" x14ac:dyDescent="0.3">
      <c r="A582" t="s">
        <v>1161</v>
      </c>
      <c r="B582" t="s">
        <v>1162</v>
      </c>
      <c r="C582" s="1">
        <v>56988998</v>
      </c>
      <c r="D582" t="s">
        <v>56</v>
      </c>
      <c r="E582" t="s">
        <v>112</v>
      </c>
    </row>
    <row r="583" spans="1:7" x14ac:dyDescent="0.3">
      <c r="A583" t="s">
        <v>1163</v>
      </c>
      <c r="B583" t="s">
        <v>1164</v>
      </c>
      <c r="C583" s="1">
        <v>28957789</v>
      </c>
      <c r="D583" t="s">
        <v>19</v>
      </c>
      <c r="E583" t="s">
        <v>56</v>
      </c>
      <c r="F583" t="s">
        <v>75</v>
      </c>
    </row>
    <row r="584" spans="1:7" x14ac:dyDescent="0.3">
      <c r="A584" t="s">
        <v>1165</v>
      </c>
      <c r="B584" t="s">
        <v>576</v>
      </c>
      <c r="C584" s="1">
        <v>58074656</v>
      </c>
      <c r="D584" t="s">
        <v>13</v>
      </c>
    </row>
    <row r="585" spans="1:7" x14ac:dyDescent="0.3">
      <c r="A585" t="s">
        <v>1166</v>
      </c>
      <c r="B585" t="s">
        <v>1167</v>
      </c>
      <c r="C585" s="1">
        <v>53107172</v>
      </c>
      <c r="D585" t="s">
        <v>33</v>
      </c>
      <c r="E585" t="s">
        <v>89</v>
      </c>
    </row>
    <row r="586" spans="1:7" x14ac:dyDescent="0.3">
      <c r="A586" t="s">
        <v>1168</v>
      </c>
      <c r="B586" t="s">
        <v>1169</v>
      </c>
      <c r="C586" s="1">
        <v>2079771</v>
      </c>
      <c r="D586" t="s">
        <v>46</v>
      </c>
      <c r="E586" t="s">
        <v>112</v>
      </c>
    </row>
    <row r="587" spans="1:7" x14ac:dyDescent="0.3">
      <c r="A587" t="s">
        <v>1170</v>
      </c>
      <c r="B587" t="s">
        <v>1171</v>
      </c>
      <c r="C587" s="1">
        <v>61520025</v>
      </c>
      <c r="D587" t="s">
        <v>19</v>
      </c>
    </row>
    <row r="588" spans="1:7" x14ac:dyDescent="0.3">
      <c r="A588" t="s">
        <v>1172</v>
      </c>
      <c r="B588" t="s">
        <v>1173</v>
      </c>
      <c r="C588" s="1">
        <v>12782624</v>
      </c>
      <c r="D588" t="s">
        <v>36</v>
      </c>
    </row>
    <row r="589" spans="1:7" x14ac:dyDescent="0.3">
      <c r="A589" t="s">
        <v>1174</v>
      </c>
      <c r="B589" t="s">
        <v>1175</v>
      </c>
      <c r="C589" s="1">
        <v>84449005</v>
      </c>
      <c r="D589" t="s">
        <v>43</v>
      </c>
      <c r="E589" t="s">
        <v>26</v>
      </c>
      <c r="F589" t="s">
        <v>72</v>
      </c>
    </row>
    <row r="590" spans="1:7" x14ac:dyDescent="0.3">
      <c r="A590" t="s">
        <v>1176</v>
      </c>
      <c r="B590" t="s">
        <v>1177</v>
      </c>
      <c r="C590" s="1">
        <v>19717077</v>
      </c>
      <c r="D590" t="s">
        <v>19</v>
      </c>
    </row>
    <row r="591" spans="1:7" x14ac:dyDescent="0.3">
      <c r="A591" t="s">
        <v>1178</v>
      </c>
      <c r="B591" t="s">
        <v>1179</v>
      </c>
      <c r="C591" s="1">
        <v>72796858</v>
      </c>
      <c r="D591" t="s">
        <v>88</v>
      </c>
      <c r="E591" t="s">
        <v>46</v>
      </c>
      <c r="F591" t="s">
        <v>55</v>
      </c>
    </row>
    <row r="592" spans="1:7" x14ac:dyDescent="0.3">
      <c r="A592" t="s">
        <v>1180</v>
      </c>
      <c r="B592" t="s">
        <v>1181</v>
      </c>
      <c r="C592" s="1">
        <v>39429093</v>
      </c>
      <c r="D592" t="s">
        <v>29</v>
      </c>
    </row>
    <row r="593" spans="1:8" x14ac:dyDescent="0.3">
      <c r="A593" t="s">
        <v>1182</v>
      </c>
      <c r="B593" t="s">
        <v>1183</v>
      </c>
      <c r="C593" s="1">
        <v>48503689</v>
      </c>
      <c r="D593" t="s">
        <v>46</v>
      </c>
      <c r="E593" t="s">
        <v>36</v>
      </c>
      <c r="F593" t="s">
        <v>47</v>
      </c>
    </row>
    <row r="594" spans="1:8" x14ac:dyDescent="0.3">
      <c r="A594" t="s">
        <v>1184</v>
      </c>
      <c r="B594" t="s">
        <v>799</v>
      </c>
      <c r="C594" s="1">
        <v>24277163</v>
      </c>
      <c r="D594" t="s">
        <v>33</v>
      </c>
      <c r="E594" t="s">
        <v>55</v>
      </c>
      <c r="F594" t="s">
        <v>43</v>
      </c>
      <c r="G594" t="s">
        <v>72</v>
      </c>
    </row>
    <row r="595" spans="1:8" x14ac:dyDescent="0.3">
      <c r="A595" t="s">
        <v>1185</v>
      </c>
      <c r="B595" t="s">
        <v>1186</v>
      </c>
      <c r="C595" s="1">
        <v>72456780</v>
      </c>
      <c r="D595" t="s">
        <v>10</v>
      </c>
      <c r="E595" t="s">
        <v>55</v>
      </c>
      <c r="F595" t="s">
        <v>62</v>
      </c>
    </row>
    <row r="596" spans="1:8" x14ac:dyDescent="0.3">
      <c r="A596" t="s">
        <v>1187</v>
      </c>
      <c r="B596" t="s">
        <v>1188</v>
      </c>
      <c r="C596" s="1">
        <v>51052738</v>
      </c>
      <c r="D596" t="s">
        <v>72</v>
      </c>
    </row>
    <row r="597" spans="1:8" x14ac:dyDescent="0.3">
      <c r="A597" t="s">
        <v>1189</v>
      </c>
      <c r="B597" t="s">
        <v>1190</v>
      </c>
      <c r="C597" s="1">
        <v>23652927</v>
      </c>
      <c r="D597" t="s">
        <v>61</v>
      </c>
    </row>
    <row r="598" spans="1:8" x14ac:dyDescent="0.3">
      <c r="A598" t="s">
        <v>1191</v>
      </c>
      <c r="B598" t="s">
        <v>1192</v>
      </c>
      <c r="C598" s="1">
        <v>30050930</v>
      </c>
      <c r="D598" t="s">
        <v>102</v>
      </c>
    </row>
    <row r="599" spans="1:8" x14ac:dyDescent="0.3">
      <c r="A599" t="s">
        <v>1193</v>
      </c>
      <c r="B599" t="s">
        <v>1194</v>
      </c>
      <c r="C599" s="1">
        <v>75521763</v>
      </c>
      <c r="D599" t="s">
        <v>33</v>
      </c>
      <c r="E599" t="s">
        <v>89</v>
      </c>
      <c r="F599" t="s">
        <v>50</v>
      </c>
      <c r="G599" t="s">
        <v>43</v>
      </c>
      <c r="H599" t="s">
        <v>139</v>
      </c>
    </row>
    <row r="600" spans="1:8" x14ac:dyDescent="0.3">
      <c r="A600" t="s">
        <v>1195</v>
      </c>
      <c r="B600" t="s">
        <v>158</v>
      </c>
      <c r="C600" s="1">
        <v>28358060</v>
      </c>
      <c r="D600" t="s">
        <v>16</v>
      </c>
    </row>
    <row r="601" spans="1:8" x14ac:dyDescent="0.3">
      <c r="A601" t="s">
        <v>1196</v>
      </c>
      <c r="B601" t="s">
        <v>1197</v>
      </c>
      <c r="C601" s="1">
        <v>33672995</v>
      </c>
      <c r="D601" t="s">
        <v>10</v>
      </c>
      <c r="E601" t="s">
        <v>19</v>
      </c>
    </row>
    <row r="602" spans="1:8" x14ac:dyDescent="0.3">
      <c r="A602" t="s">
        <v>1198</v>
      </c>
      <c r="B602" t="s">
        <v>1199</v>
      </c>
      <c r="C602" s="1">
        <v>52715680</v>
      </c>
      <c r="D602" t="s">
        <v>61</v>
      </c>
      <c r="E602" t="s">
        <v>25</v>
      </c>
      <c r="F602" t="s">
        <v>72</v>
      </c>
      <c r="G602" t="s">
        <v>13</v>
      </c>
    </row>
    <row r="603" spans="1:8" x14ac:dyDescent="0.3">
      <c r="A603" t="s">
        <v>1200</v>
      </c>
      <c r="B603" t="s">
        <v>1201</v>
      </c>
      <c r="C603" s="1">
        <v>10609762</v>
      </c>
      <c r="D603" t="s">
        <v>19</v>
      </c>
    </row>
    <row r="604" spans="1:8" x14ac:dyDescent="0.3">
      <c r="A604" t="s">
        <v>1202</v>
      </c>
      <c r="B604" t="s">
        <v>1203</v>
      </c>
      <c r="C604" s="1">
        <v>94930277</v>
      </c>
      <c r="D604" t="s">
        <v>89</v>
      </c>
      <c r="E604" t="s">
        <v>16</v>
      </c>
    </row>
    <row r="605" spans="1:8" x14ac:dyDescent="0.3">
      <c r="A605" t="s">
        <v>1204</v>
      </c>
      <c r="B605" t="s">
        <v>1205</v>
      </c>
      <c r="C605" s="1">
        <v>39230359</v>
      </c>
      <c r="D605" t="s">
        <v>56</v>
      </c>
      <c r="E605" t="s">
        <v>16</v>
      </c>
    </row>
    <row r="606" spans="1:8" x14ac:dyDescent="0.3">
      <c r="A606" t="s">
        <v>1206</v>
      </c>
      <c r="B606" t="s">
        <v>1207</v>
      </c>
      <c r="C606" s="1">
        <v>23658570</v>
      </c>
      <c r="D606" t="s">
        <v>10</v>
      </c>
      <c r="E606" t="s">
        <v>19</v>
      </c>
      <c r="F606" t="s">
        <v>55</v>
      </c>
      <c r="G606" t="s">
        <v>36</v>
      </c>
    </row>
    <row r="607" spans="1:8" x14ac:dyDescent="0.3">
      <c r="A607" t="s">
        <v>1208</v>
      </c>
      <c r="B607" t="s">
        <v>1209</v>
      </c>
      <c r="C607" s="1">
        <v>14847953</v>
      </c>
      <c r="D607" t="s">
        <v>29</v>
      </c>
      <c r="E607" t="s">
        <v>65</v>
      </c>
      <c r="F607" t="s">
        <v>16</v>
      </c>
    </row>
    <row r="608" spans="1:8" x14ac:dyDescent="0.3">
      <c r="A608" t="s">
        <v>1210</v>
      </c>
      <c r="B608" t="s">
        <v>1211</v>
      </c>
      <c r="C608" s="1">
        <v>98780382</v>
      </c>
      <c r="D608" t="s">
        <v>11</v>
      </c>
    </row>
    <row r="609" spans="1:4" x14ac:dyDescent="0.3">
      <c r="A609" t="s">
        <v>1212</v>
      </c>
      <c r="B609" t="s">
        <v>1213</v>
      </c>
      <c r="C609" s="1">
        <v>59289233</v>
      </c>
      <c r="D609" t="s">
        <v>22</v>
      </c>
    </row>
    <row r="610" spans="1:4" x14ac:dyDescent="0.3">
      <c r="A610" t="s">
        <v>1214</v>
      </c>
      <c r="B610" t="s">
        <v>1215</v>
      </c>
      <c r="C610" s="1">
        <v>21311067</v>
      </c>
      <c r="D610" t="s">
        <v>12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4.4" x14ac:dyDescent="0.3"/>
  <cols>
    <col min="1" max="1" width="31.109375" bestFit="1" customWidth="1"/>
  </cols>
  <sheetData>
    <row r="1" spans="1:7" x14ac:dyDescent="0.3">
      <c r="A1" t="s">
        <v>1219</v>
      </c>
      <c r="B1" t="s">
        <v>1220</v>
      </c>
      <c r="C1" t="s">
        <v>1221</v>
      </c>
      <c r="D1" t="s">
        <v>1222</v>
      </c>
      <c r="E1" t="s">
        <v>1223</v>
      </c>
      <c r="F1" t="s">
        <v>1224</v>
      </c>
      <c r="G1" t="s">
        <v>1225</v>
      </c>
    </row>
    <row r="2" spans="1:7" x14ac:dyDescent="0.3">
      <c r="A2" t="s">
        <v>29</v>
      </c>
      <c r="B2">
        <f>COUNTIFS('studentenenvakken (2)'!D:D,$A2)</f>
        <v>20</v>
      </c>
      <c r="C2">
        <f>COUNTIFS('studentenenvakken (2)'!E:E,$A2)</f>
        <v>0</v>
      </c>
      <c r="D2">
        <f>COUNTIFS('studentenenvakken (2)'!F:F,$A2)</f>
        <v>0</v>
      </c>
      <c r="E2">
        <f>COUNTIFS('studentenenvakken (2)'!G:G,$A2)</f>
        <v>0</v>
      </c>
      <c r="F2">
        <f>COUNTIFS('studentenenvakken (2)'!H:H,$A2)</f>
        <v>0</v>
      </c>
      <c r="G2">
        <f>SUM(B2:F2)</f>
        <v>20</v>
      </c>
    </row>
    <row r="3" spans="1:7" x14ac:dyDescent="0.3">
      <c r="A3" t="s">
        <v>61</v>
      </c>
      <c r="B3">
        <f>COUNTIFS('studentenenvakken (2)'!D:D,$A3)</f>
        <v>42</v>
      </c>
      <c r="C3">
        <f>COUNTIFS('studentenenvakken (2)'!E:E,$A3)</f>
        <v>1</v>
      </c>
      <c r="D3">
        <f>COUNTIFS('studentenenvakken (2)'!F:F,$A3)</f>
        <v>0</v>
      </c>
      <c r="E3">
        <f>COUNTIFS('studentenenvakken (2)'!G:G,$A3)</f>
        <v>0</v>
      </c>
      <c r="F3">
        <f>COUNTIFS('studentenenvakken (2)'!H:H,$A3)</f>
        <v>0</v>
      </c>
      <c r="G3">
        <f>SUM(B3:F3)</f>
        <v>43</v>
      </c>
    </row>
    <row r="4" spans="1:7" x14ac:dyDescent="0.3">
      <c r="A4" t="s">
        <v>10</v>
      </c>
      <c r="B4">
        <f>COUNTIFS('studentenenvakken (2)'!D:D,$A4)</f>
        <v>47</v>
      </c>
      <c r="C4">
        <f>COUNTIFS('studentenenvakken (2)'!E:E,$A4)</f>
        <v>2</v>
      </c>
      <c r="D4">
        <f>COUNTIFS('studentenenvakken (2)'!F:F,$A4)</f>
        <v>0</v>
      </c>
      <c r="E4">
        <f>COUNTIFS('studentenenvakken (2)'!G:G,$A4)</f>
        <v>0</v>
      </c>
      <c r="F4">
        <f>COUNTIFS('studentenenvakken (2)'!H:H,$A4)</f>
        <v>0</v>
      </c>
      <c r="G4">
        <f>SUM(B4:F4)</f>
        <v>49</v>
      </c>
    </row>
    <row r="5" spans="1:7" x14ac:dyDescent="0.3">
      <c r="A5" t="s">
        <v>22</v>
      </c>
      <c r="B5">
        <f>COUNTIFS('studentenenvakken (2)'!D:D,$A5)</f>
        <v>16</v>
      </c>
      <c r="C5">
        <f>COUNTIFS('studentenenvakken (2)'!E:E,$A5)</f>
        <v>5</v>
      </c>
      <c r="D5">
        <f>COUNTIFS('studentenenvakken (2)'!F:F,$A5)</f>
        <v>0</v>
      </c>
      <c r="E5">
        <f>COUNTIFS('studentenenvakken (2)'!G:G,$A5)</f>
        <v>0</v>
      </c>
      <c r="F5">
        <f>COUNTIFS('studentenenvakken (2)'!H:H,$A5)</f>
        <v>0</v>
      </c>
      <c r="G5">
        <f>SUM(B5:F5)</f>
        <v>21</v>
      </c>
    </row>
    <row r="6" spans="1:7" x14ac:dyDescent="0.3">
      <c r="A6" t="s">
        <v>88</v>
      </c>
      <c r="B6">
        <f>COUNTIFS('studentenenvakken (2)'!D:D,$A6)</f>
        <v>18</v>
      </c>
      <c r="C6">
        <f>COUNTIFS('studentenenvakken (2)'!E:E,$A6)</f>
        <v>4</v>
      </c>
      <c r="D6">
        <f>COUNTIFS('studentenenvakken (2)'!F:F,$A6)</f>
        <v>0</v>
      </c>
      <c r="E6">
        <f>COUNTIFS('studentenenvakken (2)'!G:G,$A6)</f>
        <v>0</v>
      </c>
      <c r="F6">
        <f>COUNTIFS('studentenenvakken (2)'!H:H,$A6)</f>
        <v>0</v>
      </c>
      <c r="G6">
        <f>SUM(B6:F6)</f>
        <v>22</v>
      </c>
    </row>
    <row r="7" spans="1:7" x14ac:dyDescent="0.3">
      <c r="A7" t="s">
        <v>102</v>
      </c>
      <c r="B7">
        <f>COUNTIFS('studentenenvakken (2)'!D:D,$A7)</f>
        <v>36</v>
      </c>
      <c r="C7">
        <f>COUNTIFS('studentenenvakken (2)'!E:E,$A7)</f>
        <v>9</v>
      </c>
      <c r="D7">
        <f>COUNTIFS('studentenenvakken (2)'!F:F,$A7)</f>
        <v>0</v>
      </c>
      <c r="E7">
        <f>COUNTIFS('studentenenvakken (2)'!G:G,$A7)</f>
        <v>0</v>
      </c>
      <c r="F7">
        <f>COUNTIFS('studentenenvakken (2)'!H:H,$A7)</f>
        <v>0</v>
      </c>
      <c r="G7">
        <f>SUM(B7:F7)</f>
        <v>45</v>
      </c>
    </row>
    <row r="8" spans="1:7" x14ac:dyDescent="0.3">
      <c r="A8" t="s">
        <v>19</v>
      </c>
      <c r="B8">
        <f>COUNTIFS('studentenenvakken (2)'!D:D,$A8)</f>
        <v>74</v>
      </c>
      <c r="C8">
        <f>COUNTIFS('studentenenvakken (2)'!E:E,$A8)</f>
        <v>28</v>
      </c>
      <c r="D8">
        <f>COUNTIFS('studentenenvakken (2)'!F:F,$A8)</f>
        <v>4</v>
      </c>
      <c r="E8">
        <f>COUNTIFS('studentenenvakken (2)'!G:G,$A8)</f>
        <v>0</v>
      </c>
      <c r="F8">
        <f>COUNTIFS('studentenenvakken (2)'!H:H,$A8)</f>
        <v>0</v>
      </c>
      <c r="G8">
        <f>SUM(B8:F8)</f>
        <v>106</v>
      </c>
    </row>
    <row r="9" spans="1:7" x14ac:dyDescent="0.3">
      <c r="A9" t="s">
        <v>33</v>
      </c>
      <c r="B9">
        <f>COUNTIFS('studentenenvakken (2)'!D:D,$A9)</f>
        <v>41</v>
      </c>
      <c r="C9">
        <f>COUNTIFS('studentenenvakken (2)'!E:E,$A9)</f>
        <v>16</v>
      </c>
      <c r="D9">
        <f>COUNTIFS('studentenenvakken (2)'!F:F,$A9)</f>
        <v>4</v>
      </c>
      <c r="E9">
        <f>COUNTIFS('studentenenvakken (2)'!G:G,$A9)</f>
        <v>0</v>
      </c>
      <c r="F9">
        <f>COUNTIFS('studentenenvakken (2)'!H:H,$A9)</f>
        <v>0</v>
      </c>
      <c r="G9">
        <f>SUM(B9:F9)</f>
        <v>61</v>
      </c>
    </row>
    <row r="10" spans="1:7" x14ac:dyDescent="0.3">
      <c r="A10" t="s">
        <v>46</v>
      </c>
      <c r="B10">
        <f>COUNTIFS('studentenenvakken (2)'!D:D,$A10)</f>
        <v>39</v>
      </c>
      <c r="C10">
        <f>COUNTIFS('studentenenvakken (2)'!E:E,$A10)</f>
        <v>27</v>
      </c>
      <c r="D10">
        <f>COUNTIFS('studentenenvakken (2)'!F:F,$A10)</f>
        <v>3</v>
      </c>
      <c r="E10">
        <f>COUNTIFS('studentenenvakken (2)'!G:G,$A10)</f>
        <v>0</v>
      </c>
      <c r="F10">
        <f>COUNTIFS('studentenenvakken (2)'!H:H,$A10)</f>
        <v>0</v>
      </c>
      <c r="G10">
        <f>SUM(B10:F10)</f>
        <v>69</v>
      </c>
    </row>
    <row r="11" spans="1:7" x14ac:dyDescent="0.3">
      <c r="A11" t="s">
        <v>25</v>
      </c>
      <c r="B11">
        <f>COUNTIFS('studentenenvakken (2)'!D:D,$A11)</f>
        <v>23</v>
      </c>
      <c r="C11">
        <f>COUNTIFS('studentenenvakken (2)'!E:E,$A11)</f>
        <v>13</v>
      </c>
      <c r="D11">
        <f>COUNTIFS('studentenenvakken (2)'!F:F,$A11)</f>
        <v>4</v>
      </c>
      <c r="E11">
        <f>COUNTIFS('studentenenvakken (2)'!G:G,$A11)</f>
        <v>0</v>
      </c>
      <c r="F11">
        <f>COUNTIFS('studentenenvakken (2)'!H:H,$A11)</f>
        <v>0</v>
      </c>
      <c r="G11">
        <f>SUM(B11:F11)</f>
        <v>40</v>
      </c>
    </row>
    <row r="12" spans="1:7" x14ac:dyDescent="0.3">
      <c r="A12" t="s">
        <v>11</v>
      </c>
      <c r="B12">
        <f>COUNTIFS('studentenenvakken (2)'!D:D,$A12)</f>
        <v>18</v>
      </c>
      <c r="C12">
        <f>COUNTIFS('studentenenvakken (2)'!E:E,$A12)</f>
        <v>5</v>
      </c>
      <c r="D12">
        <f>COUNTIFS('studentenenvakken (2)'!F:F,$A12)</f>
        <v>2</v>
      </c>
      <c r="E12">
        <f>COUNTIFS('studentenenvakken (2)'!G:G,$A12)</f>
        <v>2</v>
      </c>
      <c r="F12">
        <f>COUNTIFS('studentenenvakken (2)'!H:H,$A12)</f>
        <v>0</v>
      </c>
      <c r="G12">
        <f>SUM(B12:F12)</f>
        <v>27</v>
      </c>
    </row>
    <row r="13" spans="1:7" x14ac:dyDescent="0.3">
      <c r="A13" t="s">
        <v>55</v>
      </c>
      <c r="B13">
        <f>COUNTIFS('studentenenvakken (2)'!D:D,$A13)</f>
        <v>25</v>
      </c>
      <c r="C13">
        <f>COUNTIFS('studentenenvakken (2)'!E:E,$A13)</f>
        <v>27</v>
      </c>
      <c r="D13">
        <f>COUNTIFS('studentenenvakken (2)'!F:F,$A13)</f>
        <v>18</v>
      </c>
      <c r="E13">
        <f>COUNTIFS('studentenenvakken (2)'!G:G,$A13)</f>
        <v>2</v>
      </c>
      <c r="F13">
        <f>COUNTIFS('studentenenvakken (2)'!H:H,$A13)</f>
        <v>0</v>
      </c>
      <c r="G13">
        <f>SUM(B13:F13)</f>
        <v>72</v>
      </c>
    </row>
    <row r="14" spans="1:7" x14ac:dyDescent="0.3">
      <c r="A14" t="s">
        <v>89</v>
      </c>
      <c r="B14">
        <f>COUNTIFS('studentenenvakken (2)'!D:D,$A14)</f>
        <v>17</v>
      </c>
      <c r="C14">
        <f>COUNTIFS('studentenenvakken (2)'!E:E,$A14)</f>
        <v>15</v>
      </c>
      <c r="D14">
        <f>COUNTIFS('studentenenvakken (2)'!F:F,$A14)</f>
        <v>10</v>
      </c>
      <c r="E14">
        <f>COUNTIFS('studentenenvakken (2)'!G:G,$A14)</f>
        <v>2</v>
      </c>
      <c r="F14">
        <f>COUNTIFS('studentenenvakken (2)'!H:H,$A14)</f>
        <v>0</v>
      </c>
      <c r="G14">
        <f>SUM(B14:F14)</f>
        <v>44</v>
      </c>
    </row>
    <row r="15" spans="1:7" x14ac:dyDescent="0.3">
      <c r="A15" t="s">
        <v>30</v>
      </c>
      <c r="B15">
        <f>COUNTIFS('studentenenvakken (2)'!D:D,$A15)</f>
        <v>10</v>
      </c>
      <c r="C15">
        <f>COUNTIFS('studentenenvakken (2)'!E:E,$A15)</f>
        <v>15</v>
      </c>
      <c r="D15">
        <f>COUNTIFS('studentenenvakken (2)'!F:F,$A15)</f>
        <v>4</v>
      </c>
      <c r="E15">
        <f>COUNTIFS('studentenenvakken (2)'!G:G,$A15)</f>
        <v>2</v>
      </c>
      <c r="F15">
        <f>COUNTIFS('studentenenvakken (2)'!H:H,$A15)</f>
        <v>1</v>
      </c>
      <c r="G15">
        <f>SUM(B15:F15)</f>
        <v>32</v>
      </c>
    </row>
    <row r="16" spans="1:7" x14ac:dyDescent="0.3">
      <c r="A16" t="s">
        <v>50</v>
      </c>
      <c r="B16">
        <f>COUNTIFS('studentenenvakken (2)'!D:D,$A16)</f>
        <v>5</v>
      </c>
      <c r="C16">
        <f>COUNTIFS('studentenenvakken (2)'!E:E,$A16)</f>
        <v>13</v>
      </c>
      <c r="D16">
        <f>COUNTIFS('studentenenvakken (2)'!F:F,$A16)</f>
        <v>3</v>
      </c>
      <c r="E16">
        <f>COUNTIFS('studentenenvakken (2)'!G:G,$A16)</f>
        <v>0</v>
      </c>
      <c r="F16">
        <f>COUNTIFS('studentenenvakken (2)'!H:H,$A16)</f>
        <v>0</v>
      </c>
      <c r="G16">
        <f>SUM(B16:F16)</f>
        <v>21</v>
      </c>
    </row>
    <row r="17" spans="1:7" x14ac:dyDescent="0.3">
      <c r="A17" t="s">
        <v>65</v>
      </c>
      <c r="B17">
        <f>COUNTIFS('studentenenvakken (2)'!D:D,$A17)</f>
        <v>11</v>
      </c>
      <c r="C17">
        <f>COUNTIFS('studentenenvakken (2)'!E:E,$A17)</f>
        <v>9</v>
      </c>
      <c r="D17">
        <f>COUNTIFS('studentenenvakken (2)'!F:F,$A17)</f>
        <v>4</v>
      </c>
      <c r="E17">
        <f>COUNTIFS('studentenenvakken (2)'!G:G,$A17)</f>
        <v>1</v>
      </c>
      <c r="F17">
        <f>COUNTIFS('studentenenvakken (2)'!H:H,$A17)</f>
        <v>0</v>
      </c>
      <c r="G17">
        <f>SUM(B17:F17)</f>
        <v>25</v>
      </c>
    </row>
    <row r="18" spans="1:7" x14ac:dyDescent="0.3">
      <c r="A18" t="s">
        <v>56</v>
      </c>
      <c r="B18">
        <f>COUNTIFS('studentenenvakken (2)'!D:D,$A18)</f>
        <v>35</v>
      </c>
      <c r="C18">
        <f>COUNTIFS('studentenenvakken (2)'!E:E,$A18)</f>
        <v>27</v>
      </c>
      <c r="D18">
        <f>COUNTIFS('studentenenvakken (2)'!F:F,$A18)</f>
        <v>16</v>
      </c>
      <c r="E18">
        <f>COUNTIFS('studentenenvakken (2)'!G:G,$A18)</f>
        <v>6</v>
      </c>
      <c r="F18">
        <f>COUNTIFS('studentenenvakken (2)'!H:H,$A18)</f>
        <v>0</v>
      </c>
      <c r="G18">
        <f>SUM(B18:F18)</f>
        <v>84</v>
      </c>
    </row>
    <row r="19" spans="1:7" x14ac:dyDescent="0.3">
      <c r="A19" t="s">
        <v>12</v>
      </c>
      <c r="B19">
        <f>COUNTIFS('studentenenvakken (2)'!D:D,$A19)</f>
        <v>15</v>
      </c>
      <c r="C19">
        <f>COUNTIFS('studentenenvakken (2)'!E:E,$A19)</f>
        <v>16</v>
      </c>
      <c r="D19">
        <f>COUNTIFS('studentenenvakken (2)'!F:F,$A19)</f>
        <v>16</v>
      </c>
      <c r="E19">
        <f>COUNTIFS('studentenenvakken (2)'!G:G,$A19)</f>
        <v>5</v>
      </c>
      <c r="F19">
        <f>COUNTIFS('studentenenvakken (2)'!H:H,$A19)</f>
        <v>2</v>
      </c>
      <c r="G19">
        <f>SUM(B19:F19)</f>
        <v>54</v>
      </c>
    </row>
    <row r="20" spans="1:7" x14ac:dyDescent="0.3">
      <c r="A20" t="s">
        <v>112</v>
      </c>
      <c r="B20">
        <f>COUNTIFS('studentenenvakken (2)'!D:D,$A20)</f>
        <v>5</v>
      </c>
      <c r="C20">
        <f>COUNTIFS('studentenenvakken (2)'!E:E,$A20)</f>
        <v>10</v>
      </c>
      <c r="D20">
        <f>COUNTIFS('studentenenvakken (2)'!F:F,$A20)</f>
        <v>4</v>
      </c>
      <c r="E20">
        <f>COUNTIFS('studentenenvakken (2)'!G:G,$A20)</f>
        <v>3</v>
      </c>
      <c r="F20">
        <f>COUNTIFS('studentenenvakken (2)'!H:H,$A20)</f>
        <v>0</v>
      </c>
      <c r="G20">
        <f>SUM(B20:F20)</f>
        <v>22</v>
      </c>
    </row>
    <row r="21" spans="1:7" x14ac:dyDescent="0.3">
      <c r="A21" t="s">
        <v>43</v>
      </c>
      <c r="B21">
        <f>COUNTIFS('studentenenvakken (2)'!D:D,$A21)</f>
        <v>17</v>
      </c>
      <c r="C21">
        <f>COUNTIFS('studentenenvakken (2)'!E:E,$A21)</f>
        <v>18</v>
      </c>
      <c r="D21">
        <f>COUNTIFS('studentenenvakken (2)'!F:F,$A21)</f>
        <v>12</v>
      </c>
      <c r="E21">
        <f>COUNTIFS('studentenenvakken (2)'!G:G,$A21)</f>
        <v>5</v>
      </c>
      <c r="F21">
        <f>COUNTIFS('studentenenvakken (2)'!H:H,$A21)</f>
        <v>2</v>
      </c>
      <c r="G21">
        <f>SUM(B21:F21)</f>
        <v>54</v>
      </c>
    </row>
    <row r="22" spans="1:7" x14ac:dyDescent="0.3">
      <c r="A22" t="s">
        <v>62</v>
      </c>
      <c r="B22">
        <f>COUNTIFS('studentenenvakken (2)'!D:D,$A22)</f>
        <v>14</v>
      </c>
      <c r="C22">
        <f>COUNTIFS('studentenenvakken (2)'!E:E,$A22)</f>
        <v>25</v>
      </c>
      <c r="D22">
        <f>COUNTIFS('studentenenvakken (2)'!F:F,$A22)</f>
        <v>15</v>
      </c>
      <c r="E22">
        <f>COUNTIFS('studentenenvakken (2)'!G:G,$A22)</f>
        <v>6</v>
      </c>
      <c r="F22">
        <f>COUNTIFS('studentenenvakken (2)'!H:H,$A22)</f>
        <v>4</v>
      </c>
      <c r="G22">
        <f>SUM(B22:F22)</f>
        <v>64</v>
      </c>
    </row>
    <row r="23" spans="1:7" x14ac:dyDescent="0.3">
      <c r="A23" t="s">
        <v>36</v>
      </c>
      <c r="B23">
        <f>COUNTIFS('studentenenvakken (2)'!D:D,$A23)</f>
        <v>25</v>
      </c>
      <c r="C23">
        <f>COUNTIFS('studentenenvakken (2)'!E:E,$A23)</f>
        <v>32</v>
      </c>
      <c r="D23">
        <f>COUNTIFS('studentenenvakken (2)'!F:F,$A23)</f>
        <v>25</v>
      </c>
      <c r="E23">
        <f>COUNTIFS('studentenenvakken (2)'!G:G,$A23)</f>
        <v>18</v>
      </c>
      <c r="F23">
        <f>COUNTIFS('studentenenvakken (2)'!H:H,$A23)</f>
        <v>10</v>
      </c>
      <c r="G23">
        <f>SUM(B23:F23)</f>
        <v>110</v>
      </c>
    </row>
    <row r="24" spans="1:7" x14ac:dyDescent="0.3">
      <c r="A24" t="s">
        <v>26</v>
      </c>
      <c r="B24">
        <f>COUNTIFS('studentenenvakken (2)'!D:D,$A24)</f>
        <v>3</v>
      </c>
      <c r="C24">
        <f>COUNTIFS('studentenenvakken (2)'!E:E,$A24)</f>
        <v>17</v>
      </c>
      <c r="D24">
        <f>COUNTIFS('studentenenvakken (2)'!F:F,$A24)</f>
        <v>9</v>
      </c>
      <c r="E24">
        <f>COUNTIFS('studentenenvakken (2)'!G:G,$A24)</f>
        <v>6</v>
      </c>
      <c r="F24">
        <f>COUNTIFS('studentenenvakken (2)'!H:H,$A24)</f>
        <v>1</v>
      </c>
      <c r="G24">
        <f>SUM(B24:F24)</f>
        <v>36</v>
      </c>
    </row>
    <row r="25" spans="1:7" x14ac:dyDescent="0.3">
      <c r="A25" t="s">
        <v>47</v>
      </c>
      <c r="B25">
        <f>COUNTIFS('studentenenvakken (2)'!D:D,$A25)</f>
        <v>12</v>
      </c>
      <c r="C25">
        <f>COUNTIFS('studentenenvakken (2)'!E:E,$A25)</f>
        <v>8</v>
      </c>
      <c r="D25">
        <f>COUNTIFS('studentenenvakken (2)'!F:F,$A25)</f>
        <v>15</v>
      </c>
      <c r="E25">
        <f>COUNTIFS('studentenenvakken (2)'!G:G,$A25)</f>
        <v>7</v>
      </c>
      <c r="F25">
        <f>COUNTIFS('studentenenvakken (2)'!H:H,$A25)</f>
        <v>2</v>
      </c>
      <c r="G25">
        <f>SUM(B25:F25)</f>
        <v>44</v>
      </c>
    </row>
    <row r="26" spans="1:7" x14ac:dyDescent="0.3">
      <c r="A26" t="s">
        <v>72</v>
      </c>
      <c r="B26">
        <f>COUNTIFS('studentenenvakken (2)'!D:D,$A26)</f>
        <v>10</v>
      </c>
      <c r="C26">
        <f>COUNTIFS('studentenenvakken (2)'!E:E,$A26)</f>
        <v>14</v>
      </c>
      <c r="D26">
        <f>COUNTIFS('studentenenvakken (2)'!F:F,$A26)</f>
        <v>13</v>
      </c>
      <c r="E26">
        <f>COUNTIFS('studentenenvakken (2)'!G:G,$A26)</f>
        <v>13</v>
      </c>
      <c r="F26">
        <f>COUNTIFS('studentenenvakken (2)'!H:H,$A26)</f>
        <v>1</v>
      </c>
      <c r="G26">
        <f>SUM(B26:F26)</f>
        <v>51</v>
      </c>
    </row>
    <row r="27" spans="1:7" x14ac:dyDescent="0.3">
      <c r="A27" t="s">
        <v>13</v>
      </c>
      <c r="B27">
        <f>COUNTIFS('studentenenvakken (2)'!D:D,$A27)</f>
        <v>7</v>
      </c>
      <c r="C27">
        <f>COUNTIFS('studentenenvakken (2)'!E:E,$A27)</f>
        <v>22</v>
      </c>
      <c r="D27">
        <f>COUNTIFS('studentenenvakken (2)'!F:F,$A27)</f>
        <v>27</v>
      </c>
      <c r="E27">
        <f>COUNTIFS('studentenenvakken (2)'!G:G,$A27)</f>
        <v>14</v>
      </c>
      <c r="F27">
        <f>COUNTIFS('studentenenvakken (2)'!H:H,$A27)</f>
        <v>5</v>
      </c>
      <c r="G27">
        <f>SUM(B27:F27)</f>
        <v>75</v>
      </c>
    </row>
    <row r="28" spans="1:7" x14ac:dyDescent="0.3">
      <c r="A28" t="s">
        <v>139</v>
      </c>
      <c r="B28">
        <f>COUNTIFS('studentenenvakken (2)'!D:D,$A28)</f>
        <v>8</v>
      </c>
      <c r="C28">
        <f>COUNTIFS('studentenenvakken (2)'!E:E,$A28)</f>
        <v>8</v>
      </c>
      <c r="D28">
        <f>COUNTIFS('studentenenvakken (2)'!F:F,$A28)</f>
        <v>7</v>
      </c>
      <c r="E28">
        <f>COUNTIFS('studentenenvakken (2)'!G:G,$A28)</f>
        <v>10</v>
      </c>
      <c r="F28">
        <f>COUNTIFS('studentenenvakken (2)'!H:H,$A28)</f>
        <v>5</v>
      </c>
      <c r="G28">
        <f>SUM(B28:F28)</f>
        <v>38</v>
      </c>
    </row>
    <row r="29" spans="1:7" x14ac:dyDescent="0.3">
      <c r="A29" t="s">
        <v>16</v>
      </c>
      <c r="B29">
        <f>COUNTIFS('studentenenvakken (2)'!D:D,$A29)</f>
        <v>9</v>
      </c>
      <c r="C29">
        <f>COUNTIFS('studentenenvakken (2)'!E:E,$A29)</f>
        <v>11</v>
      </c>
      <c r="D29">
        <f>COUNTIFS('studentenenvakken (2)'!F:F,$A29)</f>
        <v>12</v>
      </c>
      <c r="E29">
        <f>COUNTIFS('studentenenvakken (2)'!G:G,$A29)</f>
        <v>7</v>
      </c>
      <c r="F29">
        <f>COUNTIFS('studentenenvakken (2)'!H:H,$A29)</f>
        <v>0</v>
      </c>
      <c r="G29">
        <f>SUM(B29:F29)</f>
        <v>39</v>
      </c>
    </row>
    <row r="30" spans="1:7" x14ac:dyDescent="0.3">
      <c r="A30" t="s">
        <v>75</v>
      </c>
      <c r="B30">
        <f>COUNTIFS('studentenenvakken (2)'!D:D,$A30)</f>
        <v>7</v>
      </c>
      <c r="C30">
        <f>COUNTIFS('studentenenvakken (2)'!E:E,$A30)</f>
        <v>9</v>
      </c>
      <c r="D30">
        <f>COUNTIFS('studentenenvakken (2)'!F:F,$A30)</f>
        <v>14</v>
      </c>
      <c r="E30">
        <f>COUNTIFS('studentenenvakken (2)'!G:G,$A30)</f>
        <v>7</v>
      </c>
      <c r="F30">
        <f>COUNTIFS('studentenenvakken (2)'!H:H,$A30)</f>
        <v>5</v>
      </c>
      <c r="G30">
        <f>SUM(B30:F30)</f>
        <v>42</v>
      </c>
    </row>
    <row r="31" spans="1:7" x14ac:dyDescent="0.3">
      <c r="A31" s="5"/>
      <c r="B31" s="6">
        <f>SUBTOTAL(109,Tabelle2[vak1])</f>
        <v>609</v>
      </c>
      <c r="C31" s="6">
        <f>SUBTOTAL(109,Tabelle2[vak2])</f>
        <v>406</v>
      </c>
      <c r="D31" s="6">
        <f>SUBTOTAL(109,Tabelle2[vak3])</f>
        <v>241</v>
      </c>
      <c r="E31" s="6">
        <f>SUBTOTAL(109,Tabelle2[vak4])</f>
        <v>116</v>
      </c>
      <c r="F31" s="6">
        <f>SUBTOTAL(109,Tabelle2[vak5])</f>
        <v>38</v>
      </c>
      <c r="G31" s="6">
        <f>SUBTOTAL(105,Tabelle2[sum])</f>
        <v>20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3" workbookViewId="0">
      <selection sqref="A1:H30"/>
    </sheetView>
  </sheetViews>
  <sheetFormatPr baseColWidth="10" defaultRowHeight="14.4" x14ac:dyDescent="0.3"/>
  <cols>
    <col min="1" max="1" width="31.109375" bestFit="1" customWidth="1"/>
  </cols>
  <sheetData>
    <row r="1" spans="1:8" x14ac:dyDescent="0.3">
      <c r="A1" t="s">
        <v>1219</v>
      </c>
      <c r="B1" t="s">
        <v>1226</v>
      </c>
      <c r="C1" t="s">
        <v>1227</v>
      </c>
      <c r="D1" t="s">
        <v>1228</v>
      </c>
      <c r="E1" t="s">
        <v>1229</v>
      </c>
      <c r="F1" t="s">
        <v>1228</v>
      </c>
      <c r="G1" t="s">
        <v>1230</v>
      </c>
      <c r="H1" t="s">
        <v>1249</v>
      </c>
    </row>
    <row r="2" spans="1:8" x14ac:dyDescent="0.3">
      <c r="A2" t="s">
        <v>29</v>
      </c>
      <c r="B2">
        <v>1</v>
      </c>
      <c r="C2">
        <v>0</v>
      </c>
      <c r="D2" t="s">
        <v>1231</v>
      </c>
      <c r="E2">
        <v>1</v>
      </c>
      <c r="F2">
        <v>10</v>
      </c>
      <c r="G2">
        <v>22</v>
      </c>
      <c r="H2">
        <f>SUM($B2,$C2,$E2)</f>
        <v>2</v>
      </c>
    </row>
    <row r="3" spans="1:8" x14ac:dyDescent="0.3">
      <c r="A3" t="s">
        <v>61</v>
      </c>
      <c r="B3">
        <v>1</v>
      </c>
      <c r="C3">
        <v>1</v>
      </c>
      <c r="D3">
        <v>25</v>
      </c>
      <c r="E3">
        <v>1</v>
      </c>
      <c r="F3">
        <v>25</v>
      </c>
      <c r="G3">
        <v>47</v>
      </c>
      <c r="H3">
        <f t="shared" ref="H3:H30" si="0">SUM($B3,$C3,$E3)</f>
        <v>3</v>
      </c>
    </row>
    <row r="4" spans="1:8" x14ac:dyDescent="0.3">
      <c r="A4" t="s">
        <v>10</v>
      </c>
      <c r="B4">
        <v>1</v>
      </c>
      <c r="C4">
        <v>0</v>
      </c>
      <c r="D4" t="s">
        <v>1231</v>
      </c>
      <c r="E4">
        <v>0</v>
      </c>
      <c r="F4" t="s">
        <v>1231</v>
      </c>
      <c r="G4">
        <v>60</v>
      </c>
      <c r="H4">
        <f t="shared" si="0"/>
        <v>1</v>
      </c>
    </row>
    <row r="5" spans="1:8" x14ac:dyDescent="0.3">
      <c r="A5" t="s">
        <v>22</v>
      </c>
      <c r="B5">
        <v>2</v>
      </c>
      <c r="C5">
        <v>0</v>
      </c>
      <c r="D5" t="s">
        <v>1231</v>
      </c>
      <c r="E5">
        <v>0</v>
      </c>
      <c r="F5" t="s">
        <v>1231</v>
      </c>
      <c r="G5">
        <v>19</v>
      </c>
      <c r="H5">
        <f t="shared" si="0"/>
        <v>2</v>
      </c>
    </row>
    <row r="6" spans="1:8" x14ac:dyDescent="0.3">
      <c r="A6" t="s">
        <v>88</v>
      </c>
      <c r="B6">
        <v>2</v>
      </c>
      <c r="C6">
        <v>1</v>
      </c>
      <c r="D6">
        <v>10</v>
      </c>
      <c r="E6">
        <v>1</v>
      </c>
      <c r="F6">
        <v>10</v>
      </c>
      <c r="G6">
        <v>19</v>
      </c>
      <c r="H6">
        <f t="shared" si="0"/>
        <v>4</v>
      </c>
    </row>
    <row r="7" spans="1:8" x14ac:dyDescent="0.3">
      <c r="A7" t="s">
        <v>102</v>
      </c>
      <c r="B7">
        <v>3</v>
      </c>
      <c r="C7">
        <v>1</v>
      </c>
      <c r="D7">
        <v>20</v>
      </c>
      <c r="E7">
        <v>1</v>
      </c>
      <c r="F7">
        <v>20</v>
      </c>
      <c r="G7">
        <v>40</v>
      </c>
      <c r="H7">
        <f t="shared" si="0"/>
        <v>5</v>
      </c>
    </row>
    <row r="8" spans="1:8" x14ac:dyDescent="0.3">
      <c r="A8" t="s">
        <v>19</v>
      </c>
      <c r="B8">
        <v>1</v>
      </c>
      <c r="C8">
        <v>1</v>
      </c>
      <c r="D8">
        <v>40</v>
      </c>
      <c r="E8">
        <v>0</v>
      </c>
      <c r="F8" t="s">
        <v>1231</v>
      </c>
      <c r="G8">
        <v>90</v>
      </c>
      <c r="H8">
        <f t="shared" si="0"/>
        <v>2</v>
      </c>
    </row>
    <row r="9" spans="1:8" x14ac:dyDescent="0.3">
      <c r="A9" t="s">
        <v>33</v>
      </c>
      <c r="B9">
        <v>3</v>
      </c>
      <c r="C9">
        <v>1</v>
      </c>
      <c r="D9">
        <v>20</v>
      </c>
      <c r="E9">
        <v>1</v>
      </c>
      <c r="F9">
        <v>20</v>
      </c>
      <c r="G9">
        <v>65</v>
      </c>
      <c r="H9">
        <f t="shared" si="0"/>
        <v>5</v>
      </c>
    </row>
    <row r="10" spans="1:8" x14ac:dyDescent="0.3">
      <c r="A10" t="s">
        <v>46</v>
      </c>
      <c r="B10">
        <v>2</v>
      </c>
      <c r="C10">
        <v>1</v>
      </c>
      <c r="D10">
        <v>40</v>
      </c>
      <c r="E10">
        <v>1</v>
      </c>
      <c r="F10">
        <v>40</v>
      </c>
      <c r="G10">
        <v>70</v>
      </c>
      <c r="H10">
        <f t="shared" si="0"/>
        <v>4</v>
      </c>
    </row>
    <row r="11" spans="1:8" x14ac:dyDescent="0.3">
      <c r="A11" t="s">
        <v>1232</v>
      </c>
      <c r="B11">
        <v>0</v>
      </c>
      <c r="C11">
        <v>0</v>
      </c>
      <c r="D11" t="s">
        <v>1231</v>
      </c>
      <c r="E11">
        <v>1</v>
      </c>
      <c r="F11">
        <v>15</v>
      </c>
      <c r="G11">
        <v>35</v>
      </c>
      <c r="H11">
        <f t="shared" si="0"/>
        <v>1</v>
      </c>
    </row>
    <row r="12" spans="1:8" x14ac:dyDescent="0.3">
      <c r="A12" t="s">
        <v>11</v>
      </c>
      <c r="B12">
        <v>2</v>
      </c>
      <c r="C12">
        <v>1</v>
      </c>
      <c r="D12">
        <v>10</v>
      </c>
      <c r="E12">
        <v>1</v>
      </c>
      <c r="F12">
        <v>10</v>
      </c>
      <c r="G12">
        <v>30</v>
      </c>
      <c r="H12">
        <f t="shared" si="0"/>
        <v>4</v>
      </c>
    </row>
    <row r="13" spans="1:8" x14ac:dyDescent="0.3">
      <c r="A13" t="s">
        <v>55</v>
      </c>
      <c r="B13">
        <v>1</v>
      </c>
      <c r="C13">
        <v>1</v>
      </c>
      <c r="D13">
        <v>40</v>
      </c>
      <c r="E13">
        <v>0</v>
      </c>
      <c r="F13" t="s">
        <v>1231</v>
      </c>
      <c r="G13">
        <v>69</v>
      </c>
      <c r="H13">
        <f t="shared" si="0"/>
        <v>2</v>
      </c>
    </row>
    <row r="14" spans="1:8" x14ac:dyDescent="0.3">
      <c r="A14" t="s">
        <v>89</v>
      </c>
      <c r="B14">
        <v>1</v>
      </c>
      <c r="C14">
        <v>1</v>
      </c>
      <c r="D14">
        <v>25</v>
      </c>
      <c r="E14">
        <v>0</v>
      </c>
      <c r="F14" t="s">
        <v>1231</v>
      </c>
      <c r="G14">
        <v>44</v>
      </c>
      <c r="H14">
        <f t="shared" si="0"/>
        <v>2</v>
      </c>
    </row>
    <row r="15" spans="1:8" x14ac:dyDescent="0.3">
      <c r="A15" t="s">
        <v>30</v>
      </c>
      <c r="B15">
        <v>1</v>
      </c>
      <c r="C15">
        <v>1</v>
      </c>
      <c r="D15">
        <v>20</v>
      </c>
      <c r="E15">
        <v>0</v>
      </c>
      <c r="F15" t="s">
        <v>1231</v>
      </c>
      <c r="G15">
        <v>30</v>
      </c>
      <c r="H15">
        <f t="shared" si="0"/>
        <v>2</v>
      </c>
    </row>
    <row r="16" spans="1:8" x14ac:dyDescent="0.3">
      <c r="A16" t="s">
        <v>50</v>
      </c>
      <c r="B16">
        <v>2</v>
      </c>
      <c r="C16">
        <v>1</v>
      </c>
      <c r="D16">
        <v>15</v>
      </c>
      <c r="E16">
        <v>1</v>
      </c>
      <c r="F16">
        <v>15</v>
      </c>
      <c r="G16">
        <v>40</v>
      </c>
      <c r="H16">
        <f t="shared" si="0"/>
        <v>4</v>
      </c>
    </row>
    <row r="17" spans="1:8" x14ac:dyDescent="0.3">
      <c r="A17" t="s">
        <v>65</v>
      </c>
      <c r="B17">
        <v>2</v>
      </c>
      <c r="C17">
        <v>0</v>
      </c>
      <c r="D17" t="s">
        <v>1231</v>
      </c>
      <c r="E17">
        <v>0</v>
      </c>
      <c r="F17" t="s">
        <v>1231</v>
      </c>
      <c r="G17">
        <v>31</v>
      </c>
      <c r="H17">
        <f t="shared" si="0"/>
        <v>2</v>
      </c>
    </row>
    <row r="18" spans="1:8" x14ac:dyDescent="0.3">
      <c r="A18" t="s">
        <v>56</v>
      </c>
      <c r="B18">
        <v>2</v>
      </c>
      <c r="C18">
        <v>0</v>
      </c>
      <c r="D18" t="s">
        <v>1231</v>
      </c>
      <c r="E18">
        <v>0</v>
      </c>
      <c r="F18" t="s">
        <v>1231</v>
      </c>
      <c r="G18">
        <v>70</v>
      </c>
      <c r="H18">
        <f t="shared" si="0"/>
        <v>2</v>
      </c>
    </row>
    <row r="19" spans="1:8" x14ac:dyDescent="0.3">
      <c r="A19" t="s">
        <v>12</v>
      </c>
      <c r="B19">
        <v>2</v>
      </c>
      <c r="C19">
        <v>0</v>
      </c>
      <c r="D19" t="s">
        <v>1231</v>
      </c>
      <c r="E19">
        <v>0</v>
      </c>
      <c r="F19" t="s">
        <v>1231</v>
      </c>
      <c r="G19">
        <v>50</v>
      </c>
      <c r="H19">
        <f t="shared" si="0"/>
        <v>2</v>
      </c>
    </row>
    <row r="20" spans="1:8" x14ac:dyDescent="0.3">
      <c r="A20" t="s">
        <v>112</v>
      </c>
      <c r="B20">
        <v>2</v>
      </c>
      <c r="C20">
        <v>0</v>
      </c>
      <c r="D20" t="s">
        <v>1231</v>
      </c>
      <c r="E20">
        <v>0</v>
      </c>
      <c r="F20" t="s">
        <v>1231</v>
      </c>
      <c r="G20">
        <v>25</v>
      </c>
      <c r="H20">
        <f t="shared" si="0"/>
        <v>2</v>
      </c>
    </row>
    <row r="21" spans="1:8" x14ac:dyDescent="0.3">
      <c r="A21" t="s">
        <v>43</v>
      </c>
      <c r="B21">
        <v>1</v>
      </c>
      <c r="C21">
        <v>1</v>
      </c>
      <c r="D21">
        <v>20</v>
      </c>
      <c r="E21">
        <v>1</v>
      </c>
      <c r="F21">
        <v>20</v>
      </c>
      <c r="G21">
        <v>60</v>
      </c>
      <c r="H21">
        <f t="shared" si="0"/>
        <v>3</v>
      </c>
    </row>
    <row r="22" spans="1:8" x14ac:dyDescent="0.3">
      <c r="A22" t="s">
        <v>62</v>
      </c>
      <c r="B22">
        <v>0</v>
      </c>
      <c r="C22">
        <v>0</v>
      </c>
      <c r="D22" t="s">
        <v>1231</v>
      </c>
      <c r="E22">
        <v>1</v>
      </c>
      <c r="F22">
        <v>20</v>
      </c>
      <c r="G22">
        <v>50</v>
      </c>
      <c r="H22">
        <f t="shared" si="0"/>
        <v>1</v>
      </c>
    </row>
    <row r="23" spans="1:8" x14ac:dyDescent="0.3">
      <c r="A23" t="s">
        <v>36</v>
      </c>
      <c r="B23">
        <v>0</v>
      </c>
      <c r="C23">
        <v>0</v>
      </c>
      <c r="D23" t="s">
        <v>1231</v>
      </c>
      <c r="E23">
        <v>1</v>
      </c>
      <c r="F23">
        <v>20</v>
      </c>
      <c r="G23">
        <v>95</v>
      </c>
      <c r="H23">
        <f t="shared" si="0"/>
        <v>1</v>
      </c>
    </row>
    <row r="24" spans="1:8" x14ac:dyDescent="0.3">
      <c r="A24" t="s">
        <v>26</v>
      </c>
      <c r="B24">
        <v>0</v>
      </c>
      <c r="C24">
        <v>0</v>
      </c>
      <c r="D24" t="s">
        <v>1231</v>
      </c>
      <c r="E24">
        <v>1</v>
      </c>
      <c r="F24">
        <v>15</v>
      </c>
      <c r="G24">
        <v>40</v>
      </c>
      <c r="H24">
        <f t="shared" si="0"/>
        <v>1</v>
      </c>
    </row>
    <row r="25" spans="1:8" x14ac:dyDescent="0.3">
      <c r="A25" t="s">
        <v>47</v>
      </c>
      <c r="B25">
        <v>0</v>
      </c>
      <c r="C25">
        <v>0</v>
      </c>
      <c r="D25" t="s">
        <v>1231</v>
      </c>
      <c r="E25">
        <v>1</v>
      </c>
      <c r="F25">
        <v>15</v>
      </c>
      <c r="G25">
        <v>40</v>
      </c>
      <c r="H25">
        <f t="shared" si="0"/>
        <v>1</v>
      </c>
    </row>
    <row r="26" spans="1:8" x14ac:dyDescent="0.3">
      <c r="A26" t="s">
        <v>72</v>
      </c>
      <c r="B26">
        <v>2</v>
      </c>
      <c r="C26">
        <v>1</v>
      </c>
      <c r="D26">
        <v>20</v>
      </c>
      <c r="E26">
        <v>0</v>
      </c>
      <c r="F26" t="s">
        <v>1231</v>
      </c>
      <c r="G26">
        <v>53</v>
      </c>
      <c r="H26">
        <f t="shared" si="0"/>
        <v>3</v>
      </c>
    </row>
    <row r="27" spans="1:8" x14ac:dyDescent="0.3">
      <c r="A27" t="s">
        <v>13</v>
      </c>
      <c r="B27">
        <v>1</v>
      </c>
      <c r="C27">
        <v>1</v>
      </c>
      <c r="D27">
        <v>40</v>
      </c>
      <c r="E27">
        <v>1</v>
      </c>
      <c r="F27">
        <v>40</v>
      </c>
      <c r="G27">
        <v>75</v>
      </c>
      <c r="H27">
        <f t="shared" si="0"/>
        <v>3</v>
      </c>
    </row>
    <row r="28" spans="1:8" x14ac:dyDescent="0.3">
      <c r="A28" t="s">
        <v>139</v>
      </c>
      <c r="B28">
        <v>2</v>
      </c>
      <c r="C28">
        <v>1</v>
      </c>
      <c r="D28">
        <v>20</v>
      </c>
      <c r="E28">
        <v>0</v>
      </c>
      <c r="F28" t="s">
        <v>1231</v>
      </c>
      <c r="G28">
        <v>50</v>
      </c>
      <c r="H28">
        <f t="shared" si="0"/>
        <v>3</v>
      </c>
    </row>
    <row r="29" spans="1:8" x14ac:dyDescent="0.3">
      <c r="A29" t="s">
        <v>16</v>
      </c>
      <c r="B29">
        <v>2</v>
      </c>
      <c r="C29">
        <v>1</v>
      </c>
      <c r="D29">
        <v>20</v>
      </c>
      <c r="E29">
        <v>1</v>
      </c>
      <c r="F29">
        <v>20</v>
      </c>
      <c r="G29">
        <v>46</v>
      </c>
      <c r="H29">
        <f t="shared" si="0"/>
        <v>4</v>
      </c>
    </row>
    <row r="30" spans="1:8" x14ac:dyDescent="0.3">
      <c r="A30" t="s">
        <v>1233</v>
      </c>
      <c r="B30">
        <v>0</v>
      </c>
      <c r="C30">
        <v>0</v>
      </c>
      <c r="D30" t="s">
        <v>1231</v>
      </c>
      <c r="E30">
        <v>1</v>
      </c>
      <c r="F30">
        <v>15</v>
      </c>
      <c r="G30">
        <v>45</v>
      </c>
      <c r="H30">
        <f t="shared" si="0"/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A2" sqref="A2:B9"/>
    </sheetView>
  </sheetViews>
  <sheetFormatPr baseColWidth="10" defaultRowHeight="14.4" x14ac:dyDescent="0.3"/>
  <sheetData>
    <row r="2" spans="1:7" x14ac:dyDescent="0.3">
      <c r="A2" t="s">
        <v>1238</v>
      </c>
      <c r="B2" t="s">
        <v>1239</v>
      </c>
      <c r="C2" t="s">
        <v>1237</v>
      </c>
      <c r="D2" t="s">
        <v>1234</v>
      </c>
      <c r="E2" t="s">
        <v>1235</v>
      </c>
      <c r="F2" t="s">
        <v>1236</v>
      </c>
      <c r="G2" t="s">
        <v>1247</v>
      </c>
    </row>
    <row r="3" spans="1:7" x14ac:dyDescent="0.3">
      <c r="A3" t="s">
        <v>1240</v>
      </c>
      <c r="B3">
        <v>41</v>
      </c>
      <c r="G3" t="s">
        <v>1248</v>
      </c>
    </row>
    <row r="4" spans="1:7" x14ac:dyDescent="0.3">
      <c r="A4" t="s">
        <v>1241</v>
      </c>
      <c r="B4">
        <v>22</v>
      </c>
      <c r="G4" t="s">
        <v>1248</v>
      </c>
    </row>
    <row r="5" spans="1:7" x14ac:dyDescent="0.3">
      <c r="A5" t="s">
        <v>1242</v>
      </c>
      <c r="B5">
        <v>20</v>
      </c>
      <c r="G5" t="s">
        <v>1248</v>
      </c>
    </row>
    <row r="6" spans="1:7" x14ac:dyDescent="0.3">
      <c r="A6" t="s">
        <v>1243</v>
      </c>
      <c r="B6">
        <v>56</v>
      </c>
      <c r="G6" t="s">
        <v>1248</v>
      </c>
    </row>
    <row r="7" spans="1:7" x14ac:dyDescent="0.3">
      <c r="A7" t="s">
        <v>1244</v>
      </c>
      <c r="B7">
        <v>48</v>
      </c>
      <c r="G7" t="s">
        <v>1248</v>
      </c>
    </row>
    <row r="8" spans="1:7" x14ac:dyDescent="0.3">
      <c r="A8" t="s">
        <v>1245</v>
      </c>
      <c r="B8">
        <v>117</v>
      </c>
    </row>
    <row r="9" spans="1:7" x14ac:dyDescent="0.3">
      <c r="A9" t="s">
        <v>1246</v>
      </c>
      <c r="B9">
        <v>60</v>
      </c>
      <c r="G9" t="s">
        <v>1248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Pivot</vt:lpstr>
      <vt:lpstr>studentenenvakken (2)</vt:lpstr>
      <vt:lpstr>Vakken</vt:lpstr>
      <vt:lpstr>College&amp;Antaal</vt:lpstr>
      <vt:lpstr>Tabelle4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Aguila</dc:creator>
  <cp:lastModifiedBy>gilbe</cp:lastModifiedBy>
  <dcterms:created xsi:type="dcterms:W3CDTF">2022-01-11T12:11:16Z</dcterms:created>
  <dcterms:modified xsi:type="dcterms:W3CDTF">2022-01-11T12:12:10Z</dcterms:modified>
</cp:coreProperties>
</file>