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RE\IT_MATURA\2016_czerwiec\"/>
    </mc:Choice>
  </mc:AlternateContent>
  <xr:revisionPtr revIDLastSave="0" documentId="13_ncr:1_{45B30627-D0DB-43D1-932E-CC8ABD7073F9}" xr6:coauthVersionLast="47" xr6:coauthVersionMax="47" xr10:uidLastSave="{00000000-0000-0000-0000-000000000000}"/>
  <bookViews>
    <workbookView xWindow="1905" yWindow="720" windowWidth="24165" windowHeight="14445" activeTab="4" xr2:uid="{00000000-000D-0000-FFFF-FFFF00000000}"/>
  </bookViews>
  <sheets>
    <sheet name="ubezpieczenia" sheetId="1" r:id="rId1"/>
    <sheet name="4_1" sheetId="2" r:id="rId2"/>
    <sheet name="4_2" sheetId="4" r:id="rId3"/>
    <sheet name="4_3" sheetId="5" r:id="rId4"/>
    <sheet name="4_4" sheetId="6" r:id="rId5"/>
  </sheets>
  <definedNames>
    <definedName name="_xlnm._FilterDatabase" localSheetId="3" hidden="1">'4_3'!$A$1:$H$201</definedName>
    <definedName name="_xlnm._FilterDatabase" localSheetId="0" hidden="1">ubezpieczenia!$A$1:$D$332</definedName>
  </definedNames>
  <calcPr calcId="191029"/>
  <pivotCaches>
    <pivotCache cacheId="0" r:id="rId6"/>
    <pivotCache cacheId="1" r:id="rId7"/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2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2" i="5"/>
  <c r="E3" i="5"/>
  <c r="E4" i="5"/>
  <c r="F4" i="5" s="1"/>
  <c r="E5" i="5"/>
  <c r="F5" i="5" s="1"/>
  <c r="E6" i="5"/>
  <c r="F6" i="5" s="1"/>
  <c r="E7" i="5"/>
  <c r="E8" i="5"/>
  <c r="E9" i="5"/>
  <c r="E10" i="5"/>
  <c r="F10" i="5" s="1"/>
  <c r="E11" i="5"/>
  <c r="E12" i="5"/>
  <c r="F12" i="5" s="1"/>
  <c r="E13" i="5"/>
  <c r="F13" i="5" s="1"/>
  <c r="E14" i="5"/>
  <c r="E15" i="5"/>
  <c r="E16" i="5"/>
  <c r="F16" i="5" s="1"/>
  <c r="E17" i="5"/>
  <c r="F17" i="5" s="1"/>
  <c r="E18" i="5"/>
  <c r="E19" i="5"/>
  <c r="E20" i="5"/>
  <c r="E21" i="5"/>
  <c r="F21" i="5" s="1"/>
  <c r="E22" i="5"/>
  <c r="F22" i="5" s="1"/>
  <c r="E23" i="5"/>
  <c r="E24" i="5"/>
  <c r="F24" i="5" s="1"/>
  <c r="E25" i="5"/>
  <c r="F25" i="5" s="1"/>
  <c r="E26" i="5"/>
  <c r="F26" i="5" s="1"/>
  <c r="E27" i="5"/>
  <c r="E28" i="5"/>
  <c r="F28" i="5" s="1"/>
  <c r="E29" i="5"/>
  <c r="F29" i="5" s="1"/>
  <c r="E30" i="5"/>
  <c r="F30" i="5" s="1"/>
  <c r="E31" i="5"/>
  <c r="E32" i="5"/>
  <c r="F32" i="5" s="1"/>
  <c r="E33" i="5"/>
  <c r="E34" i="5"/>
  <c r="F34" i="5" s="1"/>
  <c r="E35" i="5"/>
  <c r="E36" i="5"/>
  <c r="F36" i="5" s="1"/>
  <c r="E37" i="5"/>
  <c r="F37" i="5" s="1"/>
  <c r="E38" i="5"/>
  <c r="E39" i="5"/>
  <c r="E40" i="5"/>
  <c r="E41" i="5"/>
  <c r="F41" i="5" s="1"/>
  <c r="E42" i="5"/>
  <c r="E43" i="5"/>
  <c r="F43" i="5" s="1"/>
  <c r="E44" i="5"/>
  <c r="E45" i="5"/>
  <c r="E46" i="5"/>
  <c r="F46" i="5" s="1"/>
  <c r="E47" i="5"/>
  <c r="E48" i="5"/>
  <c r="E49" i="5"/>
  <c r="E50" i="5"/>
  <c r="E51" i="5"/>
  <c r="F51" i="5" s="1"/>
  <c r="E52" i="5"/>
  <c r="E53" i="5"/>
  <c r="F53" i="5" s="1"/>
  <c r="E54" i="5"/>
  <c r="E55" i="5"/>
  <c r="F55" i="5" s="1"/>
  <c r="E56" i="5"/>
  <c r="F56" i="5" s="1"/>
  <c r="E57" i="5"/>
  <c r="E58" i="5"/>
  <c r="F58" i="5" s="1"/>
  <c r="E59" i="5"/>
  <c r="E60" i="5"/>
  <c r="E61" i="5"/>
  <c r="F61" i="5" s="1"/>
  <c r="E62" i="5"/>
  <c r="E63" i="5"/>
  <c r="F63" i="5" s="1"/>
  <c r="E64" i="5"/>
  <c r="E65" i="5"/>
  <c r="F65" i="5" s="1"/>
  <c r="E66" i="5"/>
  <c r="E67" i="5"/>
  <c r="E68" i="5"/>
  <c r="F68" i="5" s="1"/>
  <c r="E69" i="5"/>
  <c r="E70" i="5"/>
  <c r="F70" i="5" s="1"/>
  <c r="E71" i="5"/>
  <c r="E72" i="5"/>
  <c r="E73" i="5"/>
  <c r="F73" i="5" s="1"/>
  <c r="E74" i="5"/>
  <c r="E75" i="5"/>
  <c r="F75" i="5" s="1"/>
  <c r="E76" i="5"/>
  <c r="F76" i="5" s="1"/>
  <c r="E77" i="5"/>
  <c r="F77" i="5" s="1"/>
  <c r="E78" i="5"/>
  <c r="F78" i="5" s="1"/>
  <c r="E79" i="5"/>
  <c r="E80" i="5"/>
  <c r="F80" i="5" s="1"/>
  <c r="E81" i="5"/>
  <c r="E82" i="5"/>
  <c r="E83" i="5"/>
  <c r="E84" i="5"/>
  <c r="F84" i="5" s="1"/>
  <c r="E85" i="5"/>
  <c r="F85" i="5" s="1"/>
  <c r="E86" i="5"/>
  <c r="E87" i="5"/>
  <c r="F87" i="5" s="1"/>
  <c r="E88" i="5"/>
  <c r="F88" i="5" s="1"/>
  <c r="E89" i="5"/>
  <c r="E90" i="5"/>
  <c r="E91" i="5"/>
  <c r="E92" i="5"/>
  <c r="F92" i="5" s="1"/>
  <c r="E93" i="5"/>
  <c r="E94" i="5"/>
  <c r="F94" i="5" s="1"/>
  <c r="E95" i="5"/>
  <c r="E96" i="5"/>
  <c r="E97" i="5"/>
  <c r="F97" i="5" s="1"/>
  <c r="E98" i="5"/>
  <c r="E99" i="5"/>
  <c r="F99" i="5" s="1"/>
  <c r="E100" i="5"/>
  <c r="E101" i="5"/>
  <c r="F101" i="5" s="1"/>
  <c r="E102" i="5"/>
  <c r="E103" i="5"/>
  <c r="E104" i="5"/>
  <c r="F104" i="5" s="1"/>
  <c r="E105" i="5"/>
  <c r="E106" i="5"/>
  <c r="F106" i="5" s="1"/>
  <c r="E107" i="5"/>
  <c r="E108" i="5"/>
  <c r="E109" i="5"/>
  <c r="F109" i="5" s="1"/>
  <c r="E110" i="5"/>
  <c r="E111" i="5"/>
  <c r="F111" i="5" s="1"/>
  <c r="E112" i="5"/>
  <c r="E113" i="5"/>
  <c r="F113" i="5" s="1"/>
  <c r="E114" i="5"/>
  <c r="E115" i="5"/>
  <c r="F115" i="5" s="1"/>
  <c r="E116" i="5"/>
  <c r="F116" i="5" s="1"/>
  <c r="E117" i="5"/>
  <c r="E118" i="5"/>
  <c r="F118" i="5" s="1"/>
  <c r="E119" i="5"/>
  <c r="E120" i="5"/>
  <c r="E121" i="5"/>
  <c r="F121" i="5" s="1"/>
  <c r="E122" i="5"/>
  <c r="E123" i="5"/>
  <c r="F123" i="5" s="1"/>
  <c r="E124" i="5"/>
  <c r="E125" i="5"/>
  <c r="F125" i="5" s="1"/>
  <c r="E126" i="5"/>
  <c r="F126" i="5" s="1"/>
  <c r="E127" i="5"/>
  <c r="E128" i="5"/>
  <c r="F128" i="5" s="1"/>
  <c r="E129" i="5"/>
  <c r="E130" i="5"/>
  <c r="E131" i="5"/>
  <c r="E132" i="5"/>
  <c r="E133" i="5"/>
  <c r="F133" i="5" s="1"/>
  <c r="E134" i="5"/>
  <c r="E135" i="5"/>
  <c r="F135" i="5" s="1"/>
  <c r="E136" i="5"/>
  <c r="F136" i="5" s="1"/>
  <c r="E137" i="5"/>
  <c r="E138" i="5"/>
  <c r="E139" i="5"/>
  <c r="E140" i="5"/>
  <c r="F140" i="5" s="1"/>
  <c r="E141" i="5"/>
  <c r="E142" i="5"/>
  <c r="F142" i="5" s="1"/>
  <c r="E143" i="5"/>
  <c r="E144" i="5"/>
  <c r="E145" i="5"/>
  <c r="F145" i="5" s="1"/>
  <c r="E146" i="5"/>
  <c r="E147" i="5"/>
  <c r="F147" i="5" s="1"/>
  <c r="E148" i="5"/>
  <c r="E149" i="5"/>
  <c r="F149" i="5" s="1"/>
  <c r="E150" i="5"/>
  <c r="E151" i="5"/>
  <c r="E152" i="5"/>
  <c r="F152" i="5" s="1"/>
  <c r="E153" i="5"/>
  <c r="E154" i="5"/>
  <c r="F154" i="5" s="1"/>
  <c r="E155" i="5"/>
  <c r="E156" i="5"/>
  <c r="E157" i="5"/>
  <c r="F157" i="5" s="1"/>
  <c r="E158" i="5"/>
  <c r="E159" i="5"/>
  <c r="F159" i="5" s="1"/>
  <c r="E160" i="5"/>
  <c r="E161" i="5"/>
  <c r="F161" i="5" s="1"/>
  <c r="E162" i="5"/>
  <c r="E163" i="5"/>
  <c r="E164" i="5"/>
  <c r="F164" i="5" s="1"/>
  <c r="E165" i="5"/>
  <c r="E166" i="5"/>
  <c r="F166" i="5" s="1"/>
  <c r="E167" i="5"/>
  <c r="E168" i="5"/>
  <c r="E169" i="5"/>
  <c r="F169" i="5" s="1"/>
  <c r="E170" i="5"/>
  <c r="E171" i="5"/>
  <c r="F171" i="5" s="1"/>
  <c r="E172" i="5"/>
  <c r="F172" i="5" s="1"/>
  <c r="E173" i="5"/>
  <c r="F173" i="5" s="1"/>
  <c r="E174" i="5"/>
  <c r="E175" i="5"/>
  <c r="E176" i="5"/>
  <c r="F176" i="5" s="1"/>
  <c r="E177" i="5"/>
  <c r="F177" i="5" s="1"/>
  <c r="E178" i="5"/>
  <c r="F178" i="5" s="1"/>
  <c r="E179" i="5"/>
  <c r="E180" i="5"/>
  <c r="E181" i="5"/>
  <c r="F181" i="5" s="1"/>
  <c r="E182" i="5"/>
  <c r="E183" i="5"/>
  <c r="F183" i="5" s="1"/>
  <c r="E184" i="5"/>
  <c r="E185" i="5"/>
  <c r="F185" i="5" s="1"/>
  <c r="E186" i="5"/>
  <c r="F186" i="5" s="1"/>
  <c r="E187" i="5"/>
  <c r="E188" i="5"/>
  <c r="F188" i="5" s="1"/>
  <c r="E189" i="5"/>
  <c r="E190" i="5"/>
  <c r="F190" i="5" s="1"/>
  <c r="E191" i="5"/>
  <c r="E192" i="5"/>
  <c r="F192" i="5" s="1"/>
  <c r="E193" i="5"/>
  <c r="F193" i="5" s="1"/>
  <c r="E194" i="5"/>
  <c r="E195" i="5"/>
  <c r="E196" i="5"/>
  <c r="F196" i="5" s="1"/>
  <c r="E197" i="5"/>
  <c r="F197" i="5" s="1"/>
  <c r="E198" i="5"/>
  <c r="F198" i="5" s="1"/>
  <c r="E199" i="5"/>
  <c r="F199" i="5" s="1"/>
  <c r="E200" i="5"/>
  <c r="F200" i="5" s="1"/>
  <c r="E201" i="5"/>
  <c r="E2" i="5"/>
  <c r="F2" i="5" s="1"/>
  <c r="F38" i="5"/>
  <c r="F50" i="5"/>
  <c r="F170" i="5"/>
  <c r="F182" i="5"/>
  <c r="F194" i="5"/>
  <c r="F3" i="5"/>
  <c r="F7" i="5"/>
  <c r="F8" i="5"/>
  <c r="F9" i="5"/>
  <c r="F11" i="5"/>
  <c r="F14" i="5"/>
  <c r="F15" i="5"/>
  <c r="F18" i="5"/>
  <c r="F19" i="5"/>
  <c r="F20" i="5"/>
  <c r="F23" i="5"/>
  <c r="F27" i="5"/>
  <c r="F31" i="5"/>
  <c r="F33" i="5"/>
  <c r="F35" i="5"/>
  <c r="F39" i="5"/>
  <c r="F40" i="5"/>
  <c r="F42" i="5"/>
  <c r="F44" i="5"/>
  <c r="F45" i="5"/>
  <c r="F47" i="5"/>
  <c r="F48" i="5"/>
  <c r="F49" i="5"/>
  <c r="F52" i="5"/>
  <c r="F54" i="5"/>
  <c r="F57" i="5"/>
  <c r="F59" i="5"/>
  <c r="F60" i="5"/>
  <c r="F62" i="5"/>
  <c r="F64" i="5"/>
  <c r="F66" i="5"/>
  <c r="F67" i="5"/>
  <c r="F69" i="5"/>
  <c r="F71" i="5"/>
  <c r="F72" i="5"/>
  <c r="F74" i="5"/>
  <c r="F79" i="5"/>
  <c r="F81" i="5"/>
  <c r="F82" i="5"/>
  <c r="F83" i="5"/>
  <c r="F86" i="5"/>
  <c r="F89" i="5"/>
  <c r="F90" i="5"/>
  <c r="F91" i="5"/>
  <c r="F93" i="5"/>
  <c r="F95" i="5"/>
  <c r="F96" i="5"/>
  <c r="F98" i="5"/>
  <c r="F100" i="5"/>
  <c r="F102" i="5"/>
  <c r="F103" i="5"/>
  <c r="F105" i="5"/>
  <c r="F107" i="5"/>
  <c r="F108" i="5"/>
  <c r="F110" i="5"/>
  <c r="F112" i="5"/>
  <c r="F114" i="5"/>
  <c r="F117" i="5"/>
  <c r="F119" i="5"/>
  <c r="F120" i="5"/>
  <c r="F122" i="5"/>
  <c r="F124" i="5"/>
  <c r="F127" i="5"/>
  <c r="F129" i="5"/>
  <c r="F130" i="5"/>
  <c r="F131" i="5"/>
  <c r="F132" i="5"/>
  <c r="F134" i="5"/>
  <c r="F137" i="5"/>
  <c r="F138" i="5"/>
  <c r="F139" i="5"/>
  <c r="F141" i="5"/>
  <c r="F143" i="5"/>
  <c r="F144" i="5"/>
  <c r="F146" i="5"/>
  <c r="F148" i="5"/>
  <c r="F150" i="5"/>
  <c r="F151" i="5"/>
  <c r="F153" i="5"/>
  <c r="F155" i="5"/>
  <c r="F156" i="5"/>
  <c r="F158" i="5"/>
  <c r="F160" i="5"/>
  <c r="F162" i="5"/>
  <c r="F163" i="5"/>
  <c r="F165" i="5"/>
  <c r="F167" i="5"/>
  <c r="F168" i="5"/>
  <c r="F174" i="5"/>
  <c r="F175" i="5"/>
  <c r="F179" i="5"/>
  <c r="F180" i="5"/>
  <c r="F184" i="5"/>
  <c r="F187" i="5"/>
  <c r="F189" i="5"/>
  <c r="F191" i="5"/>
  <c r="F195" i="5"/>
  <c r="F201" i="5"/>
  <c r="F3" i="2"/>
  <c r="F8" i="2"/>
  <c r="F10" i="2"/>
  <c r="F13" i="2"/>
  <c r="F15" i="2"/>
  <c r="F20" i="2"/>
  <c r="F22" i="2"/>
  <c r="F25" i="2"/>
  <c r="F27" i="2"/>
  <c r="F32" i="2"/>
  <c r="F34" i="2"/>
  <c r="F37" i="2"/>
  <c r="F39" i="2"/>
  <c r="F44" i="2"/>
  <c r="F46" i="2"/>
  <c r="F49" i="2"/>
  <c r="F51" i="2"/>
  <c r="F56" i="2"/>
  <c r="F58" i="2"/>
  <c r="F61" i="2"/>
  <c r="F63" i="2"/>
  <c r="F68" i="2"/>
  <c r="F70" i="2"/>
  <c r="F73" i="2"/>
  <c r="F75" i="2"/>
  <c r="F80" i="2"/>
  <c r="F82" i="2"/>
  <c r="F85" i="2"/>
  <c r="F87" i="2"/>
  <c r="F92" i="2"/>
  <c r="F94" i="2"/>
  <c r="F97" i="2"/>
  <c r="F99" i="2"/>
  <c r="F104" i="2"/>
  <c r="F106" i="2"/>
  <c r="F109" i="2"/>
  <c r="F111" i="2"/>
  <c r="F116" i="2"/>
  <c r="F118" i="2"/>
  <c r="F121" i="2"/>
  <c r="F123" i="2"/>
  <c r="F128" i="2"/>
  <c r="F130" i="2"/>
  <c r="F133" i="2"/>
  <c r="F135" i="2"/>
  <c r="F140" i="2"/>
  <c r="F142" i="2"/>
  <c r="F145" i="2"/>
  <c r="F147" i="2"/>
  <c r="F152" i="2"/>
  <c r="F154" i="2"/>
  <c r="F157" i="2"/>
  <c r="F159" i="2"/>
  <c r="F164" i="2"/>
  <c r="F166" i="2"/>
  <c r="F169" i="2"/>
  <c r="F171" i="2"/>
  <c r="F176" i="2"/>
  <c r="F178" i="2"/>
  <c r="F181" i="2"/>
  <c r="F183" i="2"/>
  <c r="F188" i="2"/>
  <c r="F190" i="2"/>
  <c r="F193" i="2"/>
  <c r="F195" i="2"/>
  <c r="F200" i="2"/>
  <c r="F202" i="2"/>
  <c r="F205" i="2"/>
  <c r="F207" i="2"/>
  <c r="F212" i="2"/>
  <c r="F214" i="2"/>
  <c r="F217" i="2"/>
  <c r="F219" i="2"/>
  <c r="F224" i="2"/>
  <c r="F226" i="2"/>
  <c r="F229" i="2"/>
  <c r="F231" i="2"/>
  <c r="F236" i="2"/>
  <c r="F238" i="2"/>
  <c r="F241" i="2"/>
  <c r="F243" i="2"/>
  <c r="F248" i="2"/>
  <c r="F250" i="2"/>
  <c r="F253" i="2"/>
  <c r="F255" i="2"/>
  <c r="F260" i="2"/>
  <c r="F262" i="2"/>
  <c r="F265" i="2"/>
  <c r="F267" i="2"/>
  <c r="F272" i="2"/>
  <c r="F274" i="2"/>
  <c r="F277" i="2"/>
  <c r="F279" i="2"/>
  <c r="F284" i="2"/>
  <c r="F286" i="2"/>
  <c r="F289" i="2"/>
  <c r="F291" i="2"/>
  <c r="F296" i="2"/>
  <c r="F298" i="2"/>
  <c r="F301" i="2"/>
  <c r="F303" i="2"/>
  <c r="F308" i="2"/>
  <c r="F310" i="2"/>
  <c r="F313" i="2"/>
  <c r="F315" i="2"/>
  <c r="F320" i="2"/>
  <c r="F322" i="2"/>
  <c r="F325" i="2"/>
  <c r="F327" i="2"/>
  <c r="F332" i="2"/>
  <c r="E2" i="2"/>
  <c r="F2" i="2" s="1"/>
  <c r="E3" i="2"/>
  <c r="E4" i="2"/>
  <c r="F4" i="2" s="1"/>
  <c r="E5" i="2"/>
  <c r="F5" i="2" s="1"/>
  <c r="E6" i="2"/>
  <c r="F6" i="2" s="1"/>
  <c r="E7" i="2"/>
  <c r="F7" i="2" s="1"/>
  <c r="E8" i="2"/>
  <c r="E9" i="2"/>
  <c r="F9" i="2" s="1"/>
  <c r="E10" i="2"/>
  <c r="E11" i="2"/>
  <c r="F11" i="2" s="1"/>
  <c r="E12" i="2"/>
  <c r="F12" i="2" s="1"/>
  <c r="E13" i="2"/>
  <c r="E14" i="2"/>
  <c r="F14" i="2" s="1"/>
  <c r="E15" i="2"/>
  <c r="E16" i="2"/>
  <c r="F16" i="2" s="1"/>
  <c r="E17" i="2"/>
  <c r="F17" i="2" s="1"/>
  <c r="E18" i="2"/>
  <c r="F18" i="2" s="1"/>
  <c r="E19" i="2"/>
  <c r="F19" i="2" s="1"/>
  <c r="E20" i="2"/>
  <c r="E21" i="2"/>
  <c r="F21" i="2" s="1"/>
  <c r="E22" i="2"/>
  <c r="E23" i="2"/>
  <c r="F23" i="2" s="1"/>
  <c r="E24" i="2"/>
  <c r="F24" i="2" s="1"/>
  <c r="E25" i="2"/>
  <c r="E26" i="2"/>
  <c r="F26" i="2" s="1"/>
  <c r="E27" i="2"/>
  <c r="E28" i="2"/>
  <c r="F28" i="2" s="1"/>
  <c r="E29" i="2"/>
  <c r="F29" i="2" s="1"/>
  <c r="E30" i="2"/>
  <c r="F30" i="2" s="1"/>
  <c r="E31" i="2"/>
  <c r="F31" i="2" s="1"/>
  <c r="E32" i="2"/>
  <c r="E33" i="2"/>
  <c r="F33" i="2" s="1"/>
  <c r="E34" i="2"/>
  <c r="E35" i="2"/>
  <c r="F35" i="2" s="1"/>
  <c r="E36" i="2"/>
  <c r="F36" i="2" s="1"/>
  <c r="E37" i="2"/>
  <c r="E38" i="2"/>
  <c r="F38" i="2" s="1"/>
  <c r="E39" i="2"/>
  <c r="E40" i="2"/>
  <c r="F40" i="2" s="1"/>
  <c r="E41" i="2"/>
  <c r="F41" i="2" s="1"/>
  <c r="E42" i="2"/>
  <c r="F42" i="2" s="1"/>
  <c r="E43" i="2"/>
  <c r="F43" i="2" s="1"/>
  <c r="E44" i="2"/>
  <c r="E45" i="2"/>
  <c r="F45" i="2" s="1"/>
  <c r="E46" i="2"/>
  <c r="E47" i="2"/>
  <c r="F47" i="2" s="1"/>
  <c r="E48" i="2"/>
  <c r="F48" i="2" s="1"/>
  <c r="E49" i="2"/>
  <c r="E50" i="2"/>
  <c r="F50" i="2" s="1"/>
  <c r="E51" i="2"/>
  <c r="E52" i="2"/>
  <c r="F52" i="2" s="1"/>
  <c r="E53" i="2"/>
  <c r="F53" i="2" s="1"/>
  <c r="E54" i="2"/>
  <c r="F54" i="2" s="1"/>
  <c r="E55" i="2"/>
  <c r="F55" i="2" s="1"/>
  <c r="E56" i="2"/>
  <c r="E57" i="2"/>
  <c r="F57" i="2" s="1"/>
  <c r="E58" i="2"/>
  <c r="E59" i="2"/>
  <c r="F59" i="2" s="1"/>
  <c r="E60" i="2"/>
  <c r="F60" i="2" s="1"/>
  <c r="E61" i="2"/>
  <c r="E62" i="2"/>
  <c r="F62" i="2" s="1"/>
  <c r="E63" i="2"/>
  <c r="E64" i="2"/>
  <c r="F64" i="2" s="1"/>
  <c r="E65" i="2"/>
  <c r="F65" i="2" s="1"/>
  <c r="E66" i="2"/>
  <c r="F66" i="2" s="1"/>
  <c r="E67" i="2"/>
  <c r="F67" i="2" s="1"/>
  <c r="E68" i="2"/>
  <c r="E69" i="2"/>
  <c r="F69" i="2" s="1"/>
  <c r="E70" i="2"/>
  <c r="E71" i="2"/>
  <c r="F71" i="2" s="1"/>
  <c r="E72" i="2"/>
  <c r="F72" i="2" s="1"/>
  <c r="E73" i="2"/>
  <c r="E74" i="2"/>
  <c r="F74" i="2" s="1"/>
  <c r="E75" i="2"/>
  <c r="E76" i="2"/>
  <c r="F76" i="2" s="1"/>
  <c r="E77" i="2"/>
  <c r="F77" i="2" s="1"/>
  <c r="E78" i="2"/>
  <c r="F78" i="2" s="1"/>
  <c r="E79" i="2"/>
  <c r="F79" i="2" s="1"/>
  <c r="E80" i="2"/>
  <c r="E81" i="2"/>
  <c r="F81" i="2" s="1"/>
  <c r="E82" i="2"/>
  <c r="E83" i="2"/>
  <c r="F83" i="2" s="1"/>
  <c r="E84" i="2"/>
  <c r="F84" i="2" s="1"/>
  <c r="E85" i="2"/>
  <c r="E86" i="2"/>
  <c r="F86" i="2" s="1"/>
  <c r="E87" i="2"/>
  <c r="E88" i="2"/>
  <c r="F88" i="2" s="1"/>
  <c r="E89" i="2"/>
  <c r="F89" i="2" s="1"/>
  <c r="E90" i="2"/>
  <c r="F90" i="2" s="1"/>
  <c r="E91" i="2"/>
  <c r="F91" i="2" s="1"/>
  <c r="E92" i="2"/>
  <c r="E93" i="2"/>
  <c r="F93" i="2" s="1"/>
  <c r="E94" i="2"/>
  <c r="E95" i="2"/>
  <c r="F95" i="2" s="1"/>
  <c r="E96" i="2"/>
  <c r="F96" i="2" s="1"/>
  <c r="E97" i="2"/>
  <c r="E98" i="2"/>
  <c r="F98" i="2" s="1"/>
  <c r="E99" i="2"/>
  <c r="E100" i="2"/>
  <c r="F100" i="2" s="1"/>
  <c r="E101" i="2"/>
  <c r="F101" i="2" s="1"/>
  <c r="E102" i="2"/>
  <c r="F102" i="2" s="1"/>
  <c r="E103" i="2"/>
  <c r="F103" i="2" s="1"/>
  <c r="E104" i="2"/>
  <c r="E105" i="2"/>
  <c r="F105" i="2" s="1"/>
  <c r="E106" i="2"/>
  <c r="E107" i="2"/>
  <c r="F107" i="2" s="1"/>
  <c r="E108" i="2"/>
  <c r="F108" i="2" s="1"/>
  <c r="E109" i="2"/>
  <c r="E110" i="2"/>
  <c r="F110" i="2" s="1"/>
  <c r="E111" i="2"/>
  <c r="E112" i="2"/>
  <c r="F112" i="2" s="1"/>
  <c r="E113" i="2"/>
  <c r="F113" i="2" s="1"/>
  <c r="E114" i="2"/>
  <c r="F114" i="2" s="1"/>
  <c r="E115" i="2"/>
  <c r="F115" i="2" s="1"/>
  <c r="E116" i="2"/>
  <c r="E117" i="2"/>
  <c r="F117" i="2" s="1"/>
  <c r="E118" i="2"/>
  <c r="E119" i="2"/>
  <c r="F119" i="2" s="1"/>
  <c r="E120" i="2"/>
  <c r="F120" i="2" s="1"/>
  <c r="E121" i="2"/>
  <c r="E122" i="2"/>
  <c r="F122" i="2" s="1"/>
  <c r="E123" i="2"/>
  <c r="E124" i="2"/>
  <c r="F124" i="2" s="1"/>
  <c r="E125" i="2"/>
  <c r="F125" i="2" s="1"/>
  <c r="E126" i="2"/>
  <c r="F126" i="2" s="1"/>
  <c r="E127" i="2"/>
  <c r="F127" i="2" s="1"/>
  <c r="E128" i="2"/>
  <c r="E129" i="2"/>
  <c r="F129" i="2" s="1"/>
  <c r="E130" i="2"/>
  <c r="E131" i="2"/>
  <c r="F131" i="2" s="1"/>
  <c r="E132" i="2"/>
  <c r="F132" i="2" s="1"/>
  <c r="E133" i="2"/>
  <c r="E134" i="2"/>
  <c r="F134" i="2" s="1"/>
  <c r="E135" i="2"/>
  <c r="E136" i="2"/>
  <c r="F136" i="2" s="1"/>
  <c r="E137" i="2"/>
  <c r="F137" i="2" s="1"/>
  <c r="E138" i="2"/>
  <c r="F138" i="2" s="1"/>
  <c r="E139" i="2"/>
  <c r="F139" i="2" s="1"/>
  <c r="E140" i="2"/>
  <c r="E141" i="2"/>
  <c r="F141" i="2" s="1"/>
  <c r="E142" i="2"/>
  <c r="E143" i="2"/>
  <c r="F143" i="2" s="1"/>
  <c r="E144" i="2"/>
  <c r="F144" i="2" s="1"/>
  <c r="E145" i="2"/>
  <c r="E146" i="2"/>
  <c r="F146" i="2" s="1"/>
  <c r="E147" i="2"/>
  <c r="E148" i="2"/>
  <c r="F148" i="2" s="1"/>
  <c r="E149" i="2"/>
  <c r="F149" i="2" s="1"/>
  <c r="E150" i="2"/>
  <c r="F150" i="2" s="1"/>
  <c r="E151" i="2"/>
  <c r="F151" i="2" s="1"/>
  <c r="E152" i="2"/>
  <c r="E153" i="2"/>
  <c r="F153" i="2" s="1"/>
  <c r="E154" i="2"/>
  <c r="E155" i="2"/>
  <c r="F155" i="2" s="1"/>
  <c r="E156" i="2"/>
  <c r="F156" i="2" s="1"/>
  <c r="E157" i="2"/>
  <c r="E158" i="2"/>
  <c r="F158" i="2" s="1"/>
  <c r="E159" i="2"/>
  <c r="E160" i="2"/>
  <c r="F160" i="2" s="1"/>
  <c r="E161" i="2"/>
  <c r="F161" i="2" s="1"/>
  <c r="E162" i="2"/>
  <c r="F162" i="2" s="1"/>
  <c r="E163" i="2"/>
  <c r="F163" i="2" s="1"/>
  <c r="E164" i="2"/>
  <c r="E165" i="2"/>
  <c r="F165" i="2" s="1"/>
  <c r="E166" i="2"/>
  <c r="E167" i="2"/>
  <c r="F167" i="2" s="1"/>
  <c r="E168" i="2"/>
  <c r="F168" i="2" s="1"/>
  <c r="E169" i="2"/>
  <c r="E170" i="2"/>
  <c r="F170" i="2" s="1"/>
  <c r="E171" i="2"/>
  <c r="E172" i="2"/>
  <c r="F172" i="2" s="1"/>
  <c r="E173" i="2"/>
  <c r="F173" i="2" s="1"/>
  <c r="E174" i="2"/>
  <c r="F174" i="2" s="1"/>
  <c r="E175" i="2"/>
  <c r="F175" i="2" s="1"/>
  <c r="E176" i="2"/>
  <c r="E177" i="2"/>
  <c r="F177" i="2" s="1"/>
  <c r="E178" i="2"/>
  <c r="E179" i="2"/>
  <c r="F179" i="2" s="1"/>
  <c r="E180" i="2"/>
  <c r="F180" i="2" s="1"/>
  <c r="E181" i="2"/>
  <c r="E182" i="2"/>
  <c r="F182" i="2" s="1"/>
  <c r="E183" i="2"/>
  <c r="E184" i="2"/>
  <c r="F184" i="2" s="1"/>
  <c r="E185" i="2"/>
  <c r="F185" i="2" s="1"/>
  <c r="E186" i="2"/>
  <c r="F186" i="2" s="1"/>
  <c r="E187" i="2"/>
  <c r="F187" i="2" s="1"/>
  <c r="E188" i="2"/>
  <c r="E189" i="2"/>
  <c r="F189" i="2" s="1"/>
  <c r="E190" i="2"/>
  <c r="E191" i="2"/>
  <c r="F191" i="2" s="1"/>
  <c r="E192" i="2"/>
  <c r="F192" i="2" s="1"/>
  <c r="E193" i="2"/>
  <c r="E194" i="2"/>
  <c r="F194" i="2" s="1"/>
  <c r="E195" i="2"/>
  <c r="E196" i="2"/>
  <c r="F196" i="2" s="1"/>
  <c r="E197" i="2"/>
  <c r="F197" i="2" s="1"/>
  <c r="E198" i="2"/>
  <c r="F198" i="2" s="1"/>
  <c r="E199" i="2"/>
  <c r="F199" i="2" s="1"/>
  <c r="E200" i="2"/>
  <c r="E201" i="2"/>
  <c r="F201" i="2" s="1"/>
  <c r="E202" i="2"/>
  <c r="E203" i="2"/>
  <c r="F203" i="2" s="1"/>
  <c r="E204" i="2"/>
  <c r="F204" i="2" s="1"/>
  <c r="E205" i="2"/>
  <c r="E206" i="2"/>
  <c r="F206" i="2" s="1"/>
  <c r="E207" i="2"/>
  <c r="E208" i="2"/>
  <c r="F208" i="2" s="1"/>
  <c r="E209" i="2"/>
  <c r="F209" i="2" s="1"/>
  <c r="E210" i="2"/>
  <c r="F210" i="2" s="1"/>
  <c r="E211" i="2"/>
  <c r="F211" i="2" s="1"/>
  <c r="E212" i="2"/>
  <c r="E213" i="2"/>
  <c r="F213" i="2" s="1"/>
  <c r="E214" i="2"/>
  <c r="E215" i="2"/>
  <c r="F215" i="2" s="1"/>
  <c r="E216" i="2"/>
  <c r="F216" i="2" s="1"/>
  <c r="E217" i="2"/>
  <c r="E218" i="2"/>
  <c r="F218" i="2" s="1"/>
  <c r="E219" i="2"/>
  <c r="E220" i="2"/>
  <c r="F220" i="2" s="1"/>
  <c r="E221" i="2"/>
  <c r="F221" i="2" s="1"/>
  <c r="E222" i="2"/>
  <c r="F222" i="2" s="1"/>
  <c r="E223" i="2"/>
  <c r="F223" i="2" s="1"/>
  <c r="E224" i="2"/>
  <c r="E225" i="2"/>
  <c r="F225" i="2" s="1"/>
  <c r="E226" i="2"/>
  <c r="E227" i="2"/>
  <c r="F227" i="2" s="1"/>
  <c r="E228" i="2"/>
  <c r="F228" i="2" s="1"/>
  <c r="E229" i="2"/>
  <c r="E230" i="2"/>
  <c r="F230" i="2" s="1"/>
  <c r="E231" i="2"/>
  <c r="E232" i="2"/>
  <c r="F232" i="2" s="1"/>
  <c r="E233" i="2"/>
  <c r="F233" i="2" s="1"/>
  <c r="E234" i="2"/>
  <c r="F234" i="2" s="1"/>
  <c r="E235" i="2"/>
  <c r="F235" i="2" s="1"/>
  <c r="E236" i="2"/>
  <c r="E237" i="2"/>
  <c r="F237" i="2" s="1"/>
  <c r="E238" i="2"/>
  <c r="E239" i="2"/>
  <c r="F239" i="2" s="1"/>
  <c r="E240" i="2"/>
  <c r="F240" i="2" s="1"/>
  <c r="E241" i="2"/>
  <c r="E242" i="2"/>
  <c r="F242" i="2" s="1"/>
  <c r="E243" i="2"/>
  <c r="E244" i="2"/>
  <c r="F244" i="2" s="1"/>
  <c r="E245" i="2"/>
  <c r="F245" i="2" s="1"/>
  <c r="E246" i="2"/>
  <c r="F246" i="2" s="1"/>
  <c r="E247" i="2"/>
  <c r="F247" i="2" s="1"/>
  <c r="E248" i="2"/>
  <c r="E249" i="2"/>
  <c r="F249" i="2" s="1"/>
  <c r="E250" i="2"/>
  <c r="E251" i="2"/>
  <c r="F251" i="2" s="1"/>
  <c r="E252" i="2"/>
  <c r="F252" i="2" s="1"/>
  <c r="E253" i="2"/>
  <c r="E254" i="2"/>
  <c r="F254" i="2" s="1"/>
  <c r="E255" i="2"/>
  <c r="E256" i="2"/>
  <c r="F256" i="2" s="1"/>
  <c r="E257" i="2"/>
  <c r="F257" i="2" s="1"/>
  <c r="E258" i="2"/>
  <c r="F258" i="2" s="1"/>
  <c r="E259" i="2"/>
  <c r="F259" i="2" s="1"/>
  <c r="E260" i="2"/>
  <c r="E261" i="2"/>
  <c r="F261" i="2" s="1"/>
  <c r="E262" i="2"/>
  <c r="E263" i="2"/>
  <c r="F263" i="2" s="1"/>
  <c r="E264" i="2"/>
  <c r="F264" i="2" s="1"/>
  <c r="E265" i="2"/>
  <c r="E266" i="2"/>
  <c r="F266" i="2" s="1"/>
  <c r="E267" i="2"/>
  <c r="E268" i="2"/>
  <c r="F268" i="2" s="1"/>
  <c r="E269" i="2"/>
  <c r="F269" i="2" s="1"/>
  <c r="E270" i="2"/>
  <c r="F270" i="2" s="1"/>
  <c r="E271" i="2"/>
  <c r="F271" i="2" s="1"/>
  <c r="E272" i="2"/>
  <c r="E273" i="2"/>
  <c r="F273" i="2" s="1"/>
  <c r="E274" i="2"/>
  <c r="E275" i="2"/>
  <c r="F275" i="2" s="1"/>
  <c r="E276" i="2"/>
  <c r="F276" i="2" s="1"/>
  <c r="E277" i="2"/>
  <c r="E278" i="2"/>
  <c r="F278" i="2" s="1"/>
  <c r="E279" i="2"/>
  <c r="E280" i="2"/>
  <c r="F280" i="2" s="1"/>
  <c r="E281" i="2"/>
  <c r="F281" i="2" s="1"/>
  <c r="E282" i="2"/>
  <c r="F282" i="2" s="1"/>
  <c r="E283" i="2"/>
  <c r="F283" i="2" s="1"/>
  <c r="E284" i="2"/>
  <c r="E285" i="2"/>
  <c r="F285" i="2" s="1"/>
  <c r="E286" i="2"/>
  <c r="E287" i="2"/>
  <c r="F287" i="2" s="1"/>
  <c r="E288" i="2"/>
  <c r="F288" i="2" s="1"/>
  <c r="E289" i="2"/>
  <c r="E290" i="2"/>
  <c r="F290" i="2" s="1"/>
  <c r="E291" i="2"/>
  <c r="E292" i="2"/>
  <c r="F292" i="2" s="1"/>
  <c r="E293" i="2"/>
  <c r="F293" i="2" s="1"/>
  <c r="E294" i="2"/>
  <c r="F294" i="2" s="1"/>
  <c r="E295" i="2"/>
  <c r="F295" i="2" s="1"/>
  <c r="E296" i="2"/>
  <c r="E297" i="2"/>
  <c r="F297" i="2" s="1"/>
  <c r="E298" i="2"/>
  <c r="E299" i="2"/>
  <c r="F299" i="2" s="1"/>
  <c r="E300" i="2"/>
  <c r="F300" i="2" s="1"/>
  <c r="E301" i="2"/>
  <c r="E302" i="2"/>
  <c r="F302" i="2" s="1"/>
  <c r="E303" i="2"/>
  <c r="E304" i="2"/>
  <c r="F304" i="2" s="1"/>
  <c r="E305" i="2"/>
  <c r="F305" i="2" s="1"/>
  <c r="E306" i="2"/>
  <c r="F306" i="2" s="1"/>
  <c r="E307" i="2"/>
  <c r="F307" i="2" s="1"/>
  <c r="E308" i="2"/>
  <c r="E309" i="2"/>
  <c r="F309" i="2" s="1"/>
  <c r="E310" i="2"/>
  <c r="E311" i="2"/>
  <c r="F311" i="2" s="1"/>
  <c r="E312" i="2"/>
  <c r="F312" i="2" s="1"/>
  <c r="E313" i="2"/>
  <c r="E314" i="2"/>
  <c r="F314" i="2" s="1"/>
  <c r="E315" i="2"/>
  <c r="E316" i="2"/>
  <c r="F316" i="2" s="1"/>
  <c r="E317" i="2"/>
  <c r="F317" i="2" s="1"/>
  <c r="E318" i="2"/>
  <c r="F318" i="2" s="1"/>
  <c r="E319" i="2"/>
  <c r="F319" i="2" s="1"/>
  <c r="E320" i="2"/>
  <c r="E321" i="2"/>
  <c r="F321" i="2" s="1"/>
  <c r="E322" i="2"/>
  <c r="E323" i="2"/>
  <c r="F323" i="2" s="1"/>
  <c r="E324" i="2"/>
  <c r="F324" i="2" s="1"/>
  <c r="E325" i="2"/>
  <c r="E326" i="2"/>
  <c r="F326" i="2" s="1"/>
  <c r="E327" i="2"/>
  <c r="E328" i="2"/>
  <c r="F328" i="2" s="1"/>
  <c r="E329" i="2"/>
  <c r="F329" i="2" s="1"/>
  <c r="E330" i="2"/>
  <c r="F330" i="2" s="1"/>
  <c r="E331" i="2"/>
  <c r="F331" i="2" s="1"/>
  <c r="E332" i="2"/>
  <c r="N133" i="5" l="1"/>
  <c r="F202" i="5"/>
</calcChain>
</file>

<file path=xl/sharedStrings.xml><?xml version="1.0" encoding="utf-8"?>
<sst xmlns="http://schemas.openxmlformats.org/spreadsheetml/2006/main" count="4635" uniqueCount="458">
  <si>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</si>
  <si>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</si>
  <si>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</si>
  <si>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</si>
  <si>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</si>
  <si>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</si>
  <si>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</si>
  <si>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</si>
  <si>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</si>
  <si>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</si>
  <si>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</si>
  <si>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</si>
  <si>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</si>
  <si>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</si>
  <si>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</si>
  <si>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</si>
  <si>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</si>
  <si>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</si>
  <si>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</si>
  <si>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</si>
  <si>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</si>
  <si>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</si>
  <si>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</si>
  <si>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</si>
  <si>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</si>
  <si>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</si>
  <si>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</si>
  <si>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</si>
  <si>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</si>
  <si>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</si>
  <si>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</si>
  <si>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</si>
  <si>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</si>
  <si>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</si>
  <si>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</si>
  <si>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</si>
  <si>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</si>
  <si>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</si>
  <si>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</si>
  <si>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</si>
  <si>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</si>
  <si>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</si>
  <si>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</si>
  <si>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</si>
  <si>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</si>
  <si>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</si>
  <si>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</si>
  <si>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</si>
  <si>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</si>
  <si>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</si>
  <si>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</si>
  <si>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</si>
  <si>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</si>
  <si>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</si>
  <si>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</si>
  <si>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</si>
  <si>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</si>
  <si>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</si>
  <si>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</si>
  <si>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</si>
  <si>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</si>
  <si>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</si>
  <si>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</si>
  <si>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</si>
  <si>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</si>
  <si>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</si>
  <si>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</si>
  <si>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</si>
  <si>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</si>
  <si>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</si>
  <si>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</si>
  <si>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</si>
  <si>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</si>
  <si>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</si>
  <si>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</si>
  <si>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</si>
  <si>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</si>
  <si>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</si>
  <si>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</si>
  <si>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</si>
  <si>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</si>
  <si>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</si>
  <si>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</si>
  <si>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</si>
  <si>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</si>
  <si>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</si>
  <si>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</si>
  <si>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</si>
  <si>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</si>
  <si>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</si>
  <si>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</si>
  <si>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</si>
  <si>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</si>
  <si>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</si>
  <si>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</si>
  <si>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</si>
  <si>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</si>
  <si>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</si>
  <si>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</si>
  <si>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</si>
  <si>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</si>
  <si>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</si>
  <si>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</si>
  <si>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</si>
  <si>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</si>
  <si>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</si>
  <si>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</si>
  <si>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</si>
  <si>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</si>
  <si>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</si>
  <si>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</si>
  <si>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</si>
  <si>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</si>
  <si>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</si>
  <si>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</si>
  <si>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</si>
  <si>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</si>
  <si>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</si>
  <si>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</si>
  <si>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</si>
  <si>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</si>
  <si>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</si>
  <si>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</si>
  <si>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</si>
  <si>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</si>
  <si>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</si>
  <si>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</si>
  <si>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</si>
  <si>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</si>
  <si>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</si>
  <si>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</si>
  <si>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</si>
  <si>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</si>
  <si>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</si>
  <si>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</si>
  <si>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</si>
  <si>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</si>
  <si>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</si>
  <si>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</si>
  <si>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</si>
  <si>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</si>
  <si>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</si>
  <si>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</si>
  <si>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</si>
  <si>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</si>
  <si>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</si>
  <si>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</si>
  <si>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</si>
  <si>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</si>
  <si>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</si>
  <si>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</si>
  <si>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</si>
  <si>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</si>
  <si>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</si>
  <si>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</si>
  <si>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</si>
  <si>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</si>
  <si>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</si>
  <si>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</si>
  <si>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</si>
  <si>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</si>
  <si>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</si>
  <si>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</si>
  <si>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</si>
  <si>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</si>
  <si>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</si>
  <si>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</si>
  <si>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</si>
  <si>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</si>
  <si>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</si>
  <si>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</si>
  <si>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</si>
  <si>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</si>
  <si>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</si>
  <si>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</si>
  <si>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</si>
  <si>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</si>
  <si>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</si>
  <si>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</si>
  <si>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</si>
  <si>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</si>
  <si>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</si>
  <si>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</si>
  <si>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</si>
  <si>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</si>
  <si>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</si>
  <si>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</si>
  <si>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</si>
  <si>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</si>
  <si>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</si>
  <si>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</si>
  <si>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</si>
  <si>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</si>
  <si>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</si>
  <si>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</si>
  <si>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</si>
  <si>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</si>
  <si>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</si>
  <si>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</si>
  <si>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</si>
  <si>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</si>
  <si>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</si>
  <si>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</si>
  <si>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</si>
  <si>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</si>
  <si>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</si>
  <si>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</si>
  <si>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</si>
  <si>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</si>
  <si>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</si>
  <si>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</si>
  <si>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</si>
  <si>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</si>
  <si>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</si>
  <si>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</si>
  <si>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</si>
  <si>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</si>
  <si>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</si>
  <si>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</si>
  <si>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</si>
  <si>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</si>
  <si>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</si>
  <si>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</si>
  <si>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</si>
  <si>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</si>
  <si>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</si>
  <si>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</si>
  <si>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</si>
  <si>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</si>
  <si>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</si>
  <si>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</si>
  <si>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</si>
  <si>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</si>
  <si>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</si>
  <si>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</si>
  <si>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</si>
  <si>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</si>
  <si>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</si>
  <si>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</si>
  <si>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</si>
  <si>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</si>
  <si>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</si>
  <si>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</si>
  <si>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</si>
  <si>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</si>
  <si>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</si>
  <si>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</si>
  <si>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</si>
  <si>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</si>
  <si>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</si>
  <si>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</si>
  <si>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</si>
  <si>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</si>
  <si>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</si>
  <si>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</si>
  <si>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</si>
  <si>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</si>
  <si>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</si>
  <si>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</si>
  <si>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</si>
  <si>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</si>
  <si>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</si>
  <si>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</si>
  <si>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</si>
  <si>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</si>
  <si>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</si>
  <si>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</si>
  <si>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</si>
  <si>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</si>
  <si>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</si>
  <si>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</si>
  <si>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</si>
  <si>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</si>
  <si>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</si>
  <si>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</si>
  <si>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</si>
  <si>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</si>
  <si>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</si>
  <si>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</si>
  <si>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</si>
  <si>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</si>
  <si>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</si>
  <si>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</si>
  <si>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</si>
  <si>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</si>
  <si>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</si>
  <si>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</si>
  <si>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</si>
  <si>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</si>
  <si>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</si>
  <si>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</si>
  <si>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</si>
  <si>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</si>
  <si>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</si>
  <si>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</si>
  <si>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</si>
  <si>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</si>
  <si>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</si>
  <si>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</si>
  <si>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</si>
  <si>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</si>
  <si>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</si>
  <si>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</si>
  <si>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</si>
  <si>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</si>
  <si>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</si>
  <si>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</si>
  <si>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</si>
  <si>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</si>
  <si>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</si>
  <si>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</si>
  <si>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</si>
  <si>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</si>
  <si>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</si>
  <si>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</si>
  <si>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</si>
  <si>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</si>
  <si>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</si>
  <si>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</si>
  <si>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</si>
  <si>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</si>
  <si>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</si>
  <si>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</si>
  <si>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</si>
  <si>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</si>
  <si>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</si>
  <si>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</si>
  <si>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</si>
  <si>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</si>
  <si>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</si>
  <si>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</si>
  <si>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</si>
  <si>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</si>
  <si>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</si>
  <si>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</si>
  <si>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</si>
  <si>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</si>
  <si>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</si>
  <si>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</si>
  <si>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</si>
  <si>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</si>
  <si>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</si>
  <si>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</si>
  <si>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</si>
  <si>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</si>
  <si>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</si>
  <si>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</si>
  <si>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</si>
  <si>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</si>
  <si>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</si>
  <si>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</si>
  <si>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</si>
  <si>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</si>
  <si>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</si>
  <si>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</si>
  <si>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</si>
  <si>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</si>
  <si>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</si>
  <si>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</si>
  <si>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</si>
  <si>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</si>
  <si>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</si>
  <si>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</si>
  <si>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</si>
  <si>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</si>
  <si>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</si>
  <si>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</si>
  <si>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</si>
  <si>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</si>
  <si>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</si>
  <si>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</si>
  <si>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</si>
  <si>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</si>
  <si>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</si>
  <si>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</si>
  <si>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</si>
  <si>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</si>
  <si>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</si>
  <si>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</si>
  <si>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</si>
  <si>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</si>
  <si>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</si>
  <si>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</si>
  <si>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</si>
  <si>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</si>
  <si>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</si>
  <si>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</si>
  <si>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</si>
  <si>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</si>
  <si>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</si>
  <si>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</si>
  <si>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</si>
  <si>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</si>
  <si>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</si>
  <si>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</si>
  <si>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</si>
  <si>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</si>
  <si>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</si>
  <si>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</si>
  <si>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</si>
  <si>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</si>
  <si>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</si>
  <si>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</si>
  <si>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</si>
  <si>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</si>
  <si>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</si>
  <si>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</si>
  <si>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</si>
  <si>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</si>
  <si>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</si>
  <si>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</si>
  <si>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</si>
  <si>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</si>
  <si>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</si>
  <si>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</si>
  <si>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</si>
  <si>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</si>
  <si>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</si>
  <si>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</si>
  <si>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</si>
  <si>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</si>
  <si>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</si>
  <si>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</si>
  <si>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</si>
  <si>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</si>
  <si>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</si>
  <si>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</si>
  <si>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</si>
  <si>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</si>
  <si>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</si>
  <si>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</si>
  <si>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</si>
  <si>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miesiąc urodzenia</t>
  </si>
  <si>
    <t>Etykiety wierszy</t>
  </si>
  <si>
    <t>Suma końcowa</t>
  </si>
  <si>
    <t>Liczba z Nazwisko</t>
  </si>
  <si>
    <t>miesiac</t>
  </si>
  <si>
    <t>czerwiec</t>
  </si>
  <si>
    <t>grudzień</t>
  </si>
  <si>
    <t>kwiecień</t>
  </si>
  <si>
    <t>lipiec</t>
  </si>
  <si>
    <t>listopad</t>
  </si>
  <si>
    <t>luty</t>
  </si>
  <si>
    <t>maj</t>
  </si>
  <si>
    <t>marzec</t>
  </si>
  <si>
    <t>październik</t>
  </si>
  <si>
    <t>sierpień</t>
  </si>
  <si>
    <t>styczeń</t>
  </si>
  <si>
    <t>wrzesień</t>
  </si>
  <si>
    <t>wiek</t>
  </si>
  <si>
    <t>składka</t>
  </si>
  <si>
    <t>przedział wiekowy</t>
  </si>
  <si>
    <t>20-29</t>
  </si>
  <si>
    <t>30-39</t>
  </si>
  <si>
    <t>40-49</t>
  </si>
  <si>
    <t>50-59</t>
  </si>
  <si>
    <t>60-69</t>
  </si>
  <si>
    <t>70-79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</si>
</sst>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.mm\.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[zadanie4.xlsx]4_4!Tabela przestawna1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przedziałów wiekowych na rok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'4_4'!$I$4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'4_4'!$H$5:$H$11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</c:strCache>
            </c:strRef>
          </c:cat>
          <c:val>
            <c:numRef>
              <c:f>'4_4'!$I$5:$I$11</c:f>
              <c:numCache>
                <c:formatCode>General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64</c:v>
                </c:pt>
                <c:pt idx="3">
                  <c:v>56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4-4D1F-BB5C-0CC813E67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054536"/>
        <c:axId val="574054176"/>
      </c:barChart>
      <c:catAx>
        <c:axId val="574054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przedział</a:t>
                </a:r>
                <a:r>
                  <a:rPr lang="pl-PL" baseline="0"/>
                  <a:t> wiekowy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054176"/>
        <c:crosses val="autoZero"/>
        <c:auto val="1"/>
        <c:lblAlgn val="ctr"/>
        <c:lblOffset val="100"/>
        <c:noMultiLvlLbl val="0"/>
      </c:catAx>
      <c:valAx>
        <c:axId val="5740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osób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05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9852</xdr:colOff>
      <xdr:row>13</xdr:row>
      <xdr:rowOff>1314</xdr:rowOff>
    </xdr:from>
    <xdr:to>
      <xdr:col>11</xdr:col>
      <xdr:colOff>463110</xdr:colOff>
      <xdr:row>27</xdr:row>
      <xdr:rowOff>77514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80FB29-7397-C9A6-A056-C9C53A5B3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" refreshedDate="45331.044506944447" createdVersion="8" refreshedVersion="8" minRefreshableVersion="3" recordCount="331" xr:uid="{00000000-000A-0000-FFFF-FFFF09000000}">
  <cacheSource type="worksheet">
    <worksheetSource ref="A1:F332" sheet="4_1"/>
  </cacheSource>
  <cacheFields count="6">
    <cacheField name="Nazwisko" numFmtId="0">
      <sharedItems/>
    </cacheField>
    <cacheField name="Imie" numFmtId="0">
      <sharedItems/>
    </cacheField>
    <cacheField name="Data_urodz" numFmtId="164">
      <sharedItems containsSemiMixedTypes="0" containsNonDate="0" containsDate="1" containsString="0" minDate="1943-11-18T00:00:00" maxDate="1995-09-04T00:00:00"/>
    </cacheField>
    <cacheField name="Miejsce_zamieszkania" numFmtId="0">
      <sharedItems/>
    </cacheField>
    <cacheField name="miesiąc urodzenia" numFmtId="0">
      <sharedItems containsSemiMixedTypes="0" containsString="0" containsNumber="1" containsInteger="1" minValue="1" maxValue="12"/>
    </cacheField>
    <cacheField name="miesiac" numFmtId="0">
      <sharedItems count="12">
        <s v="październik"/>
        <s v="wrzesień"/>
        <s v="maj"/>
        <s v="listopad"/>
        <s v="luty"/>
        <s v="marzec"/>
        <s v="czerwiec"/>
        <s v="grudzień"/>
        <s v="sierpień"/>
        <s v="styczeń"/>
        <s v="lipiec"/>
        <s v="kwiecie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" refreshedDate="45331.048379861109" createdVersion="8" refreshedVersion="8" minRefreshableVersion="3" recordCount="200" xr:uid="{00000000-000A-0000-FFFF-FFFF0D000000}">
  <cacheSource type="worksheet">
    <worksheetSource ref="A1:D201" sheet="4_2"/>
  </cacheSource>
  <cacheFields count="4">
    <cacheField name="Nazwisko" numFmtId="0">
      <sharedItems/>
    </cacheField>
    <cacheField name="Imie" numFmtId="0">
      <sharedItems/>
    </cacheField>
    <cacheField name="Data_urodz" numFmtId="0">
      <sharedItems containsSemiMixedTypes="0" containsString="0" containsNumber="1" containsInteger="1" minValue="16028" maxValue="34945"/>
    </cacheField>
    <cacheField name="Miejsce_zamieszkania" numFmtId="0">
      <sharedItems count="4">
        <s v="srednie miasto"/>
        <s v="duze miasto"/>
        <s v="wies"/>
        <s v="male mias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" refreshedDate="45331.465032175925" createdVersion="8" refreshedVersion="8" minRefreshableVersion="3" recordCount="331" xr:uid="{3ED19980-1EC8-4CBC-B9DC-5489258FBA92}">
  <cacheSource type="worksheet">
    <worksheetSource ref="A1:F332" sheet="4_4"/>
  </cacheSource>
  <cacheFields count="6">
    <cacheField name="Nazwisko" numFmtId="0">
      <sharedItems/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/>
    </cacheField>
    <cacheField name="wiek" numFmtId="2">
      <sharedItems containsSemiMixedTypes="0" containsString="0" containsNumber="1" containsInteger="1" minValue="21" maxValue="73"/>
    </cacheField>
    <cacheField name="przedział wiekowy" numFmtId="0">
      <sharedItems count="6">
        <s v="50-59"/>
        <s v="30-39"/>
        <s v="40-49"/>
        <s v="20-29"/>
        <s v="60-69"/>
        <s v="70-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1">
  <r>
    <s v="Czarnecka"/>
    <s v="Ewelina"/>
    <d v="1960-10-01T00:00:00"/>
    <s v="srednie miasto"/>
    <n v="10"/>
    <x v="0"/>
  </r>
  <r>
    <s v="Nesterowicz"/>
    <s v="Piotr"/>
    <d v="1984-09-27T00:00:00"/>
    <s v="wies"/>
    <n v="9"/>
    <x v="1"/>
  </r>
  <r>
    <s v="Adamus"/>
    <s v="Magdalena"/>
    <d v="1967-10-08T00:00:00"/>
    <s v="duze miasto"/>
    <n v="10"/>
    <x v="0"/>
  </r>
  <r>
    <s v="Kowalski"/>
    <s v="Hubert"/>
    <d v="1986-05-12T00:00:00"/>
    <s v="wies"/>
    <n v="5"/>
    <x v="2"/>
  </r>
  <r>
    <s v="Zamojska"/>
    <s v="Maria"/>
    <d v="1962-05-14T00:00:00"/>
    <s v="wies"/>
    <n v="5"/>
    <x v="2"/>
  </r>
  <r>
    <s v="Matecki"/>
    <s v="Adam"/>
    <d v="1986-10-09T00:00:00"/>
    <s v="duze miasto"/>
    <n v="10"/>
    <x v="0"/>
  </r>
  <r>
    <s v="Potocki"/>
    <s v="Anna"/>
    <d v="1991-11-27T00:00:00"/>
    <s v="srednie miasto"/>
    <n v="11"/>
    <x v="3"/>
  </r>
  <r>
    <s v="Przybylska"/>
    <s v="Laura"/>
    <d v="1983-02-25T00:00:00"/>
    <s v="srednie miasto"/>
    <n v="2"/>
    <x v="4"/>
  </r>
  <r>
    <s v="Monachijski"/>
    <s v="Piotr"/>
    <d v="1991-11-26T00:00:00"/>
    <s v="srednie miasto"/>
    <n v="11"/>
    <x v="3"/>
  </r>
  <r>
    <s v="Cender"/>
    <s v="Urszula"/>
    <d v="1985-03-05T00:00:00"/>
    <s v="srednie miasto"/>
    <n v="3"/>
    <x v="5"/>
  </r>
  <r>
    <s v="Badowski"/>
    <s v="Bogdan"/>
    <d v="1947-06-29T00:00:00"/>
    <s v="srednie miasto"/>
    <n v="6"/>
    <x v="6"/>
  </r>
  <r>
    <s v="Mazurowski"/>
    <s v="Janusz"/>
    <d v="1991-03-24T00:00:00"/>
    <s v="duze miasto"/>
    <n v="3"/>
    <x v="5"/>
  </r>
  <r>
    <s v="Lasota"/>
    <s v="Piotr"/>
    <d v="1971-06-09T00:00:00"/>
    <s v="duze miasto"/>
    <n v="6"/>
    <x v="6"/>
  </r>
  <r>
    <s v="Olczak"/>
    <s v="Damian"/>
    <d v="1946-12-08T00:00:00"/>
    <s v="duze miasto"/>
    <n v="12"/>
    <x v="7"/>
  </r>
  <r>
    <s v="Kolesinski"/>
    <s v="Konstanty"/>
    <d v="1971-03-27T00:00:00"/>
    <s v="duze miasto"/>
    <n v="3"/>
    <x v="5"/>
  </r>
  <r>
    <s v="Pakulski"/>
    <s v="Bogdan"/>
    <d v="1982-08-30T00:00:00"/>
    <s v="srednie miasto"/>
    <n v="8"/>
    <x v="8"/>
  </r>
  <r>
    <s v="Banasiak"/>
    <s v="Paulina"/>
    <d v="1981-03-23T00:00:00"/>
    <s v="wies"/>
    <n v="3"/>
    <x v="5"/>
  </r>
  <r>
    <s v="Bajdek"/>
    <s v="Katarzyna"/>
    <d v="1995-09-03T00:00:00"/>
    <s v="male miasto"/>
    <n v="9"/>
    <x v="1"/>
  </r>
  <r>
    <s v="Chojnacka"/>
    <s v="Monika"/>
    <d v="1963-10-25T00:00:00"/>
    <s v="wies"/>
    <n v="10"/>
    <x v="0"/>
  </r>
  <r>
    <s v="Karpowicz"/>
    <s v="Anna"/>
    <d v="1945-03-02T00:00:00"/>
    <s v="srednie miasto"/>
    <n v="3"/>
    <x v="5"/>
  </r>
  <r>
    <s v="Korcela"/>
    <s v="Marta"/>
    <d v="1954-05-28T00:00:00"/>
    <s v="duze miasto"/>
    <n v="5"/>
    <x v="2"/>
  </r>
  <r>
    <s v="Deska"/>
    <s v="Ewa"/>
    <d v="1971-03-26T00:00:00"/>
    <s v="srednie miasto"/>
    <n v="3"/>
    <x v="5"/>
  </r>
  <r>
    <s v="Krencik"/>
    <s v="Maciej"/>
    <d v="1968-09-29T00:00:00"/>
    <s v="male miasto"/>
    <n v="9"/>
    <x v="1"/>
  </r>
  <r>
    <s v="Nawrot"/>
    <s v="Janusz"/>
    <d v="1991-06-22T00:00:00"/>
    <s v="wies"/>
    <n v="6"/>
    <x v="6"/>
  </r>
  <r>
    <s v="Legnicka"/>
    <s v="Karolina"/>
    <d v="1984-10-14T00:00:00"/>
    <s v="duze miasto"/>
    <n v="10"/>
    <x v="0"/>
  </r>
  <r>
    <s v="Wenecka"/>
    <s v="Justyna"/>
    <d v="1953-01-09T00:00:00"/>
    <s v="duze miasto"/>
    <n v="1"/>
    <x v="9"/>
  </r>
  <r>
    <s v="Kaleta"/>
    <s v="Natalia"/>
    <d v="1964-10-18T00:00:00"/>
    <s v="male miasto"/>
    <n v="10"/>
    <x v="0"/>
  </r>
  <r>
    <s v="Samarskyi"/>
    <s v="Kostiantyn"/>
    <d v="1954-05-07T00:00:00"/>
    <s v="duze miasto"/>
    <n v="5"/>
    <x v="2"/>
  </r>
  <r>
    <s v="Tkacz"/>
    <s v="Adam"/>
    <d v="1948-12-29T00:00:00"/>
    <s v="wies"/>
    <n v="12"/>
    <x v="7"/>
  </r>
  <r>
    <s v="Borsuk"/>
    <s v="Magdalena"/>
    <d v="1968-07-26T00:00:00"/>
    <s v="duze miasto"/>
    <n v="7"/>
    <x v="10"/>
  </r>
  <r>
    <s v="Anusz"/>
    <s v="Anna"/>
    <d v="1950-04-14T00:00:00"/>
    <s v="duze miasto"/>
    <n v="4"/>
    <x v="11"/>
  </r>
  <r>
    <s v="Trzebnicka"/>
    <s v="Anna"/>
    <d v="1959-03-21T00:00:00"/>
    <s v="srednie miasto"/>
    <n v="3"/>
    <x v="5"/>
  </r>
  <r>
    <s v="Bardzio"/>
    <s v="Celina"/>
    <d v="1944-01-04T00:00:00"/>
    <s v="male miasto"/>
    <n v="1"/>
    <x v="9"/>
  </r>
  <r>
    <s v="Firlej"/>
    <s v="Anna"/>
    <d v="1983-11-20T00:00:00"/>
    <s v="srednie miasto"/>
    <n v="11"/>
    <x v="3"/>
  </r>
  <r>
    <s v="Sadcza"/>
    <s v="Romuald"/>
    <d v="1959-03-24T00:00:00"/>
    <s v="duze miasto"/>
    <n v="3"/>
    <x v="5"/>
  </r>
  <r>
    <s v="Uniejewski"/>
    <s v="Tobiasz"/>
    <d v="1962-07-16T00:00:00"/>
    <s v="srednie miasto"/>
    <n v="7"/>
    <x v="10"/>
  </r>
  <r>
    <s v="Iwaszko"/>
    <s v="Katarzyna"/>
    <d v="1962-10-25T00:00:00"/>
    <s v="duze miasto"/>
    <n v="10"/>
    <x v="0"/>
  </r>
  <r>
    <s v="Rutkowski"/>
    <s v="Sebastian"/>
    <d v="1979-01-01T00:00:00"/>
    <s v="srednie miasto"/>
    <n v="1"/>
    <x v="9"/>
  </r>
  <r>
    <s v="Kubiak"/>
    <s v="Aleksandra"/>
    <d v="1975-04-26T00:00:00"/>
    <s v="wies"/>
    <n v="4"/>
    <x v="11"/>
  </r>
  <r>
    <s v="Krakowska"/>
    <s v="Karolina"/>
    <d v="1967-09-29T00:00:00"/>
    <s v="duze miasto"/>
    <n v="9"/>
    <x v="1"/>
  </r>
  <r>
    <s v="Uss"/>
    <s v="Adrian"/>
    <d v="1973-02-08T00:00:00"/>
    <s v="male miasto"/>
    <n v="2"/>
    <x v="4"/>
  </r>
  <r>
    <s v="Zasada"/>
    <s v="Joanna"/>
    <d v="1951-08-07T00:00:00"/>
    <s v="srednie miasto"/>
    <n v="8"/>
    <x v="8"/>
  </r>
  <r>
    <s v="Majka"/>
    <s v="Danuta"/>
    <d v="1992-10-22T00:00:00"/>
    <s v="duze miasto"/>
    <n v="10"/>
    <x v="0"/>
  </r>
  <r>
    <s v="Kaczmar"/>
    <s v="Monika"/>
    <d v="1995-03-15T00:00:00"/>
    <s v="duze miasto"/>
    <n v="3"/>
    <x v="5"/>
  </r>
  <r>
    <s v="Adamczyk"/>
    <s v="Irena"/>
    <d v="1979-03-15T00:00:00"/>
    <s v="srednie miasto"/>
    <n v="3"/>
    <x v="5"/>
  </r>
  <r>
    <s v="Jasiak"/>
    <s v="Monika"/>
    <d v="1948-03-20T00:00:00"/>
    <s v="male miasto"/>
    <n v="3"/>
    <x v="5"/>
  </r>
  <r>
    <s v="Sosnowski"/>
    <s v="Arkadiusz"/>
    <d v="1971-03-10T00:00:00"/>
    <s v="duze miasto"/>
    <n v="3"/>
    <x v="5"/>
  </r>
  <r>
    <s v="Bydgoska"/>
    <s v="Karolina"/>
    <d v="1946-09-05T00:00:00"/>
    <s v="duze miasto"/>
    <n v="9"/>
    <x v="1"/>
  </r>
  <r>
    <s v="Szulgo"/>
    <s v="Marek"/>
    <d v="1948-08-12T00:00:00"/>
    <s v="srednie miasto"/>
    <n v="8"/>
    <x v="8"/>
  </r>
  <r>
    <s v="Szczygielski"/>
    <s v="Tadeusz"/>
    <d v="1982-07-23T00:00:00"/>
    <s v="srednie miasto"/>
    <n v="7"/>
    <x v="10"/>
  </r>
  <r>
    <s v="Magierowicz"/>
    <s v="Patryk"/>
    <d v="1962-04-22T00:00:00"/>
    <s v="male miasto"/>
    <n v="4"/>
    <x v="11"/>
  </r>
  <r>
    <s v="Biegaj"/>
    <s v="Karolina"/>
    <d v="1948-10-24T00:00:00"/>
    <s v="srednie miasto"/>
    <n v="10"/>
    <x v="0"/>
  </r>
  <r>
    <s v="Boss"/>
    <s v="Anna"/>
    <d v="1944-04-06T00:00:00"/>
    <s v="srednie miasto"/>
    <n v="4"/>
    <x v="11"/>
  </r>
  <r>
    <s v="Rusu"/>
    <s v="Siergiu"/>
    <d v="1987-12-07T00:00:00"/>
    <s v="srednie miasto"/>
    <n v="12"/>
    <x v="7"/>
  </r>
  <r>
    <s v="Lipski"/>
    <s v="Adam"/>
    <d v="1955-08-31T00:00:00"/>
    <s v="duze miasto"/>
    <n v="8"/>
    <x v="8"/>
  </r>
  <r>
    <s v="Milcarz"/>
    <s v="Maciej"/>
    <d v="1953-01-16T00:00:00"/>
    <s v="srednie miasto"/>
    <n v="1"/>
    <x v="9"/>
  </r>
  <r>
    <s v="Czarnoleska"/>
    <s v="Patrycja"/>
    <d v="1995-04-29T00:00:00"/>
    <s v="duze miasto"/>
    <n v="4"/>
    <x v="11"/>
  </r>
  <r>
    <s v="Rejkowicz"/>
    <s v="Maria"/>
    <d v="1965-02-02T00:00:00"/>
    <s v="wies"/>
    <n v="2"/>
    <x v="4"/>
  </r>
  <r>
    <s v="Rybicka"/>
    <s v="Martyna"/>
    <d v="1980-05-30T00:00:00"/>
    <s v="duze miasto"/>
    <n v="5"/>
    <x v="2"/>
  </r>
  <r>
    <s v="Gajak"/>
    <s v="Agnieszka"/>
    <d v="1974-12-07T00:00:00"/>
    <s v="duze miasto"/>
    <n v="12"/>
    <x v="7"/>
  </r>
  <r>
    <s v="Zakowicz"/>
    <s v="Kacper"/>
    <d v="1952-02-08T00:00:00"/>
    <s v="srednie miasto"/>
    <n v="2"/>
    <x v="4"/>
  </r>
  <r>
    <s v="Chorzowska"/>
    <s v="Paulina"/>
    <d v="1975-03-22T00:00:00"/>
    <s v="duze miasto"/>
    <n v="3"/>
    <x v="5"/>
  </r>
  <r>
    <s v="Belgracka"/>
    <s v="Karolina"/>
    <d v="1956-09-21T00:00:00"/>
    <s v="srednie miasto"/>
    <n v="9"/>
    <x v="1"/>
  </r>
  <r>
    <s v="Paszewski"/>
    <s v="Piotr"/>
    <d v="1960-10-17T00:00:00"/>
    <s v="male miasto"/>
    <n v="10"/>
    <x v="0"/>
  </r>
  <r>
    <s v="Wielogorski"/>
    <s v="Karol"/>
    <d v="1947-07-28T00:00:00"/>
    <s v="duze miasto"/>
    <n v="7"/>
    <x v="10"/>
  </r>
  <r>
    <s v="Kowalczyk"/>
    <s v="Karol"/>
    <d v="1993-11-07T00:00:00"/>
    <s v="male miasto"/>
    <n v="11"/>
    <x v="3"/>
  </r>
  <r>
    <s v="Marzec"/>
    <s v="Maciej"/>
    <d v="1970-09-10T00:00:00"/>
    <s v="male miasto"/>
    <n v="9"/>
    <x v="1"/>
  </r>
  <r>
    <s v="Kaczan"/>
    <s v="Ewa"/>
    <d v="1955-06-02T00:00:00"/>
    <s v="male miasto"/>
    <n v="6"/>
    <x v="6"/>
  </r>
  <r>
    <s v="Cichocka"/>
    <s v="Anna"/>
    <d v="1969-07-31T00:00:00"/>
    <s v="duze miasto"/>
    <n v="7"/>
    <x v="10"/>
  </r>
  <r>
    <s v="Wichrowa"/>
    <s v="Ewa"/>
    <d v="1952-02-24T00:00:00"/>
    <s v="wies"/>
    <n v="2"/>
    <x v="4"/>
  </r>
  <r>
    <s v="Wpawska"/>
    <s v="Barbara"/>
    <d v="1951-07-02T00:00:00"/>
    <s v="duze miasto"/>
    <n v="7"/>
    <x v="10"/>
  </r>
  <r>
    <s v="Bugajska"/>
    <s v="Julia"/>
    <d v="1946-09-27T00:00:00"/>
    <s v="male miasto"/>
    <n v="9"/>
    <x v="1"/>
  </r>
  <r>
    <s v="Adaszek"/>
    <s v="Barbara"/>
    <d v="1991-02-08T00:00:00"/>
    <s v="srednie miasto"/>
    <n v="2"/>
    <x v="4"/>
  </r>
  <r>
    <s v="Mielecka"/>
    <s v="Joanna"/>
    <d v="1946-07-04T00:00:00"/>
    <s v="srednie miasto"/>
    <n v="7"/>
    <x v="10"/>
  </r>
  <r>
    <s v="Radu"/>
    <s v="Daniel"/>
    <d v="1991-06-19T00:00:00"/>
    <s v="male miasto"/>
    <n v="6"/>
    <x v="6"/>
  </r>
  <r>
    <s v="Chorzowska"/>
    <s v="Joanna"/>
    <d v="1968-08-20T00:00:00"/>
    <s v="srednie miasto"/>
    <n v="8"/>
    <x v="8"/>
  </r>
  <r>
    <s v="Szymenderski"/>
    <s v="Olaf"/>
    <d v="1993-05-11T00:00:00"/>
    <s v="male miasto"/>
    <n v="5"/>
    <x v="2"/>
  </r>
  <r>
    <s v="Adamczyk"/>
    <s v="Karolina"/>
    <d v="1953-06-12T00:00:00"/>
    <s v="wies"/>
    <n v="6"/>
    <x v="6"/>
  </r>
  <r>
    <s v="Banasik"/>
    <s v="Zofia"/>
    <d v="1974-09-12T00:00:00"/>
    <s v="wies"/>
    <n v="9"/>
    <x v="1"/>
  </r>
  <r>
    <s v="Kostrzewa"/>
    <s v="Piotr"/>
    <d v="1974-11-14T00:00:00"/>
    <s v="duze miasto"/>
    <n v="11"/>
    <x v="3"/>
  </r>
  <r>
    <s v="Gazda"/>
    <s v="Alicja"/>
    <d v="1956-06-12T00:00:00"/>
    <s v="duze miasto"/>
    <n v="6"/>
    <x v="6"/>
  </r>
  <r>
    <s v="Lubelska"/>
    <s v="Justyna"/>
    <d v="1952-09-19T00:00:00"/>
    <s v="duze miasto"/>
    <n v="9"/>
    <x v="1"/>
  </r>
  <r>
    <s v="Grabowska"/>
    <s v="Klaudia"/>
    <d v="1959-12-14T00:00:00"/>
    <s v="duze miasto"/>
    <n v="12"/>
    <x v="7"/>
  </r>
  <r>
    <s v="Talaska"/>
    <s v="Marcin"/>
    <d v="1946-03-12T00:00:00"/>
    <s v="duze miasto"/>
    <n v="3"/>
    <x v="5"/>
  </r>
  <r>
    <s v="Lewandowski"/>
    <s v="Bartosz"/>
    <d v="1995-07-13T00:00:00"/>
    <s v="srednie miasto"/>
    <n v="7"/>
    <x v="10"/>
  </r>
  <r>
    <s v="Durka"/>
    <s v="Kornelia"/>
    <d v="1943-11-18T00:00:00"/>
    <s v="duze miasto"/>
    <n v="11"/>
    <x v="3"/>
  </r>
  <r>
    <s v="Krynicka"/>
    <s v="Justyna"/>
    <d v="1991-07-27T00:00:00"/>
    <s v="srednie miasto"/>
    <n v="7"/>
    <x v="10"/>
  </r>
  <r>
    <s v="Baran"/>
    <s v="Leon"/>
    <d v="1951-09-21T00:00:00"/>
    <s v="srednie miasto"/>
    <n v="9"/>
    <x v="1"/>
  </r>
  <r>
    <s v="Pleszewska"/>
    <s v="Patrycja"/>
    <d v="1988-03-17T00:00:00"/>
    <s v="duze miasto"/>
    <n v="3"/>
    <x v="5"/>
  </r>
  <r>
    <s v="Kika"/>
    <s v="Marcelina"/>
    <d v="1986-12-25T00:00:00"/>
    <s v="wies"/>
    <n v="12"/>
    <x v="7"/>
  </r>
  <r>
    <s v="Legnicka"/>
    <s v="Maryla"/>
    <d v="1983-11-13T00:00:00"/>
    <s v="male miasto"/>
    <n v="11"/>
    <x v="3"/>
  </r>
  <r>
    <s v="Kijowski"/>
    <s v="Wojciech"/>
    <d v="1993-07-27T00:00:00"/>
    <s v="male miasto"/>
    <n v="7"/>
    <x v="10"/>
  </r>
  <r>
    <s v="Antczak"/>
    <s v="Klaudia"/>
    <d v="1991-02-12T00:00:00"/>
    <s v="duze miasto"/>
    <n v="2"/>
    <x v="4"/>
  </r>
  <r>
    <s v="Krakowska"/>
    <s v="Teresa"/>
    <d v="1959-12-13T00:00:00"/>
    <s v="duze miasto"/>
    <n v="12"/>
    <x v="7"/>
  </r>
  <r>
    <s v="Suwalska"/>
    <s v="Paulina"/>
    <d v="1950-12-07T00:00:00"/>
    <s v="male miasto"/>
    <n v="12"/>
    <x v="7"/>
  </r>
  <r>
    <s v="Karwatowska"/>
    <s v="Marzena"/>
    <d v="1951-10-09T00:00:00"/>
    <s v="duze miasto"/>
    <n v="10"/>
    <x v="0"/>
  </r>
  <r>
    <s v="Sofijska"/>
    <s v="Ewa"/>
    <d v="1946-09-11T00:00:00"/>
    <s v="wies"/>
    <n v="9"/>
    <x v="1"/>
  </r>
  <r>
    <s v="Sadecki"/>
    <s v="Andrzej"/>
    <d v="1961-12-04T00:00:00"/>
    <s v="wies"/>
    <n v="12"/>
    <x v="7"/>
  </r>
  <r>
    <s v="Podlaska"/>
    <s v="Paulina"/>
    <d v="1954-01-16T00:00:00"/>
    <s v="duze miasto"/>
    <n v="1"/>
    <x v="9"/>
  </r>
  <r>
    <s v="Augustowska"/>
    <s v="Zofia"/>
    <d v="1966-04-25T00:00:00"/>
    <s v="srednie miasto"/>
    <n v="4"/>
    <x v="11"/>
  </r>
  <r>
    <s v="Piotrkowska"/>
    <s v="Paulina"/>
    <d v="1947-01-29T00:00:00"/>
    <s v="male miasto"/>
    <n v="1"/>
    <x v="9"/>
  </r>
  <r>
    <s v="Sopocka"/>
    <s v="Karolina"/>
    <d v="1987-08-24T00:00:00"/>
    <s v="duze miasto"/>
    <n v="8"/>
    <x v="8"/>
  </r>
  <r>
    <s v="Piotrkowska"/>
    <s v="Katarzyna"/>
    <d v="1964-10-29T00:00:00"/>
    <s v="duze miasto"/>
    <n v="10"/>
    <x v="0"/>
  </r>
  <r>
    <s v="Krakowska"/>
    <s v="Beata"/>
    <d v="1971-11-02T00:00:00"/>
    <s v="duze miasto"/>
    <n v="11"/>
    <x v="3"/>
  </r>
  <r>
    <s v="Kalinowski"/>
    <s v="Szymon"/>
    <d v="1984-04-02T00:00:00"/>
    <s v="srednie miasto"/>
    <n v="4"/>
    <x v="11"/>
  </r>
  <r>
    <s v="Rzymski"/>
    <s v="Robert"/>
    <d v="1970-09-07T00:00:00"/>
    <s v="srednie miasto"/>
    <n v="9"/>
    <x v="1"/>
  </r>
  <r>
    <s v="Kowalik"/>
    <s v="Malgorzata"/>
    <d v="1945-04-02T00:00:00"/>
    <s v="male miasto"/>
    <n v="4"/>
    <x v="11"/>
  </r>
  <r>
    <s v="Bajda"/>
    <s v="Ewelina"/>
    <d v="1983-08-02T00:00:00"/>
    <s v="male miasto"/>
    <n v="8"/>
    <x v="8"/>
  </r>
  <r>
    <s v="Kapala"/>
    <s v="Adrian"/>
    <d v="1986-07-08T00:00:00"/>
    <s v="duze miasto"/>
    <n v="7"/>
    <x v="10"/>
  </r>
  <r>
    <s v="Szklarska"/>
    <s v="Marzena"/>
    <d v="1977-10-29T00:00:00"/>
    <s v="duze miasto"/>
    <n v="10"/>
    <x v="0"/>
  </r>
  <r>
    <s v="Jagos"/>
    <s v="Wioletta"/>
    <d v="1963-05-08T00:00:00"/>
    <s v="duze miasto"/>
    <n v="5"/>
    <x v="2"/>
  </r>
  <r>
    <s v="Szklarska"/>
    <s v="Dominika"/>
    <d v="1981-10-02T00:00:00"/>
    <s v="duze miasto"/>
    <n v="10"/>
    <x v="0"/>
  </r>
  <r>
    <s v="Bolkowski"/>
    <s v="Jan"/>
    <d v="1989-02-06T00:00:00"/>
    <s v="male miasto"/>
    <n v="2"/>
    <x v="4"/>
  </r>
  <r>
    <s v="Barszcz"/>
    <s v="Patryk"/>
    <d v="1980-05-20T00:00:00"/>
    <s v="duze miasto"/>
    <n v="5"/>
    <x v="2"/>
  </r>
  <r>
    <s v="Kot"/>
    <s v="Maciej"/>
    <d v="1948-08-27T00:00:00"/>
    <s v="male miasto"/>
    <n v="8"/>
    <x v="8"/>
  </r>
  <r>
    <s v="Junak"/>
    <s v="Roxana"/>
    <d v="1978-03-31T00:00:00"/>
    <s v="srednie miasto"/>
    <n v="3"/>
    <x v="5"/>
  </r>
  <r>
    <s v="Setniewska"/>
    <s v="Wiktoria"/>
    <d v="1957-11-30T00:00:00"/>
    <s v="male miasto"/>
    <n v="11"/>
    <x v="3"/>
  </r>
  <r>
    <s v="Hajkiewicz"/>
    <s v="Justyna"/>
    <d v="1949-10-12T00:00:00"/>
    <s v="duze miasto"/>
    <n v="10"/>
    <x v="0"/>
  </r>
  <r>
    <s v="Balcerzak"/>
    <s v="Ilona"/>
    <d v="1956-06-24T00:00:00"/>
    <s v="srednie miasto"/>
    <n v="6"/>
    <x v="6"/>
  </r>
  <r>
    <s v="Litewka"/>
    <s v="Maciej"/>
    <d v="1994-01-30T00:00:00"/>
    <s v="duze miasto"/>
    <n v="1"/>
    <x v="9"/>
  </r>
  <r>
    <s v="Kotala"/>
    <s v="Anna"/>
    <d v="1970-01-14T00:00:00"/>
    <s v="srednie miasto"/>
    <n v="1"/>
    <x v="9"/>
  </r>
  <r>
    <s v="Aronowska"/>
    <s v="Halina"/>
    <d v="1980-05-09T00:00:00"/>
    <s v="duze miasto"/>
    <n v="5"/>
    <x v="2"/>
  </r>
  <r>
    <s v="Katowicka"/>
    <s v="Dorota"/>
    <d v="1959-06-03T00:00:00"/>
    <s v="srednie miasto"/>
    <n v="6"/>
    <x v="6"/>
  </r>
  <r>
    <s v="Bitner"/>
    <s v="Halina"/>
    <d v="1955-12-13T00:00:00"/>
    <s v="duze miasto"/>
    <n v="12"/>
    <x v="7"/>
  </r>
  <r>
    <s v="Sochacki"/>
    <s v="Marcin"/>
    <d v="1967-01-03T00:00:00"/>
    <s v="duze miasto"/>
    <n v="1"/>
    <x v="9"/>
  </r>
  <r>
    <s v="Skrok"/>
    <s v="Arkadiusz"/>
    <d v="1973-04-19T00:00:00"/>
    <s v="srednie miasto"/>
    <n v="4"/>
    <x v="11"/>
  </r>
  <r>
    <s v="Bartosiak"/>
    <s v="Kazimiera"/>
    <d v="1948-05-15T00:00:00"/>
    <s v="duze miasto"/>
    <n v="5"/>
    <x v="2"/>
  </r>
  <r>
    <s v="Siedlecka"/>
    <s v="Rozalia"/>
    <d v="1947-08-03T00:00:00"/>
    <s v="duze miasto"/>
    <n v="8"/>
    <x v="8"/>
  </r>
  <r>
    <s v="Muchewicz"/>
    <s v="Piotr"/>
    <d v="1946-06-23T00:00:00"/>
    <s v="srednie miasto"/>
    <n v="6"/>
    <x v="6"/>
  </r>
  <r>
    <s v="Pilipczuk"/>
    <s v="Mariusz"/>
    <d v="1992-06-24T00:00:00"/>
    <s v="male miasto"/>
    <n v="6"/>
    <x v="6"/>
  </r>
  <r>
    <s v="Krakowska"/>
    <s v="Paulina"/>
    <d v="1992-10-08T00:00:00"/>
    <s v="srednie miasto"/>
    <n v="10"/>
    <x v="0"/>
  </r>
  <r>
    <s v="Bielun"/>
    <s v="Urszula"/>
    <d v="1983-07-01T00:00:00"/>
    <s v="wies"/>
    <n v="7"/>
    <x v="10"/>
  </r>
  <r>
    <s v="Grzeskowiak"/>
    <s v="Szymon"/>
    <d v="1960-06-23T00:00:00"/>
    <s v="wies"/>
    <n v="6"/>
    <x v="6"/>
  </r>
  <r>
    <s v="Karpek"/>
    <s v="Paulina"/>
    <d v="1976-06-27T00:00:00"/>
    <s v="srednie miasto"/>
    <n v="6"/>
    <x v="6"/>
  </r>
  <r>
    <s v="Kowal"/>
    <s v="Ewa"/>
    <d v="1965-01-20T00:00:00"/>
    <s v="duze miasto"/>
    <n v="1"/>
    <x v="9"/>
  </r>
  <r>
    <s v="Augustyn"/>
    <s v="Zofia"/>
    <d v="1968-11-16T00:00:00"/>
    <s v="srednie miasto"/>
    <n v="11"/>
    <x v="3"/>
  </r>
  <r>
    <s v="Filipczuk"/>
    <s v="Paulina"/>
    <d v="1967-12-18T00:00:00"/>
    <s v="duze miasto"/>
    <n v="12"/>
    <x v="7"/>
  </r>
  <r>
    <s v="Miklas"/>
    <s v="Maciej"/>
    <d v="1991-06-09T00:00:00"/>
    <s v="wies"/>
    <n v="6"/>
    <x v="6"/>
  </r>
  <r>
    <s v="Vasina"/>
    <s v="Adam"/>
    <d v="1995-04-06T00:00:00"/>
    <s v="wies"/>
    <n v="4"/>
    <x v="11"/>
  </r>
  <r>
    <s v="Bydgoska"/>
    <s v="Inga"/>
    <d v="1955-10-12T00:00:00"/>
    <s v="duze miasto"/>
    <n v="10"/>
    <x v="0"/>
  </r>
  <r>
    <s v="Banasiewicz"/>
    <s v="Beata"/>
    <d v="1969-08-01T00:00:00"/>
    <s v="duze miasto"/>
    <n v="8"/>
    <x v="8"/>
  </r>
  <r>
    <s v="Fryziel"/>
    <s v="Daria"/>
    <d v="1958-12-29T00:00:00"/>
    <s v="duze miasto"/>
    <n v="12"/>
    <x v="7"/>
  </r>
  <r>
    <s v="Bedka"/>
    <s v="Justyna"/>
    <d v="1985-07-04T00:00:00"/>
    <s v="wies"/>
    <n v="7"/>
    <x v="10"/>
  </r>
  <r>
    <s v="Banaszczyk"/>
    <s v="Barbara"/>
    <d v="1977-12-13T00:00:00"/>
    <s v="duze miasto"/>
    <n v="12"/>
    <x v="7"/>
  </r>
  <r>
    <s v="Ptaszek"/>
    <s v="Janusz"/>
    <d v="1993-11-14T00:00:00"/>
    <s v="duze miasto"/>
    <n v="11"/>
    <x v="3"/>
  </r>
  <r>
    <s v="Rey"/>
    <s v="Tadeusz"/>
    <d v="1968-05-14T00:00:00"/>
    <s v="srednie miasto"/>
    <n v="5"/>
    <x v="2"/>
  </r>
  <r>
    <s v="Zeller"/>
    <s v="Teresa"/>
    <d v="1951-06-08T00:00:00"/>
    <s v="wies"/>
    <n v="6"/>
    <x v="6"/>
  </r>
  <r>
    <s v="Majcherczyk"/>
    <s v="Maciej"/>
    <d v="1975-08-05T00:00:00"/>
    <s v="wies"/>
    <n v="8"/>
    <x v="8"/>
  </r>
  <r>
    <s v="Grabicka"/>
    <s v="Grazyna"/>
    <d v="1971-05-18T00:00:00"/>
    <s v="duze miasto"/>
    <n v="5"/>
    <x v="2"/>
  </r>
  <r>
    <s v="Praska"/>
    <s v="Anna"/>
    <d v="1950-01-22T00:00:00"/>
    <s v="srednie miasto"/>
    <n v="1"/>
    <x v="9"/>
  </r>
  <r>
    <s v="Jakus"/>
    <s v="Piotr"/>
    <d v="1992-04-02T00:00:00"/>
    <s v="duze miasto"/>
    <n v="4"/>
    <x v="11"/>
  </r>
  <r>
    <s v="Grdulska"/>
    <s v="Danuta"/>
    <d v="1969-07-20T00:00:00"/>
    <s v="duze miasto"/>
    <n v="7"/>
    <x v="10"/>
  </r>
  <r>
    <s v="Badowski"/>
    <s v="Karol"/>
    <d v="1959-08-07T00:00:00"/>
    <s v="srednie miasto"/>
    <n v="8"/>
    <x v="8"/>
  </r>
  <r>
    <s v="Majkut"/>
    <s v="Maciej"/>
    <d v="1972-07-10T00:00:00"/>
    <s v="srednie miasto"/>
    <n v="7"/>
    <x v="10"/>
  </r>
  <r>
    <s v="Cabaj"/>
    <s v="Martyna"/>
    <d v="1979-02-11T00:00:00"/>
    <s v="wies"/>
    <n v="2"/>
    <x v="4"/>
  </r>
  <r>
    <s v="Malecka"/>
    <s v="Stefania"/>
    <d v="1991-08-04T00:00:00"/>
    <s v="duze miasto"/>
    <n v="8"/>
    <x v="8"/>
  </r>
  <r>
    <s v="Gagatek"/>
    <s v="Stefan"/>
    <d v="1967-03-08T00:00:00"/>
    <s v="duze miasto"/>
    <n v="3"/>
    <x v="5"/>
  </r>
  <r>
    <s v="Otwocka"/>
    <s v="Ewelia"/>
    <d v="1976-08-20T00:00:00"/>
    <s v="srednie miasto"/>
    <n v="8"/>
    <x v="8"/>
  </r>
  <r>
    <s v="Pleszewska"/>
    <s v="Krystyna"/>
    <d v="1972-02-06T00:00:00"/>
    <s v="male miasto"/>
    <n v="2"/>
    <x v="4"/>
  </r>
  <r>
    <s v="Sabatowicz"/>
    <s v="Szymon"/>
    <d v="1985-02-17T00:00:00"/>
    <s v="duze miasto"/>
    <n v="2"/>
    <x v="4"/>
  </r>
  <r>
    <s v="Magiera"/>
    <s v="Robert"/>
    <d v="1971-06-28T00:00:00"/>
    <s v="male miasto"/>
    <n v="6"/>
    <x v="6"/>
  </r>
  <r>
    <s v="Klekotko"/>
    <s v="Justyna"/>
    <d v="1963-09-18T00:00:00"/>
    <s v="srednie miasto"/>
    <n v="9"/>
    <x v="1"/>
  </r>
  <r>
    <s v="Nowak"/>
    <s v="Damian"/>
    <d v="1990-03-20T00:00:00"/>
    <s v="male miasto"/>
    <n v="3"/>
    <x v="5"/>
  </r>
  <r>
    <s v="Doszko"/>
    <s v="Katarzyna"/>
    <d v="1954-02-04T00:00:00"/>
    <s v="wies"/>
    <n v="2"/>
    <x v="4"/>
  </r>
  <r>
    <s v="Rozwalka"/>
    <s v="Wojciech"/>
    <d v="1974-10-22T00:00:00"/>
    <s v="wies"/>
    <n v="10"/>
    <x v="0"/>
  </r>
  <r>
    <s v="Aleksandrowicz"/>
    <s v="Krystyna"/>
    <d v="1959-10-15T00:00:00"/>
    <s v="srednie miasto"/>
    <n v="10"/>
    <x v="0"/>
  </r>
  <r>
    <s v="Kilarski"/>
    <s v="Ewa"/>
    <d v="1957-08-19T00:00:00"/>
    <s v="male miasto"/>
    <n v="8"/>
    <x v="8"/>
  </r>
  <r>
    <s v="Rykowski"/>
    <s v="Roman"/>
    <d v="1985-09-02T00:00:00"/>
    <s v="male miasto"/>
    <n v="9"/>
    <x v="1"/>
  </r>
  <r>
    <s v="Skierniewicka"/>
    <s v="Malwina"/>
    <d v="1947-01-12T00:00:00"/>
    <s v="duze miasto"/>
    <n v="1"/>
    <x v="9"/>
  </r>
  <r>
    <s v="Wronka"/>
    <s v="Cezary"/>
    <d v="1988-06-11T00:00:00"/>
    <s v="srednie miasto"/>
    <n v="6"/>
    <x v="6"/>
  </r>
  <r>
    <s v="Wroniszewski"/>
    <s v="Mieszko"/>
    <d v="1987-10-31T00:00:00"/>
    <s v="duze miasto"/>
    <n v="10"/>
    <x v="0"/>
  </r>
  <r>
    <s v="Andrzejewska"/>
    <s v="Barbara"/>
    <d v="1986-12-03T00:00:00"/>
    <s v="srednie miasto"/>
    <n v="12"/>
    <x v="7"/>
  </r>
  <r>
    <s v="Klimaszewski"/>
    <s v="Krzysztof"/>
    <d v="1951-01-20T00:00:00"/>
    <s v="male miasto"/>
    <n v="1"/>
    <x v="9"/>
  </r>
  <r>
    <s v="Pachnowski"/>
    <s v="Jacek"/>
    <d v="1945-10-24T00:00:00"/>
    <s v="srednie miasto"/>
    <n v="10"/>
    <x v="0"/>
  </r>
  <r>
    <s v="Klimaszewska"/>
    <s v="Ewa"/>
    <d v="1968-07-17T00:00:00"/>
    <s v="duze miasto"/>
    <n v="7"/>
    <x v="10"/>
  </r>
  <r>
    <s v="Malik"/>
    <s v="Jakub"/>
    <d v="1947-06-24T00:00:00"/>
    <s v="srednie miasto"/>
    <n v="6"/>
    <x v="6"/>
  </r>
  <r>
    <s v="Grzeskowiak"/>
    <s v="Szymon"/>
    <d v="1963-05-26T00:00:00"/>
    <s v="wies"/>
    <n v="5"/>
    <x v="2"/>
  </r>
  <r>
    <s v="Lwowska"/>
    <s v="Paulina"/>
    <d v="1946-12-30T00:00:00"/>
    <s v="duze miasto"/>
    <n v="12"/>
    <x v="7"/>
  </r>
  <r>
    <s v="Adamowicz"/>
    <s v="Jolanta"/>
    <d v="1966-12-30T00:00:00"/>
    <s v="duze miasto"/>
    <n v="12"/>
    <x v="7"/>
  </r>
  <r>
    <s v="Pastuszka"/>
    <s v="Marzena"/>
    <d v="1994-07-08T00:00:00"/>
    <s v="srednie miasto"/>
    <n v="7"/>
    <x v="10"/>
  </r>
  <r>
    <s v="Kalitowski"/>
    <s v="Marcin"/>
    <d v="1950-04-01T00:00:00"/>
    <s v="srednie miasto"/>
    <n v="4"/>
    <x v="11"/>
  </r>
  <r>
    <s v="Miller"/>
    <s v="Zbigniew"/>
    <d v="1993-04-10T00:00:00"/>
    <s v="duze miasto"/>
    <n v="4"/>
    <x v="11"/>
  </r>
  <r>
    <s v="Bartkiewicz"/>
    <s v="Elwira"/>
    <d v="1947-06-13T00:00:00"/>
    <s v="duze miasto"/>
    <n v="6"/>
    <x v="6"/>
  </r>
  <r>
    <s v="Dmochowska"/>
    <s v="Katarzyna"/>
    <d v="1991-11-08T00:00:00"/>
    <s v="male miasto"/>
    <n v="11"/>
    <x v="3"/>
  </r>
  <r>
    <s v="Szostek"/>
    <s v="Krzysztof"/>
    <d v="1966-11-15T00:00:00"/>
    <s v="srednie miasto"/>
    <n v="11"/>
    <x v="3"/>
  </r>
  <r>
    <s v="Paprocki"/>
    <s v="Konrad"/>
    <d v="1952-11-09T00:00:00"/>
    <s v="male miasto"/>
    <n v="11"/>
    <x v="3"/>
  </r>
  <r>
    <s v="Holmes"/>
    <s v="Barbara"/>
    <d v="1972-11-23T00:00:00"/>
    <s v="duze miasto"/>
    <n v="11"/>
    <x v="3"/>
  </r>
  <r>
    <s v="Kozar"/>
    <s v="Robert"/>
    <d v="1959-12-13T00:00:00"/>
    <s v="duze miasto"/>
    <n v="12"/>
    <x v="7"/>
  </r>
  <r>
    <s v="Bednarska"/>
    <s v="Karolina"/>
    <d v="1995-06-15T00:00:00"/>
    <s v="duze miasto"/>
    <n v="6"/>
    <x v="6"/>
  </r>
  <r>
    <s v="Piotrkowska"/>
    <s v="Zuzanna"/>
    <d v="1953-12-19T00:00:00"/>
    <s v="duze miasto"/>
    <n v="12"/>
    <x v="7"/>
  </r>
  <r>
    <s v="Antos"/>
    <s v="Karolina"/>
    <d v="1976-05-13T00:00:00"/>
    <s v="srednie miasto"/>
    <n v="5"/>
    <x v="2"/>
  </r>
  <r>
    <s v="Kumur"/>
    <s v="Genowefa"/>
    <d v="1977-04-11T00:00:00"/>
    <s v="duze miasto"/>
    <n v="4"/>
    <x v="11"/>
  </r>
  <r>
    <s v="Wilczko"/>
    <s v="Adrian"/>
    <d v="1982-01-03T00:00:00"/>
    <s v="wies"/>
    <n v="1"/>
    <x v="9"/>
  </r>
  <r>
    <s v="Bugajski"/>
    <s v="Jan"/>
    <d v="1963-04-10T00:00:00"/>
    <s v="duze miasto"/>
    <n v="4"/>
    <x v="11"/>
  </r>
  <r>
    <s v="Florczuk"/>
    <s v="Katarzyna"/>
    <d v="1967-12-02T00:00:00"/>
    <s v="duze miasto"/>
    <n v="12"/>
    <x v="7"/>
  </r>
  <r>
    <s v="Bielec"/>
    <s v="Maria"/>
    <d v="1948-03-09T00:00:00"/>
    <s v="male miasto"/>
    <n v="3"/>
    <x v="5"/>
  </r>
  <r>
    <s v="Busz"/>
    <s v="Jan"/>
    <d v="1958-01-14T00:00:00"/>
    <s v="wies"/>
    <n v="1"/>
    <x v="9"/>
  </r>
  <r>
    <s v="Balicka"/>
    <s v="Anna"/>
    <d v="1981-10-20T00:00:00"/>
    <s v="duze miasto"/>
    <n v="10"/>
    <x v="0"/>
  </r>
  <r>
    <s v="Badowska"/>
    <s v="Danuta"/>
    <d v="1953-10-27T00:00:00"/>
    <s v="srednie miasto"/>
    <n v="10"/>
    <x v="0"/>
  </r>
  <r>
    <s v="Labryga"/>
    <s v="Piotr"/>
    <d v="1961-08-21T00:00:00"/>
    <s v="duze miasto"/>
    <n v="8"/>
    <x v="8"/>
  </r>
  <r>
    <s v="Barcik"/>
    <s v="Barbara"/>
    <d v="1969-05-09T00:00:00"/>
    <s v="duze miasto"/>
    <n v="5"/>
    <x v="2"/>
  </r>
  <r>
    <s v="Ksel"/>
    <s v="Krzysztof"/>
    <d v="1955-04-02T00:00:00"/>
    <s v="male miasto"/>
    <n v="4"/>
    <x v="11"/>
  </r>
  <r>
    <s v="Skrzypek"/>
    <s v="Bartosz"/>
    <d v="1952-05-27T00:00:00"/>
    <s v="duze miasto"/>
    <n v="5"/>
    <x v="2"/>
  </r>
  <r>
    <s v="Konstantinova"/>
    <s v="Alexandra"/>
    <d v="1949-09-06T00:00:00"/>
    <s v="duze miasto"/>
    <n v="9"/>
    <x v="1"/>
  </r>
  <r>
    <s v="Kowalska"/>
    <s v="Karolina"/>
    <d v="1971-08-01T00:00:00"/>
    <s v="srednie miasto"/>
    <n v="8"/>
    <x v="8"/>
  </r>
  <r>
    <s v="Wojtkowiak"/>
    <s v="Marcin"/>
    <d v="1984-04-26T00:00:00"/>
    <s v="male miasto"/>
    <n v="4"/>
    <x v="11"/>
  </r>
  <r>
    <s v="Jurecka"/>
    <s v="Kinga"/>
    <d v="1967-05-31T00:00:00"/>
    <s v="duze miasto"/>
    <n v="5"/>
    <x v="2"/>
  </r>
  <r>
    <s v="Popowski"/>
    <s v="Adam"/>
    <d v="1987-02-10T00:00:00"/>
    <s v="srednie miasto"/>
    <n v="2"/>
    <x v="4"/>
  </r>
  <r>
    <s v="Pietrzyk"/>
    <s v="Anita"/>
    <d v="1993-08-20T00:00:00"/>
    <s v="duze miasto"/>
    <n v="8"/>
    <x v="8"/>
  </r>
  <r>
    <s v="Sieduszewski"/>
    <s v="Piotr"/>
    <d v="1974-02-19T00:00:00"/>
    <s v="wies"/>
    <n v="2"/>
    <x v="4"/>
  </r>
  <r>
    <s v="Pryk"/>
    <s v="Tymon"/>
    <d v="1949-06-04T00:00:00"/>
    <s v="wies"/>
    <n v="6"/>
    <x v="6"/>
  </r>
  <r>
    <s v="Maj"/>
    <s v="Maciej"/>
    <d v="1974-01-30T00:00:00"/>
    <s v="duze miasto"/>
    <n v="1"/>
    <x v="9"/>
  </r>
  <r>
    <s v="Marciszewski"/>
    <s v="Roman"/>
    <d v="1984-12-23T00:00:00"/>
    <s v="srednie miasto"/>
    <n v="12"/>
    <x v="7"/>
  </r>
  <r>
    <s v="Adamski"/>
    <s v="Jerzy"/>
    <d v="1995-07-13T00:00:00"/>
    <s v="duze miasto"/>
    <n v="7"/>
    <x v="10"/>
  </r>
  <r>
    <s v="Albert"/>
    <s v="Jerzy"/>
    <d v="1960-07-04T00:00:00"/>
    <s v="srednie miasto"/>
    <n v="7"/>
    <x v="10"/>
  </r>
  <r>
    <s v="Polkowicka"/>
    <s v="Dominika"/>
    <d v="1944-07-14T00:00:00"/>
    <s v="duze miasto"/>
    <n v="7"/>
    <x v="10"/>
  </r>
  <r>
    <s v="Cieplik"/>
    <s v="Marta"/>
    <d v="1987-11-22T00:00:00"/>
    <s v="duze miasto"/>
    <n v="11"/>
    <x v="3"/>
  </r>
  <r>
    <s v="Parczewska"/>
    <s v="Malwina"/>
    <d v="1971-03-04T00:00:00"/>
    <s v="wies"/>
    <n v="3"/>
    <x v="5"/>
  </r>
  <r>
    <s v="Pisarska"/>
    <s v="Alicja"/>
    <d v="1990-06-16T00:00:00"/>
    <s v="duze miasto"/>
    <n v="6"/>
    <x v="6"/>
  </r>
  <r>
    <s v="Basiak"/>
    <s v="Anna"/>
    <d v="1983-12-21T00:00:00"/>
    <s v="wies"/>
    <n v="12"/>
    <x v="7"/>
  </r>
  <r>
    <s v="Janicka"/>
    <s v="Paulina"/>
    <d v="1969-02-09T00:00:00"/>
    <s v="duze miasto"/>
    <n v="2"/>
    <x v="4"/>
  </r>
  <r>
    <s v="Engel"/>
    <s v="Anna"/>
    <d v="1975-09-02T00:00:00"/>
    <s v="duze miasto"/>
    <n v="9"/>
    <x v="1"/>
  </r>
  <r>
    <s v="Plichta"/>
    <s v="Robert"/>
    <d v="1970-03-17T00:00:00"/>
    <s v="duze miasto"/>
    <n v="3"/>
    <x v="5"/>
  </r>
  <r>
    <s v="Barszczewska"/>
    <s v="Cecylia"/>
    <d v="1975-10-16T00:00:00"/>
    <s v="srednie miasto"/>
    <n v="10"/>
    <x v="0"/>
  </r>
  <r>
    <s v="Szklarska"/>
    <s v="Tekla"/>
    <d v="1989-09-14T00:00:00"/>
    <s v="wies"/>
    <n v="9"/>
    <x v="1"/>
  </r>
  <r>
    <s v="Aleksandrowicz"/>
    <s v="Barbara"/>
    <d v="1972-03-22T00:00:00"/>
    <s v="wies"/>
    <n v="3"/>
    <x v="5"/>
  </r>
  <r>
    <s v="Kuc"/>
    <s v="Danuta"/>
    <d v="1958-11-19T00:00:00"/>
    <s v="srednie miasto"/>
    <n v="11"/>
    <x v="3"/>
  </r>
  <r>
    <s v="Kogut"/>
    <s v="Magdalena"/>
    <d v="1989-10-09T00:00:00"/>
    <s v="srednie miasto"/>
    <n v="10"/>
    <x v="0"/>
  </r>
  <r>
    <s v="Sopocka"/>
    <s v="Olivia"/>
    <d v="1966-07-15T00:00:00"/>
    <s v="srednie miasto"/>
    <n v="7"/>
    <x v="10"/>
  </r>
  <r>
    <s v="Berezowska"/>
    <s v="Anita"/>
    <d v="1984-03-06T00:00:00"/>
    <s v="wies"/>
    <n v="3"/>
    <x v="5"/>
  </r>
  <r>
    <s v="Walczak"/>
    <s v="Maciej"/>
    <d v="1954-05-09T00:00:00"/>
    <s v="duze miasto"/>
    <n v="5"/>
    <x v="2"/>
  </r>
  <r>
    <s v="Guzik"/>
    <s v="Anna"/>
    <d v="1988-01-05T00:00:00"/>
    <s v="duze miasto"/>
    <n v="1"/>
    <x v="9"/>
  </r>
  <r>
    <s v="Modzelewski"/>
    <s v="Mateusz"/>
    <d v="1949-01-06T00:00:00"/>
    <s v="duze miasto"/>
    <n v="1"/>
    <x v="9"/>
  </r>
  <r>
    <s v="Dudek"/>
    <s v="Marzena"/>
    <d v="1954-11-29T00:00:00"/>
    <s v="duze miasto"/>
    <n v="11"/>
    <x v="3"/>
  </r>
  <r>
    <s v="Banach"/>
    <s v="Leon"/>
    <d v="1984-06-30T00:00:00"/>
    <s v="wies"/>
    <n v="6"/>
    <x v="6"/>
  </r>
  <r>
    <s v="Klasz"/>
    <s v="Marcin"/>
    <d v="1961-06-03T00:00:00"/>
    <s v="srednie miasto"/>
    <n v="6"/>
    <x v="6"/>
  </r>
  <r>
    <s v="Banasik"/>
    <s v="Irena"/>
    <d v="1946-09-03T00:00:00"/>
    <s v="duze miasto"/>
    <n v="9"/>
    <x v="1"/>
  </r>
  <r>
    <s v="Kisiel"/>
    <s v="Dawid"/>
    <d v="1967-09-17T00:00:00"/>
    <s v="srednie miasto"/>
    <n v="9"/>
    <x v="1"/>
  </r>
  <r>
    <s v="Geldner"/>
    <s v="Magdalena"/>
    <d v="1950-11-22T00:00:00"/>
    <s v="srednie miasto"/>
    <n v="11"/>
    <x v="3"/>
  </r>
  <r>
    <s v="Rygielski"/>
    <s v="Maciej"/>
    <d v="1956-09-29T00:00:00"/>
    <s v="duze miasto"/>
    <n v="9"/>
    <x v="1"/>
  </r>
  <r>
    <s v="Ossowski"/>
    <s v="Karol"/>
    <d v="1964-01-25T00:00:00"/>
    <s v="srednie miasto"/>
    <n v="1"/>
    <x v="9"/>
  </r>
  <r>
    <s v="Kisielewska"/>
    <s v="Greta"/>
    <d v="1946-10-09T00:00:00"/>
    <s v="srednie miasto"/>
    <n v="10"/>
    <x v="0"/>
  </r>
  <r>
    <s v="Nyski"/>
    <s v="Piotr"/>
    <d v="1983-06-14T00:00:00"/>
    <s v="duze miasto"/>
    <n v="6"/>
    <x v="6"/>
  </r>
  <r>
    <s v="Kopec"/>
    <s v="Anna"/>
    <d v="1956-07-15T00:00:00"/>
    <s v="duze miasto"/>
    <n v="7"/>
    <x v="10"/>
  </r>
  <r>
    <s v="Sznyrowska"/>
    <s v="Wiktoria"/>
    <d v="1989-03-13T00:00:00"/>
    <s v="duze miasto"/>
    <n v="3"/>
    <x v="5"/>
  </r>
  <r>
    <s v="Tichoniuk"/>
    <s v="Marcin"/>
    <d v="1949-12-01T00:00:00"/>
    <s v="duze miasto"/>
    <n v="12"/>
    <x v="7"/>
  </r>
  <r>
    <s v="Dul"/>
    <s v="Dominika"/>
    <d v="1966-04-28T00:00:00"/>
    <s v="srednie miasto"/>
    <n v="4"/>
    <x v="11"/>
  </r>
  <r>
    <s v="Grzegorczyk"/>
    <s v="Marta"/>
    <d v="1974-09-27T00:00:00"/>
    <s v="srednie miasto"/>
    <n v="9"/>
    <x v="1"/>
  </r>
  <r>
    <s v="Grzywacz"/>
    <s v="Wanda"/>
    <d v="1950-05-15T00:00:00"/>
    <s v="duze miasto"/>
    <n v="5"/>
    <x v="2"/>
  </r>
  <r>
    <s v="Banach"/>
    <s v="Dorota"/>
    <d v="1994-03-07T00:00:00"/>
    <s v="duze miasto"/>
    <n v="3"/>
    <x v="5"/>
  </r>
  <r>
    <s v="Legnicka"/>
    <s v="Karina"/>
    <d v="1958-11-24T00:00:00"/>
    <s v="duze miasto"/>
    <n v="11"/>
    <x v="3"/>
  </r>
  <r>
    <s v="Barabasz"/>
    <s v="Krystyna"/>
    <d v="1986-12-03T00:00:00"/>
    <s v="srednie miasto"/>
    <n v="12"/>
    <x v="7"/>
  </r>
  <r>
    <s v="Borowska"/>
    <s v="Ewelina"/>
    <d v="1993-09-23T00:00:00"/>
    <s v="srednie miasto"/>
    <n v="9"/>
    <x v="1"/>
  </r>
  <r>
    <s v="Cedro"/>
    <s v="Zofia"/>
    <d v="1952-07-08T00:00:00"/>
    <s v="wies"/>
    <n v="7"/>
    <x v="10"/>
  </r>
  <r>
    <s v="Sieradzki"/>
    <s v="Piotr"/>
    <d v="1975-01-30T00:00:00"/>
    <s v="duze miasto"/>
    <n v="1"/>
    <x v="9"/>
  </r>
  <r>
    <s v="Sar"/>
    <s v="Wojciech"/>
    <d v="1964-10-15T00:00:00"/>
    <s v="duze miasto"/>
    <n v="10"/>
    <x v="0"/>
  </r>
  <r>
    <s v="Kordaszewska"/>
    <s v="Magdalena"/>
    <d v="1948-04-26T00:00:00"/>
    <s v="srednie miasto"/>
    <n v="4"/>
    <x v="11"/>
  </r>
  <r>
    <s v="Bauer"/>
    <s v="Jagoda"/>
    <d v="1969-11-23T00:00:00"/>
    <s v="srednie miasto"/>
    <n v="11"/>
    <x v="3"/>
  </r>
  <r>
    <s v="Brychcy"/>
    <s v="Agata"/>
    <d v="1995-02-28T00:00:00"/>
    <s v="wies"/>
    <n v="2"/>
    <x v="4"/>
  </r>
  <r>
    <s v="Potocki"/>
    <s v="Grzegorz"/>
    <d v="1947-12-30T00:00:00"/>
    <s v="duze miasto"/>
    <n v="12"/>
    <x v="7"/>
  </r>
  <r>
    <s v="Kordaszewski"/>
    <s v="Piotr"/>
    <d v="1988-12-05T00:00:00"/>
    <s v="srednie miasto"/>
    <n v="12"/>
    <x v="7"/>
  </r>
  <r>
    <s v="Wiatrowski"/>
    <s v="Roman"/>
    <d v="1994-07-18T00:00:00"/>
    <s v="duze miasto"/>
    <n v="7"/>
    <x v="10"/>
  </r>
  <r>
    <s v="Albert"/>
    <s v="Joanna"/>
    <d v="1978-01-01T00:00:00"/>
    <s v="duze miasto"/>
    <n v="1"/>
    <x v="9"/>
  </r>
  <r>
    <s v="Balcer"/>
    <s v="Iwona"/>
    <d v="1989-06-30T00:00:00"/>
    <s v="wies"/>
    <n v="6"/>
    <x v="6"/>
  </r>
  <r>
    <s v="Augustowska"/>
    <s v="Irma"/>
    <d v="1974-03-24T00:00:00"/>
    <s v="srednie miasto"/>
    <n v="3"/>
    <x v="5"/>
  </r>
  <r>
    <s v="Jackowska"/>
    <s v="Maria"/>
    <d v="1980-02-08T00:00:00"/>
    <s v="duze miasto"/>
    <n v="2"/>
    <x v="4"/>
  </r>
  <r>
    <s v="Adamczyk"/>
    <s v="Julia"/>
    <d v="1950-06-23T00:00:00"/>
    <s v="srednie miasto"/>
    <n v="6"/>
    <x v="6"/>
  </r>
  <r>
    <s v="Sosnowiecka"/>
    <s v="Dorota"/>
    <d v="1994-03-13T00:00:00"/>
    <s v="duze miasto"/>
    <n v="3"/>
    <x v="5"/>
  </r>
  <r>
    <s v="Henrykowski"/>
    <s v="Kornel"/>
    <d v="1973-01-25T00:00:00"/>
    <s v="duze miasto"/>
    <n v="1"/>
    <x v="9"/>
  </r>
  <r>
    <s v="Szklarska"/>
    <s v="Karolina"/>
    <d v="1966-10-11T00:00:00"/>
    <s v="srednie miasto"/>
    <n v="10"/>
    <x v="0"/>
  </r>
  <r>
    <s v="Podczasiak"/>
    <s v="Jadwiga"/>
    <d v="1960-04-04T00:00:00"/>
    <s v="duze miasto"/>
    <n v="4"/>
    <x v="11"/>
  </r>
  <r>
    <s v="Skrzydlowski"/>
    <s v="Dawid"/>
    <d v="1947-02-09T00:00:00"/>
    <s v="wies"/>
    <n v="2"/>
    <x v="4"/>
  </r>
  <r>
    <s v="Genewski"/>
    <s v="Andrzej"/>
    <d v="1961-09-23T00:00:00"/>
    <s v="srednie miasto"/>
    <n v="9"/>
    <x v="1"/>
  </r>
  <r>
    <s v="Bienias"/>
    <s v="Alina"/>
    <d v="1956-09-24T00:00:00"/>
    <s v="duze miasto"/>
    <n v="9"/>
    <x v="1"/>
  </r>
  <r>
    <s v="Madrycki"/>
    <s v="Janusz"/>
    <d v="1968-03-03T00:00:00"/>
    <s v="duze miasto"/>
    <n v="3"/>
    <x v="5"/>
  </r>
  <r>
    <s v="Opolska"/>
    <s v="Paulina"/>
    <d v="1956-12-19T00:00:00"/>
    <s v="duze miasto"/>
    <n v="12"/>
    <x v="7"/>
  </r>
  <r>
    <s v="Barwicka"/>
    <s v="Zofia"/>
    <d v="1982-10-11T00:00:00"/>
    <s v="duze miasto"/>
    <n v="10"/>
    <x v="0"/>
  </r>
  <r>
    <s v="Leniak"/>
    <s v="Jacek"/>
    <d v="1958-02-05T00:00:00"/>
    <s v="wies"/>
    <n v="2"/>
    <x v="4"/>
  </r>
  <r>
    <s v="Kapanowska"/>
    <s v="Marta"/>
    <d v="1955-04-14T00:00:00"/>
    <s v="srednie miasto"/>
    <n v="4"/>
    <x v="11"/>
  </r>
  <r>
    <s v="Lech"/>
    <s v="Bartosz"/>
    <d v="1946-12-01T00:00:00"/>
    <s v="srednie miasto"/>
    <n v="12"/>
    <x v="7"/>
  </r>
  <r>
    <s v="Kaczocha"/>
    <s v="Maciej"/>
    <d v="1989-10-21T00:00:00"/>
    <s v="srednie miasto"/>
    <n v="10"/>
    <x v="0"/>
  </r>
  <r>
    <s v="Nowak"/>
    <s v="Anna"/>
    <d v="1970-09-28T00:00:00"/>
    <s v="duze miasto"/>
    <n v="9"/>
    <x v="1"/>
  </r>
  <r>
    <s v="Kozar"/>
    <s v="Artur"/>
    <d v="1987-09-08T00:00:00"/>
    <s v="duze miasto"/>
    <n v="9"/>
    <x v="1"/>
  </r>
  <r>
    <s v="Barszczewska"/>
    <s v="Halina"/>
    <d v="1986-05-24T00:00:00"/>
    <s v="srednie miasto"/>
    <n v="5"/>
    <x v="2"/>
  </r>
  <r>
    <s v="Bartoszek"/>
    <s v="Justyna"/>
    <d v="1952-06-08T00:00:00"/>
    <s v="srednie miasto"/>
    <n v="6"/>
    <x v="6"/>
  </r>
  <r>
    <s v="Gawlowska"/>
    <s v="Enrika"/>
    <d v="1960-01-19T00:00:00"/>
    <s v="srednie miasto"/>
    <n v="1"/>
    <x v="9"/>
  </r>
  <r>
    <s v="Balcerowska"/>
    <s v="Iwona"/>
    <d v="1977-03-03T00:00:00"/>
    <s v="duze miasto"/>
    <n v="3"/>
    <x v="5"/>
  </r>
  <r>
    <s v="Nagaj"/>
    <s v="Mieszko"/>
    <d v="1993-11-18T00:00:00"/>
    <s v="duze miasto"/>
    <n v="11"/>
    <x v="3"/>
  </r>
  <r>
    <s v="Jakubczyk"/>
    <s v="Agnieszka"/>
    <d v="1967-06-29T00:00:00"/>
    <s v="srednie miasto"/>
    <n v="6"/>
    <x v="6"/>
  </r>
  <r>
    <s v="Aleksander"/>
    <s v="Barbara"/>
    <d v="1949-04-22T00:00:00"/>
    <s v="srednie miasto"/>
    <n v="4"/>
    <x v="11"/>
  </r>
  <r>
    <s v="Wiek"/>
    <s v="Jadwiga"/>
    <d v="1972-07-26T00:00:00"/>
    <s v="male miasto"/>
    <n v="7"/>
    <x v="10"/>
  </r>
  <r>
    <s v="Suchocki"/>
    <s v="Andrzej"/>
    <d v="1983-02-21T00:00:00"/>
    <s v="male miasto"/>
    <n v="2"/>
    <x v="4"/>
  </r>
  <r>
    <s v="Augustowska"/>
    <s v="Justyna"/>
    <d v="1946-07-08T00:00:00"/>
    <s v="duze miasto"/>
    <n v="7"/>
    <x v="10"/>
  </r>
  <r>
    <s v="Michalik"/>
    <s v="Wojciech"/>
    <d v="1965-07-27T00:00:00"/>
    <s v="duze miasto"/>
    <n v="7"/>
    <x v="10"/>
  </r>
  <r>
    <s v="Bandera"/>
    <s v="Ewa"/>
    <d v="1973-07-26T00:00:00"/>
    <s v="duze miasto"/>
    <n v="7"/>
    <x v="10"/>
  </r>
  <r>
    <s v="Rybicki"/>
    <s v="Jakub"/>
    <d v="1947-04-11T00:00:00"/>
    <s v="male miasto"/>
    <n v="4"/>
    <x v="11"/>
  </r>
  <r>
    <s v="Lysiak"/>
    <s v="Helena"/>
    <d v="1986-07-19T00:00:00"/>
    <s v="srednie miasto"/>
    <n v="7"/>
    <x v="10"/>
  </r>
  <r>
    <s v="Balcerek"/>
    <s v="Zofia"/>
    <d v="1958-03-20T00:00:00"/>
    <s v="duze miasto"/>
    <n v="3"/>
    <x v="5"/>
  </r>
  <r>
    <s v="Blacharz"/>
    <s v="Krystyna"/>
    <d v="1981-02-05T00:00:00"/>
    <s v="male miasto"/>
    <n v="2"/>
    <x v="4"/>
  </r>
  <r>
    <s v="Augustowska"/>
    <s v="Anna"/>
    <d v="1984-07-12T00:00:00"/>
    <s v="srednie miasto"/>
    <n v="7"/>
    <x v="10"/>
  </r>
  <r>
    <s v="Kaczorowska"/>
    <s v="Agnieszka"/>
    <d v="1987-05-27T00:00:00"/>
    <s v="duze miasto"/>
    <n v="5"/>
    <x v="2"/>
  </r>
  <r>
    <s v="Kisielewski"/>
    <s v="Krystian"/>
    <d v="1964-01-08T00:00:00"/>
    <s v="duze miasto"/>
    <n v="1"/>
    <x v="9"/>
  </r>
  <r>
    <s v="Sikora"/>
    <s v="Norbert"/>
    <d v="1987-11-16T00:00:00"/>
    <s v="srednie miasto"/>
    <n v="11"/>
    <x v="3"/>
  </r>
  <r>
    <s v="Warszawska"/>
    <s v="Rita"/>
    <d v="1961-10-01T00:00:00"/>
    <s v="male miasto"/>
    <n v="10"/>
    <x v="0"/>
  </r>
  <r>
    <s v="Barszczewska"/>
    <s v="Anna"/>
    <d v="1961-08-15T00:00:00"/>
    <s v="duze miasto"/>
    <n v="8"/>
    <x v="8"/>
  </r>
  <r>
    <s v="Moskiewski"/>
    <s v="Sebastian"/>
    <d v="1980-10-16T00:00:00"/>
    <s v="srednie miasto"/>
    <n v="10"/>
    <x v="0"/>
  </r>
  <r>
    <s v="Pogrebniak"/>
    <s v="Jegor"/>
    <d v="1961-04-27T00:00:00"/>
    <s v="duze miasto"/>
    <n v="4"/>
    <x v="11"/>
  </r>
  <r>
    <s v="Gates"/>
    <s v="Anna"/>
    <d v="1977-09-26T00:00:00"/>
    <s v="wies"/>
    <n v="9"/>
    <x v="1"/>
  </r>
  <r>
    <s v="Zaprawa"/>
    <s v="Marcin"/>
    <d v="1944-06-21T00:00:00"/>
    <s v="srednie miasto"/>
    <n v="6"/>
    <x v="6"/>
  </r>
  <r>
    <s v="Mazgaj"/>
    <s v="Szymon"/>
    <d v="1989-11-24T00:00:00"/>
    <s v="duze miasto"/>
    <n v="11"/>
    <x v="3"/>
  </r>
  <r>
    <s v="Samborski"/>
    <s v="Bartosz"/>
    <d v="1964-05-31T00:00:00"/>
    <s v="srednie miasto"/>
    <n v="5"/>
    <x v="2"/>
  </r>
  <r>
    <s v="Barcikowska"/>
    <s v="Zyta"/>
    <d v="1977-12-30T00:00:00"/>
    <s v="duze miasto"/>
    <n v="12"/>
    <x v="7"/>
  </r>
  <r>
    <s v="Radziejowski"/>
    <s v="Krystian"/>
    <d v="1957-04-10T00:00:00"/>
    <s v="duze miasto"/>
    <n v="4"/>
    <x v="11"/>
  </r>
  <r>
    <s v="Baranek"/>
    <s v="Magdalena"/>
    <d v="1993-07-14T00:00:00"/>
    <s v="srednie miasto"/>
    <n v="7"/>
    <x v="10"/>
  </r>
  <r>
    <s v="Wosiak"/>
    <s v="Roman"/>
    <d v="1988-07-17T00:00:00"/>
    <s v="srednie miasto"/>
    <n v="7"/>
    <x v="10"/>
  </r>
  <r>
    <s v="Cichawa"/>
    <s v="Dorota"/>
    <d v="1945-07-22T00:00:00"/>
    <s v="duze miasto"/>
    <n v="7"/>
    <x v="10"/>
  </r>
  <r>
    <s v="Smutnicki"/>
    <s v="Tomasz"/>
    <d v="1977-04-02T00:00:00"/>
    <s v="duze miasto"/>
    <n v="4"/>
    <x v="11"/>
  </r>
  <r>
    <s v="Kotala"/>
    <s v="Dominik"/>
    <d v="1989-05-18T00:00:00"/>
    <s v="male miasto"/>
    <n v="5"/>
    <x v="2"/>
  </r>
  <r>
    <s v="Gralewicz"/>
    <s v="Ewelina"/>
    <d v="1978-05-26T00:00:00"/>
    <s v="male miasto"/>
    <n v="5"/>
    <x v="2"/>
  </r>
  <r>
    <s v="Matczak"/>
    <s v="Piotr"/>
    <d v="1983-04-12T00:00:00"/>
    <s v="duze miasto"/>
    <n v="4"/>
    <x v="11"/>
  </r>
  <r>
    <s v="Chorzowska"/>
    <s v="Jadwiga"/>
    <d v="1993-01-02T00:00:00"/>
    <s v="duze miasto"/>
    <n v="1"/>
    <x v="9"/>
  </r>
  <r>
    <s v="Grzybek"/>
    <s v="Karolina"/>
    <d v="1973-11-06T00:00:00"/>
    <s v="duze miasto"/>
    <n v="11"/>
    <x v="3"/>
  </r>
  <r>
    <s v="Bartel"/>
    <s v="Ewa"/>
    <d v="1958-06-03T00:00:00"/>
    <s v="duze miasto"/>
    <n v="6"/>
    <x v="6"/>
  </r>
  <r>
    <s v="Kosaty"/>
    <s v="Marek"/>
    <d v="1968-11-08T00:00:00"/>
    <s v="srednie miasto"/>
    <n v="11"/>
    <x v="3"/>
  </r>
  <r>
    <s v="Pietkiewicz"/>
    <s v="Piotr"/>
    <d v="1955-09-08T00:00:00"/>
    <s v="duze miasto"/>
    <n v="9"/>
    <x v="1"/>
  </r>
  <r>
    <s v="Alot"/>
    <s v="Zofia"/>
    <d v="1943-12-05T00:00:00"/>
    <s v="srednie miasto"/>
    <n v="12"/>
    <x v="7"/>
  </r>
  <r>
    <s v="Glazik"/>
    <s v="Paulina"/>
    <d v="1950-11-01T00:00:00"/>
    <s v="duze miasto"/>
    <n v="11"/>
    <x v="3"/>
  </r>
  <r>
    <s v="Parczewska"/>
    <s v="Kazimiera"/>
    <d v="1993-01-07T00:00:00"/>
    <s v="duze miasto"/>
    <n v="1"/>
    <x v="9"/>
  </r>
  <r>
    <s v="Barczuk"/>
    <s v="Maja"/>
    <d v="1984-02-08T00:00:00"/>
    <s v="duze miasto"/>
    <n v="2"/>
    <x v="4"/>
  </r>
  <r>
    <s v="Szkutnik"/>
    <s v="Bartosz"/>
    <d v="1961-11-19T00:00:00"/>
    <s v="wies"/>
    <n v="11"/>
    <x v="3"/>
  </r>
  <r>
    <s v="Podstawa"/>
    <s v="Jadwiga"/>
    <d v="1952-05-09T00:00:00"/>
    <s v="duze miasto"/>
    <n v="5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">
  <r>
    <s v="Czarnecka"/>
    <s v="Ewelina"/>
    <n v="22190"/>
    <x v="0"/>
  </r>
  <r>
    <s v="Adamus"/>
    <s v="Magdalena"/>
    <n v="24753"/>
    <x v="1"/>
  </r>
  <r>
    <s v="Zamojska"/>
    <s v="Maria"/>
    <n v="22780"/>
    <x v="2"/>
  </r>
  <r>
    <s v="Potocki"/>
    <s v="Anna"/>
    <n v="33569"/>
    <x v="0"/>
  </r>
  <r>
    <s v="Przybylska"/>
    <s v="Laura"/>
    <n v="30372"/>
    <x v="0"/>
  </r>
  <r>
    <s v="Cender"/>
    <s v="Urszula"/>
    <n v="31111"/>
    <x v="0"/>
  </r>
  <r>
    <s v="Banasiak"/>
    <s v="Paulina"/>
    <n v="29668"/>
    <x v="2"/>
  </r>
  <r>
    <s v="Bajdek"/>
    <s v="Katarzyna"/>
    <n v="34945"/>
    <x v="3"/>
  </r>
  <r>
    <s v="Chojnacka"/>
    <s v="Monika"/>
    <n v="23309"/>
    <x v="2"/>
  </r>
  <r>
    <s v="Karpowicz"/>
    <s v="Anna"/>
    <n v="16498"/>
    <x v="0"/>
  </r>
  <r>
    <s v="Korcela"/>
    <s v="Marta"/>
    <n v="19872"/>
    <x v="1"/>
  </r>
  <r>
    <s v="Deska"/>
    <s v="Ewa"/>
    <n v="26018"/>
    <x v="0"/>
  </r>
  <r>
    <s v="Legnicka"/>
    <s v="Karolina"/>
    <n v="30969"/>
    <x v="1"/>
  </r>
  <r>
    <s v="Wenecka"/>
    <s v="Justyna"/>
    <n v="19368"/>
    <x v="1"/>
  </r>
  <r>
    <s v="Kaleta"/>
    <s v="Natalia"/>
    <n v="23668"/>
    <x v="3"/>
  </r>
  <r>
    <s v="Borsuk"/>
    <s v="Magdalena"/>
    <n v="25045"/>
    <x v="1"/>
  </r>
  <r>
    <s v="Anusz"/>
    <s v="Anna"/>
    <n v="18367"/>
    <x v="1"/>
  </r>
  <r>
    <s v="Trzebnicka"/>
    <s v="Anna"/>
    <n v="21630"/>
    <x v="0"/>
  </r>
  <r>
    <s v="Bardzio"/>
    <s v="Celina"/>
    <n v="16075"/>
    <x v="3"/>
  </r>
  <r>
    <s v="Firlej"/>
    <s v="Anna"/>
    <n v="30640"/>
    <x v="0"/>
  </r>
  <r>
    <s v="Iwaszko"/>
    <s v="Katarzyna"/>
    <n v="22944"/>
    <x v="1"/>
  </r>
  <r>
    <s v="Kubiak"/>
    <s v="Aleksandra"/>
    <n v="27510"/>
    <x v="2"/>
  </r>
  <r>
    <s v="Krakowska"/>
    <s v="Karolina"/>
    <n v="24744"/>
    <x v="1"/>
  </r>
  <r>
    <s v="Zasada"/>
    <s v="Joanna"/>
    <n v="18847"/>
    <x v="0"/>
  </r>
  <r>
    <s v="Majka"/>
    <s v="Danuta"/>
    <n v="33899"/>
    <x v="1"/>
  </r>
  <r>
    <s v="Kaczmar"/>
    <s v="Monika"/>
    <n v="34773"/>
    <x v="1"/>
  </r>
  <r>
    <s v="Adamczyk"/>
    <s v="Irena"/>
    <n v="28929"/>
    <x v="0"/>
  </r>
  <r>
    <s v="Jasiak"/>
    <s v="Monika"/>
    <n v="17612"/>
    <x v="3"/>
  </r>
  <r>
    <s v="Bydgoska"/>
    <s v="Karolina"/>
    <n v="17050"/>
    <x v="1"/>
  </r>
  <r>
    <s v="Biegaj"/>
    <s v="Karolina"/>
    <n v="17830"/>
    <x v="0"/>
  </r>
  <r>
    <s v="Boss"/>
    <s v="Anna"/>
    <n v="16168"/>
    <x v="0"/>
  </r>
  <r>
    <s v="Czarnoleska"/>
    <s v="Patrycja"/>
    <n v="34818"/>
    <x v="1"/>
  </r>
  <r>
    <s v="Rejkowicz"/>
    <s v="Maria"/>
    <n v="23775"/>
    <x v="2"/>
  </r>
  <r>
    <s v="Rybicka"/>
    <s v="Martyna"/>
    <n v="29371"/>
    <x v="1"/>
  </r>
  <r>
    <s v="Gajak"/>
    <s v="Agnieszka"/>
    <n v="27370"/>
    <x v="1"/>
  </r>
  <r>
    <s v="Chorzowska"/>
    <s v="Paulina"/>
    <n v="27475"/>
    <x v="1"/>
  </r>
  <r>
    <s v="Belgracka"/>
    <s v="Karolina"/>
    <n v="20719"/>
    <x v="0"/>
  </r>
  <r>
    <s v="Kaczan"/>
    <s v="Ewa"/>
    <n v="20242"/>
    <x v="3"/>
  </r>
  <r>
    <s v="Cichocka"/>
    <s v="Anna"/>
    <n v="25415"/>
    <x v="1"/>
  </r>
  <r>
    <s v="Wichrowa"/>
    <s v="Ewa"/>
    <n v="19048"/>
    <x v="2"/>
  </r>
  <r>
    <s v="Wpawska"/>
    <s v="Barbara"/>
    <n v="18811"/>
    <x v="1"/>
  </r>
  <r>
    <s v="Bugajska"/>
    <s v="Julia"/>
    <n v="17072"/>
    <x v="3"/>
  </r>
  <r>
    <s v="Adaszek"/>
    <s v="Barbara"/>
    <n v="33277"/>
    <x v="0"/>
  </r>
  <r>
    <s v="Mielecka"/>
    <s v="Joanna"/>
    <n v="16987"/>
    <x v="0"/>
  </r>
  <r>
    <s v="Chorzowska"/>
    <s v="Joanna"/>
    <n v="25070"/>
    <x v="0"/>
  </r>
  <r>
    <s v="Adamczyk"/>
    <s v="Karolina"/>
    <n v="19522"/>
    <x v="2"/>
  </r>
  <r>
    <s v="Banasik"/>
    <s v="Zofia"/>
    <n v="27284"/>
    <x v="2"/>
  </r>
  <r>
    <s v="Gazda"/>
    <s v="Alicja"/>
    <n v="20618"/>
    <x v="1"/>
  </r>
  <r>
    <s v="Lubelska"/>
    <s v="Justyna"/>
    <n v="19256"/>
    <x v="1"/>
  </r>
  <r>
    <s v="Grabowska"/>
    <s v="Klaudia"/>
    <n v="21898"/>
    <x v="1"/>
  </r>
  <r>
    <s v="Durka"/>
    <s v="Kornelia"/>
    <n v="16028"/>
    <x v="1"/>
  </r>
  <r>
    <s v="Krynicka"/>
    <s v="Justyna"/>
    <n v="33446"/>
    <x v="0"/>
  </r>
  <r>
    <s v="Pleszewska"/>
    <s v="Patrycja"/>
    <n v="32219"/>
    <x v="1"/>
  </r>
  <r>
    <s v="Kika"/>
    <s v="Marcelina"/>
    <n v="31771"/>
    <x v="2"/>
  </r>
  <r>
    <s v="Legnicka"/>
    <s v="Maryla"/>
    <n v="30633"/>
    <x v="3"/>
  </r>
  <r>
    <s v="Antczak"/>
    <s v="Klaudia"/>
    <n v="33281"/>
    <x v="1"/>
  </r>
  <r>
    <s v="Krakowska"/>
    <s v="Teresa"/>
    <n v="21897"/>
    <x v="1"/>
  </r>
  <r>
    <s v="Suwalska"/>
    <s v="Paulina"/>
    <n v="18604"/>
    <x v="3"/>
  </r>
  <r>
    <s v="Karwatowska"/>
    <s v="Marzena"/>
    <n v="18910"/>
    <x v="1"/>
  </r>
  <r>
    <s v="Sofijska"/>
    <s v="Ewa"/>
    <n v="17056"/>
    <x v="2"/>
  </r>
  <r>
    <s v="Podlaska"/>
    <s v="Paulina"/>
    <n v="19740"/>
    <x v="1"/>
  </r>
  <r>
    <s v="Augustowska"/>
    <s v="Zofia"/>
    <n v="24222"/>
    <x v="0"/>
  </r>
  <r>
    <s v="Piotrkowska"/>
    <s v="Paulina"/>
    <n v="17196"/>
    <x v="3"/>
  </r>
  <r>
    <s v="Sopocka"/>
    <s v="Karolina"/>
    <n v="32013"/>
    <x v="1"/>
  </r>
  <r>
    <s v="Piotrkowska"/>
    <s v="Katarzyna"/>
    <n v="23679"/>
    <x v="1"/>
  </r>
  <r>
    <s v="Krakowska"/>
    <s v="Beata"/>
    <n v="26239"/>
    <x v="1"/>
  </r>
  <r>
    <s v="Kowalik"/>
    <s v="Malgorzata"/>
    <n v="16529"/>
    <x v="3"/>
  </r>
  <r>
    <s v="Bajda"/>
    <s v="Ewelina"/>
    <n v="30530"/>
    <x v="3"/>
  </r>
  <r>
    <s v="Szklarska"/>
    <s v="Marzena"/>
    <n v="28427"/>
    <x v="1"/>
  </r>
  <r>
    <s v="Jagos"/>
    <s v="Wioletta"/>
    <n v="23139"/>
    <x v="1"/>
  </r>
  <r>
    <s v="Szklarska"/>
    <s v="Dominika"/>
    <n v="29861"/>
    <x v="1"/>
  </r>
  <r>
    <s v="Junak"/>
    <s v="Roxana"/>
    <n v="28580"/>
    <x v="0"/>
  </r>
  <r>
    <s v="Setniewska"/>
    <s v="Wiktoria"/>
    <n v="21154"/>
    <x v="3"/>
  </r>
  <r>
    <s v="Hajkiewicz"/>
    <s v="Justyna"/>
    <n v="18183"/>
    <x v="1"/>
  </r>
  <r>
    <s v="Balcerzak"/>
    <s v="Ilona"/>
    <n v="20630"/>
    <x v="0"/>
  </r>
  <r>
    <s v="Kotala"/>
    <s v="Anna"/>
    <n v="25582"/>
    <x v="0"/>
  </r>
  <r>
    <s v="Aronowska"/>
    <s v="Halina"/>
    <n v="29350"/>
    <x v="1"/>
  </r>
  <r>
    <s v="Katowicka"/>
    <s v="Dorota"/>
    <n v="21704"/>
    <x v="0"/>
  </r>
  <r>
    <s v="Bitner"/>
    <s v="Halina"/>
    <n v="20436"/>
    <x v="1"/>
  </r>
  <r>
    <s v="Bartosiak"/>
    <s v="Kazimiera"/>
    <n v="17668"/>
    <x v="1"/>
  </r>
  <r>
    <s v="Siedlecka"/>
    <s v="Rozalia"/>
    <n v="17382"/>
    <x v="1"/>
  </r>
  <r>
    <s v="Krakowska"/>
    <s v="Paulina"/>
    <n v="33885"/>
    <x v="0"/>
  </r>
  <r>
    <s v="Bielun"/>
    <s v="Urszula"/>
    <n v="30498"/>
    <x v="2"/>
  </r>
  <r>
    <s v="Karpek"/>
    <s v="Paulina"/>
    <n v="27938"/>
    <x v="0"/>
  </r>
  <r>
    <s v="Kowal"/>
    <s v="Ewa"/>
    <n v="23762"/>
    <x v="1"/>
  </r>
  <r>
    <s v="Augustyn"/>
    <s v="Zofia"/>
    <n v="25158"/>
    <x v="0"/>
  </r>
  <r>
    <s v="Filipczuk"/>
    <s v="Paulina"/>
    <n v="24824"/>
    <x v="1"/>
  </r>
  <r>
    <s v="Bydgoska"/>
    <s v="Inga"/>
    <n v="20374"/>
    <x v="1"/>
  </r>
  <r>
    <s v="Banasiewicz"/>
    <s v="Beata"/>
    <n v="25416"/>
    <x v="1"/>
  </r>
  <r>
    <s v="Fryziel"/>
    <s v="Daria"/>
    <n v="21548"/>
    <x v="1"/>
  </r>
  <r>
    <s v="Bedka"/>
    <s v="Justyna"/>
    <n v="31232"/>
    <x v="2"/>
  </r>
  <r>
    <s v="Banaszczyk"/>
    <s v="Barbara"/>
    <n v="28472"/>
    <x v="1"/>
  </r>
  <r>
    <s v="Zeller"/>
    <s v="Teresa"/>
    <n v="18787"/>
    <x v="2"/>
  </r>
  <r>
    <s v="Grabicka"/>
    <s v="Grazyna"/>
    <n v="26071"/>
    <x v="1"/>
  </r>
  <r>
    <s v="Praska"/>
    <s v="Anna"/>
    <n v="18285"/>
    <x v="0"/>
  </r>
  <r>
    <s v="Grdulska"/>
    <s v="Danuta"/>
    <n v="25404"/>
    <x v="1"/>
  </r>
  <r>
    <s v="Cabaj"/>
    <s v="Martyna"/>
    <n v="28897"/>
    <x v="2"/>
  </r>
  <r>
    <s v="Malecka"/>
    <s v="Stefania"/>
    <n v="33454"/>
    <x v="1"/>
  </r>
  <r>
    <s v="Otwocka"/>
    <s v="Ewelia"/>
    <n v="27992"/>
    <x v="0"/>
  </r>
  <r>
    <s v="Pleszewska"/>
    <s v="Krystyna"/>
    <n v="26335"/>
    <x v="3"/>
  </r>
  <r>
    <s v="Klekotko"/>
    <s v="Justyna"/>
    <n v="23272"/>
    <x v="0"/>
  </r>
  <r>
    <s v="Doszko"/>
    <s v="Katarzyna"/>
    <n v="19759"/>
    <x v="2"/>
  </r>
  <r>
    <s v="Aleksandrowicz"/>
    <s v="Krystyna"/>
    <n v="21838"/>
    <x v="0"/>
  </r>
  <r>
    <s v="Kilarski"/>
    <s v="Ewa"/>
    <n v="21051"/>
    <x v="3"/>
  </r>
  <r>
    <s v="Skierniewicka"/>
    <s v="Malwina"/>
    <n v="17179"/>
    <x v="1"/>
  </r>
  <r>
    <s v="Andrzejewska"/>
    <s v="Barbara"/>
    <n v="31749"/>
    <x v="0"/>
  </r>
  <r>
    <s v="Klimaszewska"/>
    <s v="Ewa"/>
    <n v="25036"/>
    <x v="1"/>
  </r>
  <r>
    <s v="Lwowska"/>
    <s v="Paulina"/>
    <n v="17166"/>
    <x v="1"/>
  </r>
  <r>
    <s v="Adamowicz"/>
    <s v="Jolanta"/>
    <n v="24471"/>
    <x v="1"/>
  </r>
  <r>
    <s v="Pastuszka"/>
    <s v="Marzena"/>
    <n v="34523"/>
    <x v="0"/>
  </r>
  <r>
    <s v="Bartkiewicz"/>
    <s v="Elwira"/>
    <n v="17331"/>
    <x v="1"/>
  </r>
  <r>
    <s v="Dmochowska"/>
    <s v="Katarzyna"/>
    <n v="33550"/>
    <x v="3"/>
  </r>
  <r>
    <s v="Holmes"/>
    <s v="Barbara"/>
    <n v="26626"/>
    <x v="1"/>
  </r>
  <r>
    <s v="Bednarska"/>
    <s v="Karolina"/>
    <n v="34865"/>
    <x v="1"/>
  </r>
  <r>
    <s v="Piotrkowska"/>
    <s v="Zuzanna"/>
    <n v="19712"/>
    <x v="1"/>
  </r>
  <r>
    <s v="Antos"/>
    <s v="Karolina"/>
    <n v="27893"/>
    <x v="0"/>
  </r>
  <r>
    <s v="Kumur"/>
    <s v="Genowefa"/>
    <n v="28226"/>
    <x v="1"/>
  </r>
  <r>
    <s v="Florczuk"/>
    <s v="Katarzyna"/>
    <n v="24808"/>
    <x v="1"/>
  </r>
  <r>
    <s v="Bielec"/>
    <s v="Maria"/>
    <n v="17601"/>
    <x v="3"/>
  </r>
  <r>
    <s v="Balicka"/>
    <s v="Anna"/>
    <n v="29879"/>
    <x v="1"/>
  </r>
  <r>
    <s v="Badowska"/>
    <s v="Danuta"/>
    <n v="19659"/>
    <x v="0"/>
  </r>
  <r>
    <s v="Barcik"/>
    <s v="Barbara"/>
    <n v="25332"/>
    <x v="1"/>
  </r>
  <r>
    <s v="Konstantinova"/>
    <s v="Alexandra"/>
    <n v="18147"/>
    <x v="1"/>
  </r>
  <r>
    <s v="Kowalska"/>
    <s v="Karolina"/>
    <n v="26146"/>
    <x v="0"/>
  </r>
  <r>
    <s v="Jurecka"/>
    <s v="Kinga"/>
    <n v="24623"/>
    <x v="1"/>
  </r>
  <r>
    <s v="Pietrzyk"/>
    <s v="Anita"/>
    <n v="34201"/>
    <x v="1"/>
  </r>
  <r>
    <s v="Polkowicka"/>
    <s v="Dominika"/>
    <n v="16267"/>
    <x v="1"/>
  </r>
  <r>
    <s v="Cieplik"/>
    <s v="Marta"/>
    <n v="32103"/>
    <x v="1"/>
  </r>
  <r>
    <s v="Parczewska"/>
    <s v="Malwina"/>
    <n v="25996"/>
    <x v="2"/>
  </r>
  <r>
    <s v="Pisarska"/>
    <s v="Alicja"/>
    <n v="33040"/>
    <x v="1"/>
  </r>
  <r>
    <s v="Basiak"/>
    <s v="Anna"/>
    <n v="30671"/>
    <x v="2"/>
  </r>
  <r>
    <s v="Janicka"/>
    <s v="Paulina"/>
    <n v="25243"/>
    <x v="1"/>
  </r>
  <r>
    <s v="Engel"/>
    <s v="Anna"/>
    <n v="27639"/>
    <x v="1"/>
  </r>
  <r>
    <s v="Barszczewska"/>
    <s v="Cecylia"/>
    <n v="27683"/>
    <x v="0"/>
  </r>
  <r>
    <s v="Szklarska"/>
    <s v="Tekla"/>
    <n v="32765"/>
    <x v="2"/>
  </r>
  <r>
    <s v="Aleksandrowicz"/>
    <s v="Barbara"/>
    <n v="26380"/>
    <x v="2"/>
  </r>
  <r>
    <s v="Kuc"/>
    <s v="Danuta"/>
    <n v="21508"/>
    <x v="0"/>
  </r>
  <r>
    <s v="Kogut"/>
    <s v="Magdalena"/>
    <n v="32790"/>
    <x v="0"/>
  </r>
  <r>
    <s v="Sopocka"/>
    <s v="Olivia"/>
    <n v="24303"/>
    <x v="0"/>
  </r>
  <r>
    <s v="Berezowska"/>
    <s v="Anita"/>
    <n v="30747"/>
    <x v="2"/>
  </r>
  <r>
    <s v="Guzik"/>
    <s v="Anna"/>
    <n v="32147"/>
    <x v="1"/>
  </r>
  <r>
    <s v="Dudek"/>
    <s v="Marzena"/>
    <n v="20057"/>
    <x v="1"/>
  </r>
  <r>
    <s v="Banasik"/>
    <s v="Irena"/>
    <n v="17048"/>
    <x v="1"/>
  </r>
  <r>
    <s v="Geldner"/>
    <s v="Magdalena"/>
    <n v="18589"/>
    <x v="0"/>
  </r>
  <r>
    <s v="Kisielewska"/>
    <s v="Greta"/>
    <n v="17084"/>
    <x v="0"/>
  </r>
  <r>
    <s v="Kopec"/>
    <s v="Anna"/>
    <n v="20651"/>
    <x v="1"/>
  </r>
  <r>
    <s v="Sznyrowska"/>
    <s v="Wiktoria"/>
    <n v="32580"/>
    <x v="1"/>
  </r>
  <r>
    <s v="Dul"/>
    <s v="Dominika"/>
    <n v="24225"/>
    <x v="0"/>
  </r>
  <r>
    <s v="Grzegorczyk"/>
    <s v="Marta"/>
    <n v="27299"/>
    <x v="0"/>
  </r>
  <r>
    <s v="Grzywacz"/>
    <s v="Wanda"/>
    <n v="18398"/>
    <x v="1"/>
  </r>
  <r>
    <s v="Banach"/>
    <s v="Dorota"/>
    <n v="34400"/>
    <x v="1"/>
  </r>
  <r>
    <s v="Legnicka"/>
    <s v="Karina"/>
    <n v="21513"/>
    <x v="1"/>
  </r>
  <r>
    <s v="Barabasz"/>
    <s v="Krystyna"/>
    <n v="31749"/>
    <x v="0"/>
  </r>
  <r>
    <s v="Borowska"/>
    <s v="Ewelina"/>
    <n v="34235"/>
    <x v="0"/>
  </r>
  <r>
    <s v="Cedro"/>
    <s v="Zofia"/>
    <n v="19183"/>
    <x v="2"/>
  </r>
  <r>
    <s v="Kordaszewska"/>
    <s v="Magdalena"/>
    <n v="17649"/>
    <x v="0"/>
  </r>
  <r>
    <s v="Bauer"/>
    <s v="Jagoda"/>
    <n v="25530"/>
    <x v="0"/>
  </r>
  <r>
    <s v="Brychcy"/>
    <s v="Agata"/>
    <n v="34758"/>
    <x v="2"/>
  </r>
  <r>
    <s v="Albert"/>
    <s v="Joanna"/>
    <n v="28491"/>
    <x v="1"/>
  </r>
  <r>
    <s v="Balcer"/>
    <s v="Iwona"/>
    <n v="32689"/>
    <x v="2"/>
  </r>
  <r>
    <s v="Augustowska"/>
    <s v="Irma"/>
    <n v="27112"/>
    <x v="0"/>
  </r>
  <r>
    <s v="Jackowska"/>
    <s v="Maria"/>
    <n v="29259"/>
    <x v="1"/>
  </r>
  <r>
    <s v="Adamczyk"/>
    <s v="Julia"/>
    <n v="18437"/>
    <x v="0"/>
  </r>
  <r>
    <s v="Sosnowiecka"/>
    <s v="Dorota"/>
    <n v="34406"/>
    <x v="1"/>
  </r>
  <r>
    <s v="Szklarska"/>
    <s v="Karolina"/>
    <n v="24391"/>
    <x v="0"/>
  </r>
  <r>
    <s v="Podczasiak"/>
    <s v="Jadwiga"/>
    <n v="22010"/>
    <x v="1"/>
  </r>
  <r>
    <s v="Bienias"/>
    <s v="Alina"/>
    <n v="20722"/>
    <x v="1"/>
  </r>
  <r>
    <s v="Opolska"/>
    <s v="Paulina"/>
    <n v="20808"/>
    <x v="1"/>
  </r>
  <r>
    <s v="Barwicka"/>
    <s v="Zofia"/>
    <n v="30235"/>
    <x v="1"/>
  </r>
  <r>
    <s v="Kapanowska"/>
    <s v="Marta"/>
    <n v="20193"/>
    <x v="0"/>
  </r>
  <r>
    <s v="Nowak"/>
    <s v="Anna"/>
    <n v="25839"/>
    <x v="1"/>
  </r>
  <r>
    <s v="Barszczewska"/>
    <s v="Halina"/>
    <n v="31556"/>
    <x v="0"/>
  </r>
  <r>
    <s v="Bartoszek"/>
    <s v="Justyna"/>
    <n v="19153"/>
    <x v="0"/>
  </r>
  <r>
    <s v="Gawlowska"/>
    <s v="Enrika"/>
    <n v="21934"/>
    <x v="0"/>
  </r>
  <r>
    <s v="Balcerowska"/>
    <s v="Iwona"/>
    <n v="28187"/>
    <x v="1"/>
  </r>
  <r>
    <s v="Jakubczyk"/>
    <s v="Agnieszka"/>
    <n v="24652"/>
    <x v="0"/>
  </r>
  <r>
    <s v="Aleksander"/>
    <s v="Barbara"/>
    <n v="18010"/>
    <x v="0"/>
  </r>
  <r>
    <s v="Wiek"/>
    <s v="Jadwiga"/>
    <n v="26506"/>
    <x v="3"/>
  </r>
  <r>
    <s v="Augustowska"/>
    <s v="Justyna"/>
    <n v="16991"/>
    <x v="1"/>
  </r>
  <r>
    <s v="Bandera"/>
    <s v="Ewa"/>
    <n v="26871"/>
    <x v="1"/>
  </r>
  <r>
    <s v="Lysiak"/>
    <s v="Helena"/>
    <n v="31612"/>
    <x v="0"/>
  </r>
  <r>
    <s v="Balcerek"/>
    <s v="Zofia"/>
    <n v="21264"/>
    <x v="1"/>
  </r>
  <r>
    <s v="Blacharz"/>
    <s v="Krystyna"/>
    <n v="29622"/>
    <x v="3"/>
  </r>
  <r>
    <s v="Augustowska"/>
    <s v="Anna"/>
    <n v="30875"/>
    <x v="0"/>
  </r>
  <r>
    <s v="Kaczorowska"/>
    <s v="Agnieszka"/>
    <n v="31924"/>
    <x v="1"/>
  </r>
  <r>
    <s v="Warszawska"/>
    <s v="Rita"/>
    <n v="22555"/>
    <x v="3"/>
  </r>
  <r>
    <s v="Barszczewska"/>
    <s v="Anna"/>
    <n v="22508"/>
    <x v="1"/>
  </r>
  <r>
    <s v="Gates"/>
    <s v="Anna"/>
    <n v="28394"/>
    <x v="2"/>
  </r>
  <r>
    <s v="Barcikowska"/>
    <s v="Zyta"/>
    <n v="28489"/>
    <x v="1"/>
  </r>
  <r>
    <s v="Baranek"/>
    <s v="Magdalena"/>
    <n v="34164"/>
    <x v="0"/>
  </r>
  <r>
    <s v="Cichawa"/>
    <s v="Dorota"/>
    <n v="16640"/>
    <x v="1"/>
  </r>
  <r>
    <s v="Gralewicz"/>
    <s v="Ewelina"/>
    <n v="28636"/>
    <x v="3"/>
  </r>
  <r>
    <s v="Chorzowska"/>
    <s v="Jadwiga"/>
    <n v="33971"/>
    <x v="1"/>
  </r>
  <r>
    <s v="Grzybek"/>
    <s v="Karolina"/>
    <n v="26974"/>
    <x v="1"/>
  </r>
  <r>
    <s v="Bartel"/>
    <s v="Ewa"/>
    <n v="21339"/>
    <x v="1"/>
  </r>
  <r>
    <s v="Alot"/>
    <s v="Zofia"/>
    <n v="16045"/>
    <x v="0"/>
  </r>
  <r>
    <s v="Glazik"/>
    <s v="Paulina"/>
    <n v="18568"/>
    <x v="1"/>
  </r>
  <r>
    <s v="Parczewska"/>
    <s v="Kazimiera"/>
    <n v="33976"/>
    <x v="1"/>
  </r>
  <r>
    <s v="Barczuk"/>
    <s v="Maja"/>
    <n v="30720"/>
    <x v="1"/>
  </r>
  <r>
    <s v="Podstawa"/>
    <s v="Jadwiga"/>
    <n v="1912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d v="1960-10-01T00:00:00"/>
    <s v="srednie miasto"/>
    <n v="56"/>
    <x v="0"/>
  </r>
  <r>
    <s v="Nesterowicz"/>
    <s v="Piotr"/>
    <d v="1984-09-27T00:00:00"/>
    <s v="wies"/>
    <n v="32"/>
    <x v="1"/>
  </r>
  <r>
    <s v="Adamus"/>
    <s v="Magdalena"/>
    <d v="1967-10-08T00:00:00"/>
    <s v="duze miasto"/>
    <n v="49"/>
    <x v="2"/>
  </r>
  <r>
    <s v="Kowalski"/>
    <s v="Hubert"/>
    <d v="1986-05-12T00:00:00"/>
    <s v="wies"/>
    <n v="30"/>
    <x v="1"/>
  </r>
  <r>
    <s v="Zamojska"/>
    <s v="Maria"/>
    <d v="1962-05-14T00:00:00"/>
    <s v="wies"/>
    <n v="54"/>
    <x v="0"/>
  </r>
  <r>
    <s v="Matecki"/>
    <s v="Adam"/>
    <d v="1986-10-09T00:00:00"/>
    <s v="duze miasto"/>
    <n v="30"/>
    <x v="1"/>
  </r>
  <r>
    <s v="Potocki"/>
    <s v="Anna"/>
    <d v="1991-11-27T00:00:00"/>
    <s v="srednie miasto"/>
    <n v="25"/>
    <x v="3"/>
  </r>
  <r>
    <s v="Przybylska"/>
    <s v="Laura"/>
    <d v="1983-02-25T00:00:00"/>
    <s v="srednie miasto"/>
    <n v="33"/>
    <x v="1"/>
  </r>
  <r>
    <s v="Monachijski"/>
    <s v="Piotr"/>
    <d v="1991-11-26T00:00:00"/>
    <s v="srednie miasto"/>
    <n v="25"/>
    <x v="3"/>
  </r>
  <r>
    <s v="Cender"/>
    <s v="Urszula"/>
    <d v="1985-03-05T00:00:00"/>
    <s v="srednie miasto"/>
    <n v="31"/>
    <x v="1"/>
  </r>
  <r>
    <s v="Badowski"/>
    <s v="Bogdan"/>
    <d v="1947-06-29T00:00:00"/>
    <s v="srednie miasto"/>
    <n v="69"/>
    <x v="4"/>
  </r>
  <r>
    <s v="Mazurowski"/>
    <s v="Janusz"/>
    <d v="1991-03-24T00:00:00"/>
    <s v="duze miasto"/>
    <n v="25"/>
    <x v="3"/>
  </r>
  <r>
    <s v="Lasota"/>
    <s v="Piotr"/>
    <d v="1971-06-09T00:00:00"/>
    <s v="duze miasto"/>
    <n v="45"/>
    <x v="2"/>
  </r>
  <r>
    <s v="Olczak"/>
    <s v="Damian"/>
    <d v="1946-12-08T00:00:00"/>
    <s v="duze miasto"/>
    <n v="70"/>
    <x v="5"/>
  </r>
  <r>
    <s v="Kolesinski"/>
    <s v="Konstanty"/>
    <d v="1971-03-27T00:00:00"/>
    <s v="duze miasto"/>
    <n v="45"/>
    <x v="2"/>
  </r>
  <r>
    <s v="Pakulski"/>
    <s v="Bogdan"/>
    <d v="1982-08-30T00:00:00"/>
    <s v="srednie miasto"/>
    <n v="34"/>
    <x v="1"/>
  </r>
  <r>
    <s v="Banasiak"/>
    <s v="Paulina"/>
    <d v="1981-03-23T00:00:00"/>
    <s v="wies"/>
    <n v="35"/>
    <x v="1"/>
  </r>
  <r>
    <s v="Bajdek"/>
    <s v="Katarzyna"/>
    <d v="1995-09-03T00:00:00"/>
    <s v="male miasto"/>
    <n v="21"/>
    <x v="3"/>
  </r>
  <r>
    <s v="Chojnacka"/>
    <s v="Monika"/>
    <d v="1963-10-25T00:00:00"/>
    <s v="wies"/>
    <n v="53"/>
    <x v="0"/>
  </r>
  <r>
    <s v="Karpowicz"/>
    <s v="Anna"/>
    <d v="1945-03-02T00:00:00"/>
    <s v="srednie miasto"/>
    <n v="71"/>
    <x v="5"/>
  </r>
  <r>
    <s v="Korcela"/>
    <s v="Marta"/>
    <d v="1954-05-28T00:00:00"/>
    <s v="duze miasto"/>
    <n v="62"/>
    <x v="4"/>
  </r>
  <r>
    <s v="Deska"/>
    <s v="Ewa"/>
    <d v="1971-03-26T00:00:00"/>
    <s v="srednie miasto"/>
    <n v="45"/>
    <x v="2"/>
  </r>
  <r>
    <s v="Krencik"/>
    <s v="Maciej"/>
    <d v="1968-09-29T00:00:00"/>
    <s v="male miasto"/>
    <n v="48"/>
    <x v="2"/>
  </r>
  <r>
    <s v="Nawrot"/>
    <s v="Janusz"/>
    <d v="1991-06-22T00:00:00"/>
    <s v="wies"/>
    <n v="25"/>
    <x v="3"/>
  </r>
  <r>
    <s v="Legnicka"/>
    <s v="Karolina"/>
    <d v="1984-10-14T00:00:00"/>
    <s v="duze miasto"/>
    <n v="32"/>
    <x v="1"/>
  </r>
  <r>
    <s v="Wenecka"/>
    <s v="Justyna"/>
    <d v="1953-01-09T00:00:00"/>
    <s v="duze miasto"/>
    <n v="63"/>
    <x v="4"/>
  </r>
  <r>
    <s v="Kaleta"/>
    <s v="Natalia"/>
    <d v="1964-10-18T00:00:00"/>
    <s v="male miasto"/>
    <n v="52"/>
    <x v="0"/>
  </r>
  <r>
    <s v="Samarskyi"/>
    <s v="Kostiantyn"/>
    <d v="1954-05-07T00:00:00"/>
    <s v="duze miasto"/>
    <n v="62"/>
    <x v="4"/>
  </r>
  <r>
    <s v="Tkacz"/>
    <s v="Adam"/>
    <d v="1948-12-29T00:00:00"/>
    <s v="wies"/>
    <n v="68"/>
    <x v="4"/>
  </r>
  <r>
    <s v="Borsuk"/>
    <s v="Magdalena"/>
    <d v="1968-07-26T00:00:00"/>
    <s v="duze miasto"/>
    <n v="48"/>
    <x v="2"/>
  </r>
  <r>
    <s v="Anusz"/>
    <s v="Anna"/>
    <d v="1950-04-14T00:00:00"/>
    <s v="duze miasto"/>
    <n v="66"/>
    <x v="4"/>
  </r>
  <r>
    <s v="Trzebnicka"/>
    <s v="Anna"/>
    <d v="1959-03-21T00:00:00"/>
    <s v="srednie miasto"/>
    <n v="57"/>
    <x v="0"/>
  </r>
  <r>
    <s v="Bardzio"/>
    <s v="Celina"/>
    <d v="1944-01-04T00:00:00"/>
    <s v="male miasto"/>
    <n v="72"/>
    <x v="5"/>
  </r>
  <r>
    <s v="Firlej"/>
    <s v="Anna"/>
    <d v="1983-11-20T00:00:00"/>
    <s v="srednie miasto"/>
    <n v="33"/>
    <x v="1"/>
  </r>
  <r>
    <s v="Sadcza"/>
    <s v="Romuald"/>
    <d v="1959-03-24T00:00:00"/>
    <s v="duze miasto"/>
    <n v="57"/>
    <x v="0"/>
  </r>
  <r>
    <s v="Uniejewski"/>
    <s v="Tobiasz"/>
    <d v="1962-07-16T00:00:00"/>
    <s v="srednie miasto"/>
    <n v="54"/>
    <x v="0"/>
  </r>
  <r>
    <s v="Iwaszko"/>
    <s v="Katarzyna"/>
    <d v="1962-10-25T00:00:00"/>
    <s v="duze miasto"/>
    <n v="54"/>
    <x v="0"/>
  </r>
  <r>
    <s v="Rutkowski"/>
    <s v="Sebastian"/>
    <d v="1979-01-01T00:00:00"/>
    <s v="srednie miasto"/>
    <n v="37"/>
    <x v="1"/>
  </r>
  <r>
    <s v="Kubiak"/>
    <s v="Aleksandra"/>
    <d v="1975-04-26T00:00:00"/>
    <s v="wies"/>
    <n v="41"/>
    <x v="2"/>
  </r>
  <r>
    <s v="Krakowska"/>
    <s v="Karolina"/>
    <d v="1967-09-29T00:00:00"/>
    <s v="duze miasto"/>
    <n v="49"/>
    <x v="2"/>
  </r>
  <r>
    <s v="Uss"/>
    <s v="Adrian"/>
    <d v="1973-02-08T00:00:00"/>
    <s v="male miasto"/>
    <n v="43"/>
    <x v="2"/>
  </r>
  <r>
    <s v="Zasada"/>
    <s v="Joanna"/>
    <d v="1951-08-07T00:00:00"/>
    <s v="srednie miasto"/>
    <n v="65"/>
    <x v="4"/>
  </r>
  <r>
    <s v="Majka"/>
    <s v="Danuta"/>
    <d v="1992-10-22T00:00:00"/>
    <s v="duze miasto"/>
    <n v="24"/>
    <x v="3"/>
  </r>
  <r>
    <s v="Kaczmar"/>
    <s v="Monika"/>
    <d v="1995-03-15T00:00:00"/>
    <s v="duze miasto"/>
    <n v="21"/>
    <x v="3"/>
  </r>
  <r>
    <s v="Adamczyk"/>
    <s v="Irena"/>
    <d v="1979-03-15T00:00:00"/>
    <s v="srednie miasto"/>
    <n v="37"/>
    <x v="1"/>
  </r>
  <r>
    <s v="Jasiak"/>
    <s v="Monika"/>
    <d v="1948-03-20T00:00:00"/>
    <s v="male miasto"/>
    <n v="68"/>
    <x v="4"/>
  </r>
  <r>
    <s v="Sosnowski"/>
    <s v="Arkadiusz"/>
    <d v="1971-03-10T00:00:00"/>
    <s v="duze miasto"/>
    <n v="45"/>
    <x v="2"/>
  </r>
  <r>
    <s v="Bydgoska"/>
    <s v="Karolina"/>
    <d v="1946-09-05T00:00:00"/>
    <s v="duze miasto"/>
    <n v="70"/>
    <x v="5"/>
  </r>
  <r>
    <s v="Szulgo"/>
    <s v="Marek"/>
    <d v="1948-08-12T00:00:00"/>
    <s v="srednie miasto"/>
    <n v="68"/>
    <x v="4"/>
  </r>
  <r>
    <s v="Szczygielski"/>
    <s v="Tadeusz"/>
    <d v="1982-07-23T00:00:00"/>
    <s v="srednie miasto"/>
    <n v="34"/>
    <x v="1"/>
  </r>
  <r>
    <s v="Magierowicz"/>
    <s v="Patryk"/>
    <d v="1962-04-22T00:00:00"/>
    <s v="male miasto"/>
    <n v="54"/>
    <x v="0"/>
  </r>
  <r>
    <s v="Biegaj"/>
    <s v="Karolina"/>
    <d v="1948-10-24T00:00:00"/>
    <s v="srednie miasto"/>
    <n v="68"/>
    <x v="4"/>
  </r>
  <r>
    <s v="Boss"/>
    <s v="Anna"/>
    <d v="1944-04-06T00:00:00"/>
    <s v="srednie miasto"/>
    <n v="72"/>
    <x v="5"/>
  </r>
  <r>
    <s v="Rusu"/>
    <s v="Siergiu"/>
    <d v="1987-12-07T00:00:00"/>
    <s v="srednie miasto"/>
    <n v="29"/>
    <x v="3"/>
  </r>
  <r>
    <s v="Lipski"/>
    <s v="Adam"/>
    <d v="1955-08-31T00:00:00"/>
    <s v="duze miasto"/>
    <n v="61"/>
    <x v="4"/>
  </r>
  <r>
    <s v="Milcarz"/>
    <s v="Maciej"/>
    <d v="1953-01-16T00:00:00"/>
    <s v="srednie miasto"/>
    <n v="63"/>
    <x v="4"/>
  </r>
  <r>
    <s v="Czarnoleska"/>
    <s v="Patrycja"/>
    <d v="1995-04-29T00:00:00"/>
    <s v="duze miasto"/>
    <n v="21"/>
    <x v="3"/>
  </r>
  <r>
    <s v="Rejkowicz"/>
    <s v="Maria"/>
    <d v="1965-02-02T00:00:00"/>
    <s v="wies"/>
    <n v="51"/>
    <x v="0"/>
  </r>
  <r>
    <s v="Rybicka"/>
    <s v="Martyna"/>
    <d v="1980-05-30T00:00:00"/>
    <s v="duze miasto"/>
    <n v="36"/>
    <x v="1"/>
  </r>
  <r>
    <s v="Gajak"/>
    <s v="Agnieszka"/>
    <d v="1974-12-07T00:00:00"/>
    <s v="duze miasto"/>
    <n v="42"/>
    <x v="2"/>
  </r>
  <r>
    <s v="Zakowicz"/>
    <s v="Kacper"/>
    <d v="1952-02-08T00:00:00"/>
    <s v="srednie miasto"/>
    <n v="64"/>
    <x v="4"/>
  </r>
  <r>
    <s v="Chorzowska"/>
    <s v="Paulina"/>
    <d v="1975-03-22T00:00:00"/>
    <s v="duze miasto"/>
    <n v="41"/>
    <x v="2"/>
  </r>
  <r>
    <s v="Belgracka"/>
    <s v="Karolina"/>
    <d v="1956-09-21T00:00:00"/>
    <s v="srednie miasto"/>
    <n v="60"/>
    <x v="4"/>
  </r>
  <r>
    <s v="Paszewski"/>
    <s v="Piotr"/>
    <d v="1960-10-17T00:00:00"/>
    <s v="male miasto"/>
    <n v="56"/>
    <x v="0"/>
  </r>
  <r>
    <s v="Wielogorski"/>
    <s v="Karol"/>
    <d v="1947-07-28T00:00:00"/>
    <s v="duze miasto"/>
    <n v="69"/>
    <x v="4"/>
  </r>
  <r>
    <s v="Kowalczyk"/>
    <s v="Karol"/>
    <d v="1993-11-07T00:00:00"/>
    <s v="male miasto"/>
    <n v="23"/>
    <x v="3"/>
  </r>
  <r>
    <s v="Marzec"/>
    <s v="Maciej"/>
    <d v="1970-09-10T00:00:00"/>
    <s v="male miasto"/>
    <n v="46"/>
    <x v="2"/>
  </r>
  <r>
    <s v="Kaczan"/>
    <s v="Ewa"/>
    <d v="1955-06-02T00:00:00"/>
    <s v="male miasto"/>
    <n v="61"/>
    <x v="4"/>
  </r>
  <r>
    <s v="Cichocka"/>
    <s v="Anna"/>
    <d v="1969-07-31T00:00:00"/>
    <s v="duze miasto"/>
    <n v="47"/>
    <x v="2"/>
  </r>
  <r>
    <s v="Wichrowa"/>
    <s v="Ewa"/>
    <d v="1952-02-24T00:00:00"/>
    <s v="wies"/>
    <n v="64"/>
    <x v="4"/>
  </r>
  <r>
    <s v="Wpawska"/>
    <s v="Barbara"/>
    <d v="1951-07-02T00:00:00"/>
    <s v="duze miasto"/>
    <n v="65"/>
    <x v="4"/>
  </r>
  <r>
    <s v="Bugajska"/>
    <s v="Julia"/>
    <d v="1946-09-27T00:00:00"/>
    <s v="male miasto"/>
    <n v="70"/>
    <x v="5"/>
  </r>
  <r>
    <s v="Adaszek"/>
    <s v="Barbara"/>
    <d v="1991-02-08T00:00:00"/>
    <s v="srednie miasto"/>
    <n v="25"/>
    <x v="3"/>
  </r>
  <r>
    <s v="Mielecka"/>
    <s v="Joanna"/>
    <d v="1946-07-04T00:00:00"/>
    <s v="srednie miasto"/>
    <n v="70"/>
    <x v="5"/>
  </r>
  <r>
    <s v="Radu"/>
    <s v="Daniel"/>
    <d v="1991-06-19T00:00:00"/>
    <s v="male miasto"/>
    <n v="25"/>
    <x v="3"/>
  </r>
  <r>
    <s v="Chorzowska"/>
    <s v="Joanna"/>
    <d v="1968-08-20T00:00:00"/>
    <s v="srednie miasto"/>
    <n v="48"/>
    <x v="2"/>
  </r>
  <r>
    <s v="Szymenderski"/>
    <s v="Olaf"/>
    <d v="1993-05-11T00:00:00"/>
    <s v="male miasto"/>
    <n v="23"/>
    <x v="3"/>
  </r>
  <r>
    <s v="Adamczyk"/>
    <s v="Karolina"/>
    <d v="1953-06-12T00:00:00"/>
    <s v="wies"/>
    <n v="63"/>
    <x v="4"/>
  </r>
  <r>
    <s v="Banasik"/>
    <s v="Zofia"/>
    <d v="1974-09-12T00:00:00"/>
    <s v="wies"/>
    <n v="42"/>
    <x v="2"/>
  </r>
  <r>
    <s v="Kostrzewa"/>
    <s v="Piotr"/>
    <d v="1974-11-14T00:00:00"/>
    <s v="duze miasto"/>
    <n v="42"/>
    <x v="2"/>
  </r>
  <r>
    <s v="Gazda"/>
    <s v="Alicja"/>
    <d v="1956-06-12T00:00:00"/>
    <s v="duze miasto"/>
    <n v="60"/>
    <x v="4"/>
  </r>
  <r>
    <s v="Lubelska"/>
    <s v="Justyna"/>
    <d v="1952-09-19T00:00:00"/>
    <s v="duze miasto"/>
    <n v="64"/>
    <x v="4"/>
  </r>
  <r>
    <s v="Grabowska"/>
    <s v="Klaudia"/>
    <d v="1959-12-14T00:00:00"/>
    <s v="duze miasto"/>
    <n v="57"/>
    <x v="0"/>
  </r>
  <r>
    <s v="Talaska"/>
    <s v="Marcin"/>
    <d v="1946-03-12T00:00:00"/>
    <s v="duze miasto"/>
    <n v="70"/>
    <x v="5"/>
  </r>
  <r>
    <s v="Lewandowski"/>
    <s v="Bartosz"/>
    <d v="1995-07-13T00:00:00"/>
    <s v="srednie miasto"/>
    <n v="21"/>
    <x v="3"/>
  </r>
  <r>
    <s v="Durka"/>
    <s v="Kornelia"/>
    <d v="1943-11-18T00:00:00"/>
    <s v="duze miasto"/>
    <n v="73"/>
    <x v="5"/>
  </r>
  <r>
    <s v="Krynicka"/>
    <s v="Justyna"/>
    <d v="1991-07-27T00:00:00"/>
    <s v="srednie miasto"/>
    <n v="25"/>
    <x v="3"/>
  </r>
  <r>
    <s v="Baran"/>
    <s v="Leon"/>
    <d v="1951-09-21T00:00:00"/>
    <s v="srednie miasto"/>
    <n v="65"/>
    <x v="4"/>
  </r>
  <r>
    <s v="Pleszewska"/>
    <s v="Patrycja"/>
    <d v="1988-03-17T00:00:00"/>
    <s v="duze miasto"/>
    <n v="28"/>
    <x v="3"/>
  </r>
  <r>
    <s v="Kika"/>
    <s v="Marcelina"/>
    <d v="1986-12-25T00:00:00"/>
    <s v="wies"/>
    <n v="30"/>
    <x v="1"/>
  </r>
  <r>
    <s v="Legnicka"/>
    <s v="Maryla"/>
    <d v="1983-11-13T00:00:00"/>
    <s v="male miasto"/>
    <n v="33"/>
    <x v="1"/>
  </r>
  <r>
    <s v="Kijowski"/>
    <s v="Wojciech"/>
    <d v="1993-07-27T00:00:00"/>
    <s v="male miasto"/>
    <n v="23"/>
    <x v="3"/>
  </r>
  <r>
    <s v="Antczak"/>
    <s v="Klaudia"/>
    <d v="1991-02-12T00:00:00"/>
    <s v="duze miasto"/>
    <n v="25"/>
    <x v="3"/>
  </r>
  <r>
    <s v="Krakowska"/>
    <s v="Teresa"/>
    <d v="1959-12-13T00:00:00"/>
    <s v="duze miasto"/>
    <n v="57"/>
    <x v="0"/>
  </r>
  <r>
    <s v="Suwalska"/>
    <s v="Paulina"/>
    <d v="1950-12-07T00:00:00"/>
    <s v="male miasto"/>
    <n v="66"/>
    <x v="4"/>
  </r>
  <r>
    <s v="Karwatowska"/>
    <s v="Marzena"/>
    <d v="1951-10-09T00:00:00"/>
    <s v="duze miasto"/>
    <n v="65"/>
    <x v="4"/>
  </r>
  <r>
    <s v="Sofijska"/>
    <s v="Ewa"/>
    <d v="1946-09-11T00:00:00"/>
    <s v="wies"/>
    <n v="70"/>
    <x v="5"/>
  </r>
  <r>
    <s v="Sadecki"/>
    <s v="Andrzej"/>
    <d v="1961-12-04T00:00:00"/>
    <s v="wies"/>
    <n v="55"/>
    <x v="0"/>
  </r>
  <r>
    <s v="Podlaska"/>
    <s v="Paulina"/>
    <d v="1954-01-16T00:00:00"/>
    <s v="duze miasto"/>
    <n v="62"/>
    <x v="4"/>
  </r>
  <r>
    <s v="Augustowska"/>
    <s v="Zofia"/>
    <d v="1966-04-25T00:00:00"/>
    <s v="srednie miasto"/>
    <n v="50"/>
    <x v="0"/>
  </r>
  <r>
    <s v="Piotrkowska"/>
    <s v="Paulina"/>
    <d v="1947-01-29T00:00:00"/>
    <s v="male miasto"/>
    <n v="69"/>
    <x v="4"/>
  </r>
  <r>
    <s v="Sopocka"/>
    <s v="Karolina"/>
    <d v="1987-08-24T00:00:00"/>
    <s v="duze miasto"/>
    <n v="29"/>
    <x v="3"/>
  </r>
  <r>
    <s v="Piotrkowska"/>
    <s v="Katarzyna"/>
    <d v="1964-10-29T00:00:00"/>
    <s v="duze miasto"/>
    <n v="52"/>
    <x v="0"/>
  </r>
  <r>
    <s v="Krakowska"/>
    <s v="Beata"/>
    <d v="1971-11-02T00:00:00"/>
    <s v="duze miasto"/>
    <n v="45"/>
    <x v="2"/>
  </r>
  <r>
    <s v="Kalinowski"/>
    <s v="Szymon"/>
    <d v="1984-04-02T00:00:00"/>
    <s v="srednie miasto"/>
    <n v="32"/>
    <x v="1"/>
  </r>
  <r>
    <s v="Rzymski"/>
    <s v="Robert"/>
    <d v="1970-09-07T00:00:00"/>
    <s v="srednie miasto"/>
    <n v="46"/>
    <x v="2"/>
  </r>
  <r>
    <s v="Kowalik"/>
    <s v="Malgorzata"/>
    <d v="1945-04-02T00:00:00"/>
    <s v="male miasto"/>
    <n v="71"/>
    <x v="5"/>
  </r>
  <r>
    <s v="Bajda"/>
    <s v="Ewelina"/>
    <d v="1983-08-02T00:00:00"/>
    <s v="male miasto"/>
    <n v="33"/>
    <x v="1"/>
  </r>
  <r>
    <s v="Kapala"/>
    <s v="Adrian"/>
    <d v="1986-07-08T00:00:00"/>
    <s v="duze miasto"/>
    <n v="30"/>
    <x v="1"/>
  </r>
  <r>
    <s v="Szklarska"/>
    <s v="Marzena"/>
    <d v="1977-10-29T00:00:00"/>
    <s v="duze miasto"/>
    <n v="39"/>
    <x v="1"/>
  </r>
  <r>
    <s v="Jagos"/>
    <s v="Wioletta"/>
    <d v="1963-05-08T00:00:00"/>
    <s v="duze miasto"/>
    <n v="53"/>
    <x v="0"/>
  </r>
  <r>
    <s v="Szklarska"/>
    <s v="Dominika"/>
    <d v="1981-10-02T00:00:00"/>
    <s v="duze miasto"/>
    <n v="35"/>
    <x v="1"/>
  </r>
  <r>
    <s v="Bolkowski"/>
    <s v="Jan"/>
    <d v="1989-02-06T00:00:00"/>
    <s v="male miasto"/>
    <n v="27"/>
    <x v="3"/>
  </r>
  <r>
    <s v="Barszcz"/>
    <s v="Patryk"/>
    <d v="1980-05-20T00:00:00"/>
    <s v="duze miasto"/>
    <n v="36"/>
    <x v="1"/>
  </r>
  <r>
    <s v="Kot"/>
    <s v="Maciej"/>
    <d v="1948-08-27T00:00:00"/>
    <s v="male miasto"/>
    <n v="68"/>
    <x v="4"/>
  </r>
  <r>
    <s v="Junak"/>
    <s v="Roxana"/>
    <d v="1978-03-31T00:00:00"/>
    <s v="srednie miasto"/>
    <n v="38"/>
    <x v="1"/>
  </r>
  <r>
    <s v="Setniewska"/>
    <s v="Wiktoria"/>
    <d v="1957-11-30T00:00:00"/>
    <s v="male miasto"/>
    <n v="59"/>
    <x v="0"/>
  </r>
  <r>
    <s v="Hajkiewicz"/>
    <s v="Justyna"/>
    <d v="1949-10-12T00:00:00"/>
    <s v="duze miasto"/>
    <n v="67"/>
    <x v="4"/>
  </r>
  <r>
    <s v="Balcerzak"/>
    <s v="Ilona"/>
    <d v="1956-06-24T00:00:00"/>
    <s v="srednie miasto"/>
    <n v="60"/>
    <x v="4"/>
  </r>
  <r>
    <s v="Litewka"/>
    <s v="Maciej"/>
    <d v="1994-01-30T00:00:00"/>
    <s v="duze miasto"/>
    <n v="22"/>
    <x v="3"/>
  </r>
  <r>
    <s v="Kotala"/>
    <s v="Anna"/>
    <d v="1970-01-14T00:00:00"/>
    <s v="srednie miasto"/>
    <n v="46"/>
    <x v="2"/>
  </r>
  <r>
    <s v="Aronowska"/>
    <s v="Halina"/>
    <d v="1980-05-09T00:00:00"/>
    <s v="duze miasto"/>
    <n v="36"/>
    <x v="1"/>
  </r>
  <r>
    <s v="Katowicka"/>
    <s v="Dorota"/>
    <d v="1959-06-03T00:00:00"/>
    <s v="srednie miasto"/>
    <n v="57"/>
    <x v="0"/>
  </r>
  <r>
    <s v="Bitner"/>
    <s v="Halina"/>
    <d v="1955-12-13T00:00:00"/>
    <s v="duze miasto"/>
    <n v="61"/>
    <x v="4"/>
  </r>
  <r>
    <s v="Sochacki"/>
    <s v="Marcin"/>
    <d v="1967-01-03T00:00:00"/>
    <s v="duze miasto"/>
    <n v="49"/>
    <x v="2"/>
  </r>
  <r>
    <s v="Skrok"/>
    <s v="Arkadiusz"/>
    <d v="1973-04-19T00:00:00"/>
    <s v="srednie miasto"/>
    <n v="43"/>
    <x v="2"/>
  </r>
  <r>
    <s v="Bartosiak"/>
    <s v="Kazimiera"/>
    <d v="1948-05-15T00:00:00"/>
    <s v="duze miasto"/>
    <n v="68"/>
    <x v="4"/>
  </r>
  <r>
    <s v="Siedlecka"/>
    <s v="Rozalia"/>
    <d v="1947-08-03T00:00:00"/>
    <s v="duze miasto"/>
    <n v="69"/>
    <x v="4"/>
  </r>
  <r>
    <s v="Muchewicz"/>
    <s v="Piotr"/>
    <d v="1946-06-23T00:00:00"/>
    <s v="srednie miasto"/>
    <n v="70"/>
    <x v="5"/>
  </r>
  <r>
    <s v="Pilipczuk"/>
    <s v="Mariusz"/>
    <d v="1992-06-24T00:00:00"/>
    <s v="male miasto"/>
    <n v="24"/>
    <x v="3"/>
  </r>
  <r>
    <s v="Krakowska"/>
    <s v="Paulina"/>
    <d v="1992-10-08T00:00:00"/>
    <s v="srednie miasto"/>
    <n v="24"/>
    <x v="3"/>
  </r>
  <r>
    <s v="Bielun"/>
    <s v="Urszula"/>
    <d v="1983-07-01T00:00:00"/>
    <s v="wies"/>
    <n v="33"/>
    <x v="1"/>
  </r>
  <r>
    <s v="Grzeskowiak"/>
    <s v="Szymon"/>
    <d v="1960-06-23T00:00:00"/>
    <s v="wies"/>
    <n v="56"/>
    <x v="0"/>
  </r>
  <r>
    <s v="Karpek"/>
    <s v="Paulina"/>
    <d v="1976-06-27T00:00:00"/>
    <s v="srednie miasto"/>
    <n v="40"/>
    <x v="2"/>
  </r>
  <r>
    <s v="Kowal"/>
    <s v="Ewa"/>
    <d v="1965-01-20T00:00:00"/>
    <s v="duze miasto"/>
    <n v="51"/>
    <x v="0"/>
  </r>
  <r>
    <s v="Augustyn"/>
    <s v="Zofia"/>
    <d v="1968-11-16T00:00:00"/>
    <s v="srednie miasto"/>
    <n v="48"/>
    <x v="2"/>
  </r>
  <r>
    <s v="Filipczuk"/>
    <s v="Paulina"/>
    <d v="1967-12-18T00:00:00"/>
    <s v="duze miasto"/>
    <n v="49"/>
    <x v="2"/>
  </r>
  <r>
    <s v="Miklas"/>
    <s v="Maciej"/>
    <d v="1991-06-09T00:00:00"/>
    <s v="wies"/>
    <n v="25"/>
    <x v="3"/>
  </r>
  <r>
    <s v="Vasina"/>
    <s v="Adam"/>
    <d v="1995-04-06T00:00:00"/>
    <s v="wies"/>
    <n v="21"/>
    <x v="3"/>
  </r>
  <r>
    <s v="Bydgoska"/>
    <s v="Inga"/>
    <d v="1955-10-12T00:00:00"/>
    <s v="duze miasto"/>
    <n v="61"/>
    <x v="4"/>
  </r>
  <r>
    <s v="Banasiewicz"/>
    <s v="Beata"/>
    <d v="1969-08-01T00:00:00"/>
    <s v="duze miasto"/>
    <n v="47"/>
    <x v="2"/>
  </r>
  <r>
    <s v="Fryziel"/>
    <s v="Daria"/>
    <d v="1958-12-29T00:00:00"/>
    <s v="duze miasto"/>
    <n v="58"/>
    <x v="0"/>
  </r>
  <r>
    <s v="Bedka"/>
    <s v="Justyna"/>
    <d v="1985-07-04T00:00:00"/>
    <s v="wies"/>
    <n v="31"/>
    <x v="1"/>
  </r>
  <r>
    <s v="Banaszczyk"/>
    <s v="Barbara"/>
    <d v="1977-12-13T00:00:00"/>
    <s v="duze miasto"/>
    <n v="39"/>
    <x v="1"/>
  </r>
  <r>
    <s v="Ptaszek"/>
    <s v="Janusz"/>
    <d v="1993-11-14T00:00:00"/>
    <s v="duze miasto"/>
    <n v="23"/>
    <x v="3"/>
  </r>
  <r>
    <s v="Rey"/>
    <s v="Tadeusz"/>
    <d v="1968-05-14T00:00:00"/>
    <s v="srednie miasto"/>
    <n v="48"/>
    <x v="2"/>
  </r>
  <r>
    <s v="Zeller"/>
    <s v="Teresa"/>
    <d v="1951-06-08T00:00:00"/>
    <s v="wies"/>
    <n v="65"/>
    <x v="4"/>
  </r>
  <r>
    <s v="Majcherczyk"/>
    <s v="Maciej"/>
    <d v="1975-08-05T00:00:00"/>
    <s v="wies"/>
    <n v="41"/>
    <x v="2"/>
  </r>
  <r>
    <s v="Grabicka"/>
    <s v="Grazyna"/>
    <d v="1971-05-18T00:00:00"/>
    <s v="duze miasto"/>
    <n v="45"/>
    <x v="2"/>
  </r>
  <r>
    <s v="Praska"/>
    <s v="Anna"/>
    <d v="1950-01-22T00:00:00"/>
    <s v="srednie miasto"/>
    <n v="66"/>
    <x v="4"/>
  </r>
  <r>
    <s v="Jakus"/>
    <s v="Piotr"/>
    <d v="1992-04-02T00:00:00"/>
    <s v="duze miasto"/>
    <n v="24"/>
    <x v="3"/>
  </r>
  <r>
    <s v="Grdulska"/>
    <s v="Danuta"/>
    <d v="1969-07-20T00:00:00"/>
    <s v="duze miasto"/>
    <n v="47"/>
    <x v="2"/>
  </r>
  <r>
    <s v="Badowski"/>
    <s v="Karol"/>
    <d v="1959-08-07T00:00:00"/>
    <s v="srednie miasto"/>
    <n v="57"/>
    <x v="0"/>
  </r>
  <r>
    <s v="Majkut"/>
    <s v="Maciej"/>
    <d v="1972-07-10T00:00:00"/>
    <s v="srednie miasto"/>
    <n v="44"/>
    <x v="2"/>
  </r>
  <r>
    <s v="Cabaj"/>
    <s v="Martyna"/>
    <d v="1979-02-11T00:00:00"/>
    <s v="wies"/>
    <n v="37"/>
    <x v="1"/>
  </r>
  <r>
    <s v="Malecka"/>
    <s v="Stefania"/>
    <d v="1991-08-04T00:00:00"/>
    <s v="duze miasto"/>
    <n v="25"/>
    <x v="3"/>
  </r>
  <r>
    <s v="Gagatek"/>
    <s v="Stefan"/>
    <d v="1967-03-08T00:00:00"/>
    <s v="duze miasto"/>
    <n v="49"/>
    <x v="2"/>
  </r>
  <r>
    <s v="Otwocka"/>
    <s v="Ewelia"/>
    <d v="1976-08-20T00:00:00"/>
    <s v="srednie miasto"/>
    <n v="40"/>
    <x v="2"/>
  </r>
  <r>
    <s v="Pleszewska"/>
    <s v="Krystyna"/>
    <d v="1972-02-06T00:00:00"/>
    <s v="male miasto"/>
    <n v="44"/>
    <x v="2"/>
  </r>
  <r>
    <s v="Sabatowicz"/>
    <s v="Szymon"/>
    <d v="1985-02-17T00:00:00"/>
    <s v="duze miasto"/>
    <n v="31"/>
    <x v="1"/>
  </r>
  <r>
    <s v="Magiera"/>
    <s v="Robert"/>
    <d v="1971-06-28T00:00:00"/>
    <s v="male miasto"/>
    <n v="45"/>
    <x v="2"/>
  </r>
  <r>
    <s v="Klekotko"/>
    <s v="Justyna"/>
    <d v="1963-09-18T00:00:00"/>
    <s v="srednie miasto"/>
    <n v="53"/>
    <x v="0"/>
  </r>
  <r>
    <s v="Nowak"/>
    <s v="Damian"/>
    <d v="1990-03-20T00:00:00"/>
    <s v="male miasto"/>
    <n v="26"/>
    <x v="3"/>
  </r>
  <r>
    <s v="Doszko"/>
    <s v="Katarzyna"/>
    <d v="1954-02-04T00:00:00"/>
    <s v="wies"/>
    <n v="62"/>
    <x v="4"/>
  </r>
  <r>
    <s v="Rozwalka"/>
    <s v="Wojciech"/>
    <d v="1974-10-22T00:00:00"/>
    <s v="wies"/>
    <n v="42"/>
    <x v="2"/>
  </r>
  <r>
    <s v="Aleksandrowicz"/>
    <s v="Krystyna"/>
    <d v="1959-10-15T00:00:00"/>
    <s v="srednie miasto"/>
    <n v="57"/>
    <x v="0"/>
  </r>
  <r>
    <s v="Kilarski"/>
    <s v="Ewa"/>
    <d v="1957-08-19T00:00:00"/>
    <s v="male miasto"/>
    <n v="59"/>
    <x v="0"/>
  </r>
  <r>
    <s v="Rykowski"/>
    <s v="Roman"/>
    <d v="1985-09-02T00:00:00"/>
    <s v="male miasto"/>
    <n v="31"/>
    <x v="1"/>
  </r>
  <r>
    <s v="Skierniewicka"/>
    <s v="Malwina"/>
    <d v="1947-01-12T00:00:00"/>
    <s v="duze miasto"/>
    <n v="69"/>
    <x v="4"/>
  </r>
  <r>
    <s v="Wronka"/>
    <s v="Cezary"/>
    <d v="1988-06-11T00:00:00"/>
    <s v="srednie miasto"/>
    <n v="28"/>
    <x v="3"/>
  </r>
  <r>
    <s v="Wroniszewski"/>
    <s v="Mieszko"/>
    <d v="1987-10-31T00:00:00"/>
    <s v="duze miasto"/>
    <n v="29"/>
    <x v="3"/>
  </r>
  <r>
    <s v="Andrzejewska"/>
    <s v="Barbara"/>
    <d v="1986-12-03T00:00:00"/>
    <s v="srednie miasto"/>
    <n v="30"/>
    <x v="1"/>
  </r>
  <r>
    <s v="Klimaszewski"/>
    <s v="Krzysztof"/>
    <d v="1951-01-20T00:00:00"/>
    <s v="male miasto"/>
    <n v="65"/>
    <x v="4"/>
  </r>
  <r>
    <s v="Pachnowski"/>
    <s v="Jacek"/>
    <d v="1945-10-24T00:00:00"/>
    <s v="srednie miasto"/>
    <n v="71"/>
    <x v="5"/>
  </r>
  <r>
    <s v="Klimaszewska"/>
    <s v="Ewa"/>
    <d v="1968-07-17T00:00:00"/>
    <s v="duze miasto"/>
    <n v="48"/>
    <x v="2"/>
  </r>
  <r>
    <s v="Malik"/>
    <s v="Jakub"/>
    <d v="1947-06-24T00:00:00"/>
    <s v="srednie miasto"/>
    <n v="69"/>
    <x v="4"/>
  </r>
  <r>
    <s v="Grzeskowiak"/>
    <s v="Szymon"/>
    <d v="1963-05-26T00:00:00"/>
    <s v="wies"/>
    <n v="53"/>
    <x v="0"/>
  </r>
  <r>
    <s v="Lwowska"/>
    <s v="Paulina"/>
    <d v="1946-12-30T00:00:00"/>
    <s v="duze miasto"/>
    <n v="70"/>
    <x v="5"/>
  </r>
  <r>
    <s v="Adamowicz"/>
    <s v="Jolanta"/>
    <d v="1966-12-30T00:00:00"/>
    <s v="duze miasto"/>
    <n v="50"/>
    <x v="0"/>
  </r>
  <r>
    <s v="Pastuszka"/>
    <s v="Marzena"/>
    <d v="1994-07-08T00:00:00"/>
    <s v="srednie miasto"/>
    <n v="22"/>
    <x v="3"/>
  </r>
  <r>
    <s v="Kalitowski"/>
    <s v="Marcin"/>
    <d v="1950-04-01T00:00:00"/>
    <s v="srednie miasto"/>
    <n v="66"/>
    <x v="4"/>
  </r>
  <r>
    <s v="Miller"/>
    <s v="Zbigniew"/>
    <d v="1993-04-10T00:00:00"/>
    <s v="duze miasto"/>
    <n v="23"/>
    <x v="3"/>
  </r>
  <r>
    <s v="Bartkiewicz"/>
    <s v="Elwira"/>
    <d v="1947-06-13T00:00:00"/>
    <s v="duze miasto"/>
    <n v="69"/>
    <x v="4"/>
  </r>
  <r>
    <s v="Dmochowska"/>
    <s v="Katarzyna"/>
    <d v="1991-11-08T00:00:00"/>
    <s v="male miasto"/>
    <n v="25"/>
    <x v="3"/>
  </r>
  <r>
    <s v="Szostek"/>
    <s v="Krzysztof"/>
    <d v="1966-11-15T00:00:00"/>
    <s v="srednie miasto"/>
    <n v="50"/>
    <x v="0"/>
  </r>
  <r>
    <s v="Paprocki"/>
    <s v="Konrad"/>
    <d v="1952-11-09T00:00:00"/>
    <s v="male miasto"/>
    <n v="64"/>
    <x v="4"/>
  </r>
  <r>
    <s v="Holmes"/>
    <s v="Barbara"/>
    <d v="1972-11-23T00:00:00"/>
    <s v="duze miasto"/>
    <n v="44"/>
    <x v="2"/>
  </r>
  <r>
    <s v="Kozar"/>
    <s v="Robert"/>
    <d v="1959-12-13T00:00:00"/>
    <s v="duze miasto"/>
    <n v="57"/>
    <x v="0"/>
  </r>
  <r>
    <s v="Bednarska"/>
    <s v="Karolina"/>
    <d v="1995-06-15T00:00:00"/>
    <s v="duze miasto"/>
    <n v="21"/>
    <x v="3"/>
  </r>
  <r>
    <s v="Piotrkowska"/>
    <s v="Zuzanna"/>
    <d v="1953-12-19T00:00:00"/>
    <s v="duze miasto"/>
    <n v="63"/>
    <x v="4"/>
  </r>
  <r>
    <s v="Antos"/>
    <s v="Karolina"/>
    <d v="1976-05-13T00:00:00"/>
    <s v="srednie miasto"/>
    <n v="40"/>
    <x v="2"/>
  </r>
  <r>
    <s v="Kumur"/>
    <s v="Genowefa"/>
    <d v="1977-04-11T00:00:00"/>
    <s v="duze miasto"/>
    <n v="39"/>
    <x v="1"/>
  </r>
  <r>
    <s v="Wilczko"/>
    <s v="Adrian"/>
    <d v="1982-01-03T00:00:00"/>
    <s v="wies"/>
    <n v="34"/>
    <x v="1"/>
  </r>
  <r>
    <s v="Bugajski"/>
    <s v="Jan"/>
    <d v="1963-04-10T00:00:00"/>
    <s v="duze miasto"/>
    <n v="53"/>
    <x v="0"/>
  </r>
  <r>
    <s v="Florczuk"/>
    <s v="Katarzyna"/>
    <d v="1967-12-02T00:00:00"/>
    <s v="duze miasto"/>
    <n v="49"/>
    <x v="2"/>
  </r>
  <r>
    <s v="Bielec"/>
    <s v="Maria"/>
    <d v="1948-03-09T00:00:00"/>
    <s v="male miasto"/>
    <n v="68"/>
    <x v="4"/>
  </r>
  <r>
    <s v="Busz"/>
    <s v="Jan"/>
    <d v="1958-01-14T00:00:00"/>
    <s v="wies"/>
    <n v="58"/>
    <x v="0"/>
  </r>
  <r>
    <s v="Balicka"/>
    <s v="Anna"/>
    <d v="1981-10-20T00:00:00"/>
    <s v="duze miasto"/>
    <n v="35"/>
    <x v="1"/>
  </r>
  <r>
    <s v="Badowska"/>
    <s v="Danuta"/>
    <d v="1953-10-27T00:00:00"/>
    <s v="srednie miasto"/>
    <n v="63"/>
    <x v="4"/>
  </r>
  <r>
    <s v="Labryga"/>
    <s v="Piotr"/>
    <d v="1961-08-21T00:00:00"/>
    <s v="duze miasto"/>
    <n v="55"/>
    <x v="0"/>
  </r>
  <r>
    <s v="Barcik"/>
    <s v="Barbara"/>
    <d v="1969-05-09T00:00:00"/>
    <s v="duze miasto"/>
    <n v="47"/>
    <x v="2"/>
  </r>
  <r>
    <s v="Ksel"/>
    <s v="Krzysztof"/>
    <d v="1955-04-02T00:00:00"/>
    <s v="male miasto"/>
    <n v="61"/>
    <x v="4"/>
  </r>
  <r>
    <s v="Skrzypek"/>
    <s v="Bartosz"/>
    <d v="1952-05-27T00:00:00"/>
    <s v="duze miasto"/>
    <n v="64"/>
    <x v="4"/>
  </r>
  <r>
    <s v="Konstantinova"/>
    <s v="Alexandra"/>
    <d v="1949-09-06T00:00:00"/>
    <s v="duze miasto"/>
    <n v="67"/>
    <x v="4"/>
  </r>
  <r>
    <s v="Kowalska"/>
    <s v="Karolina"/>
    <d v="1971-08-01T00:00:00"/>
    <s v="srednie miasto"/>
    <n v="45"/>
    <x v="2"/>
  </r>
  <r>
    <s v="Wojtkowiak"/>
    <s v="Marcin"/>
    <d v="1984-04-26T00:00:00"/>
    <s v="male miasto"/>
    <n v="32"/>
    <x v="1"/>
  </r>
  <r>
    <s v="Jurecka"/>
    <s v="Kinga"/>
    <d v="1967-05-31T00:00:00"/>
    <s v="duze miasto"/>
    <n v="49"/>
    <x v="2"/>
  </r>
  <r>
    <s v="Popowski"/>
    <s v="Adam"/>
    <d v="1987-02-10T00:00:00"/>
    <s v="srednie miasto"/>
    <n v="29"/>
    <x v="3"/>
  </r>
  <r>
    <s v="Pietrzyk"/>
    <s v="Anita"/>
    <d v="1993-08-20T00:00:00"/>
    <s v="duze miasto"/>
    <n v="23"/>
    <x v="3"/>
  </r>
  <r>
    <s v="Sieduszewski"/>
    <s v="Piotr"/>
    <d v="1974-02-19T00:00:00"/>
    <s v="wies"/>
    <n v="42"/>
    <x v="2"/>
  </r>
  <r>
    <s v="Pryk"/>
    <s v="Tymon"/>
    <d v="1949-06-04T00:00:00"/>
    <s v="wies"/>
    <n v="67"/>
    <x v="4"/>
  </r>
  <r>
    <s v="Maj"/>
    <s v="Maciej"/>
    <d v="1974-01-30T00:00:00"/>
    <s v="duze miasto"/>
    <n v="42"/>
    <x v="2"/>
  </r>
  <r>
    <s v="Marciszewski"/>
    <s v="Roman"/>
    <d v="1984-12-23T00:00:00"/>
    <s v="srednie miasto"/>
    <n v="32"/>
    <x v="1"/>
  </r>
  <r>
    <s v="Adamski"/>
    <s v="Jerzy"/>
    <d v="1995-07-13T00:00:00"/>
    <s v="duze miasto"/>
    <n v="21"/>
    <x v="3"/>
  </r>
  <r>
    <s v="Albert"/>
    <s v="Jerzy"/>
    <d v="1960-07-04T00:00:00"/>
    <s v="srednie miasto"/>
    <n v="56"/>
    <x v="0"/>
  </r>
  <r>
    <s v="Polkowicka"/>
    <s v="Dominika"/>
    <d v="1944-07-14T00:00:00"/>
    <s v="duze miasto"/>
    <n v="72"/>
    <x v="5"/>
  </r>
  <r>
    <s v="Cieplik"/>
    <s v="Marta"/>
    <d v="1987-11-22T00:00:00"/>
    <s v="duze miasto"/>
    <n v="29"/>
    <x v="3"/>
  </r>
  <r>
    <s v="Parczewska"/>
    <s v="Malwina"/>
    <d v="1971-03-04T00:00:00"/>
    <s v="wies"/>
    <n v="45"/>
    <x v="2"/>
  </r>
  <r>
    <s v="Pisarska"/>
    <s v="Alicja"/>
    <d v="1990-06-16T00:00:00"/>
    <s v="duze miasto"/>
    <n v="26"/>
    <x v="3"/>
  </r>
  <r>
    <s v="Basiak"/>
    <s v="Anna"/>
    <d v="1983-12-21T00:00:00"/>
    <s v="wies"/>
    <n v="33"/>
    <x v="1"/>
  </r>
  <r>
    <s v="Janicka"/>
    <s v="Paulina"/>
    <d v="1969-02-09T00:00:00"/>
    <s v="duze miasto"/>
    <n v="47"/>
    <x v="2"/>
  </r>
  <r>
    <s v="Engel"/>
    <s v="Anna"/>
    <d v="1975-09-02T00:00:00"/>
    <s v="duze miasto"/>
    <n v="41"/>
    <x v="2"/>
  </r>
  <r>
    <s v="Plichta"/>
    <s v="Robert"/>
    <d v="1970-03-17T00:00:00"/>
    <s v="duze miasto"/>
    <n v="46"/>
    <x v="2"/>
  </r>
  <r>
    <s v="Barszczewska"/>
    <s v="Cecylia"/>
    <d v="1975-10-16T00:00:00"/>
    <s v="srednie miasto"/>
    <n v="41"/>
    <x v="2"/>
  </r>
  <r>
    <s v="Szklarska"/>
    <s v="Tekla"/>
    <d v="1989-09-14T00:00:00"/>
    <s v="wies"/>
    <n v="27"/>
    <x v="3"/>
  </r>
  <r>
    <s v="Aleksandrowicz"/>
    <s v="Barbara"/>
    <d v="1972-03-22T00:00:00"/>
    <s v="wies"/>
    <n v="44"/>
    <x v="2"/>
  </r>
  <r>
    <s v="Kuc"/>
    <s v="Danuta"/>
    <d v="1958-11-19T00:00:00"/>
    <s v="srednie miasto"/>
    <n v="58"/>
    <x v="0"/>
  </r>
  <r>
    <s v="Kogut"/>
    <s v="Magdalena"/>
    <d v="1989-10-09T00:00:00"/>
    <s v="srednie miasto"/>
    <n v="27"/>
    <x v="3"/>
  </r>
  <r>
    <s v="Sopocka"/>
    <s v="Olivia"/>
    <d v="1966-07-15T00:00:00"/>
    <s v="srednie miasto"/>
    <n v="50"/>
    <x v="0"/>
  </r>
  <r>
    <s v="Berezowska"/>
    <s v="Anita"/>
    <d v="1984-03-06T00:00:00"/>
    <s v="wies"/>
    <n v="32"/>
    <x v="1"/>
  </r>
  <r>
    <s v="Walczak"/>
    <s v="Maciej"/>
    <d v="1954-05-09T00:00:00"/>
    <s v="duze miasto"/>
    <n v="62"/>
    <x v="4"/>
  </r>
  <r>
    <s v="Guzik"/>
    <s v="Anna"/>
    <d v="1988-01-05T00:00:00"/>
    <s v="duze miasto"/>
    <n v="28"/>
    <x v="3"/>
  </r>
  <r>
    <s v="Modzelewski"/>
    <s v="Mateusz"/>
    <d v="1949-01-06T00:00:00"/>
    <s v="duze miasto"/>
    <n v="67"/>
    <x v="4"/>
  </r>
  <r>
    <s v="Dudek"/>
    <s v="Marzena"/>
    <d v="1954-11-29T00:00:00"/>
    <s v="duze miasto"/>
    <n v="62"/>
    <x v="4"/>
  </r>
  <r>
    <s v="Banach"/>
    <s v="Leon"/>
    <d v="1984-06-30T00:00:00"/>
    <s v="wies"/>
    <n v="32"/>
    <x v="1"/>
  </r>
  <r>
    <s v="Klasz"/>
    <s v="Marcin"/>
    <d v="1961-06-03T00:00:00"/>
    <s v="srednie miasto"/>
    <n v="55"/>
    <x v="0"/>
  </r>
  <r>
    <s v="Banasik"/>
    <s v="Irena"/>
    <d v="1946-09-03T00:00:00"/>
    <s v="duze miasto"/>
    <n v="70"/>
    <x v="5"/>
  </r>
  <r>
    <s v="Kisiel"/>
    <s v="Dawid"/>
    <d v="1967-09-17T00:00:00"/>
    <s v="srednie miasto"/>
    <n v="49"/>
    <x v="2"/>
  </r>
  <r>
    <s v="Geldner"/>
    <s v="Magdalena"/>
    <d v="1950-11-22T00:00:00"/>
    <s v="srednie miasto"/>
    <n v="66"/>
    <x v="4"/>
  </r>
  <r>
    <s v="Rygielski"/>
    <s v="Maciej"/>
    <d v="1956-09-29T00:00:00"/>
    <s v="duze miasto"/>
    <n v="60"/>
    <x v="4"/>
  </r>
  <r>
    <s v="Ossowski"/>
    <s v="Karol"/>
    <d v="1964-01-25T00:00:00"/>
    <s v="srednie miasto"/>
    <n v="52"/>
    <x v="0"/>
  </r>
  <r>
    <s v="Kisielewska"/>
    <s v="Greta"/>
    <d v="1946-10-09T00:00:00"/>
    <s v="srednie miasto"/>
    <n v="70"/>
    <x v="5"/>
  </r>
  <r>
    <s v="Nyski"/>
    <s v="Piotr"/>
    <d v="1983-06-14T00:00:00"/>
    <s v="duze miasto"/>
    <n v="33"/>
    <x v="1"/>
  </r>
  <r>
    <s v="Kopec"/>
    <s v="Anna"/>
    <d v="1956-07-15T00:00:00"/>
    <s v="duze miasto"/>
    <n v="60"/>
    <x v="4"/>
  </r>
  <r>
    <s v="Sznyrowska"/>
    <s v="Wiktoria"/>
    <d v="1989-03-13T00:00:00"/>
    <s v="duze miasto"/>
    <n v="27"/>
    <x v="3"/>
  </r>
  <r>
    <s v="Tichoniuk"/>
    <s v="Marcin"/>
    <d v="1949-12-01T00:00:00"/>
    <s v="duze miasto"/>
    <n v="67"/>
    <x v="4"/>
  </r>
  <r>
    <s v="Dul"/>
    <s v="Dominika"/>
    <d v="1966-04-28T00:00:00"/>
    <s v="srednie miasto"/>
    <n v="50"/>
    <x v="0"/>
  </r>
  <r>
    <s v="Grzegorczyk"/>
    <s v="Marta"/>
    <d v="1974-09-27T00:00:00"/>
    <s v="srednie miasto"/>
    <n v="42"/>
    <x v="2"/>
  </r>
  <r>
    <s v="Grzywacz"/>
    <s v="Wanda"/>
    <d v="1950-05-15T00:00:00"/>
    <s v="duze miasto"/>
    <n v="66"/>
    <x v="4"/>
  </r>
  <r>
    <s v="Banach"/>
    <s v="Dorota"/>
    <d v="1994-03-07T00:00:00"/>
    <s v="duze miasto"/>
    <n v="22"/>
    <x v="3"/>
  </r>
  <r>
    <s v="Legnicka"/>
    <s v="Karina"/>
    <d v="1958-11-24T00:00:00"/>
    <s v="duze miasto"/>
    <n v="58"/>
    <x v="0"/>
  </r>
  <r>
    <s v="Barabasz"/>
    <s v="Krystyna"/>
    <d v="1986-12-03T00:00:00"/>
    <s v="srednie miasto"/>
    <n v="30"/>
    <x v="1"/>
  </r>
  <r>
    <s v="Borowska"/>
    <s v="Ewelina"/>
    <d v="1993-09-23T00:00:00"/>
    <s v="srednie miasto"/>
    <n v="23"/>
    <x v="3"/>
  </r>
  <r>
    <s v="Cedro"/>
    <s v="Zofia"/>
    <d v="1952-07-08T00:00:00"/>
    <s v="wies"/>
    <n v="64"/>
    <x v="4"/>
  </r>
  <r>
    <s v="Sieradzki"/>
    <s v="Piotr"/>
    <d v="1975-01-30T00:00:00"/>
    <s v="duze miasto"/>
    <n v="41"/>
    <x v="2"/>
  </r>
  <r>
    <s v="Sar"/>
    <s v="Wojciech"/>
    <d v="1964-10-15T00:00:00"/>
    <s v="duze miasto"/>
    <n v="52"/>
    <x v="0"/>
  </r>
  <r>
    <s v="Kordaszewska"/>
    <s v="Magdalena"/>
    <d v="1948-04-26T00:00:00"/>
    <s v="srednie miasto"/>
    <n v="68"/>
    <x v="4"/>
  </r>
  <r>
    <s v="Bauer"/>
    <s v="Jagoda"/>
    <d v="1969-11-23T00:00:00"/>
    <s v="srednie miasto"/>
    <n v="47"/>
    <x v="2"/>
  </r>
  <r>
    <s v="Brychcy"/>
    <s v="Agata"/>
    <d v="1995-02-28T00:00:00"/>
    <s v="wies"/>
    <n v="21"/>
    <x v="3"/>
  </r>
  <r>
    <s v="Potocki"/>
    <s v="Grzegorz"/>
    <d v="1947-12-30T00:00:00"/>
    <s v="duze miasto"/>
    <n v="69"/>
    <x v="4"/>
  </r>
  <r>
    <s v="Kordaszewski"/>
    <s v="Piotr"/>
    <d v="1988-12-05T00:00:00"/>
    <s v="srednie miasto"/>
    <n v="28"/>
    <x v="3"/>
  </r>
  <r>
    <s v="Wiatrowski"/>
    <s v="Roman"/>
    <d v="1994-07-18T00:00:00"/>
    <s v="duze miasto"/>
    <n v="22"/>
    <x v="3"/>
  </r>
  <r>
    <s v="Albert"/>
    <s v="Joanna"/>
    <d v="1978-01-01T00:00:00"/>
    <s v="duze miasto"/>
    <n v="38"/>
    <x v="1"/>
  </r>
  <r>
    <s v="Balcer"/>
    <s v="Iwona"/>
    <d v="1989-06-30T00:00:00"/>
    <s v="wies"/>
    <n v="27"/>
    <x v="3"/>
  </r>
  <r>
    <s v="Augustowska"/>
    <s v="Irma"/>
    <d v="1974-03-24T00:00:00"/>
    <s v="srednie miasto"/>
    <n v="42"/>
    <x v="2"/>
  </r>
  <r>
    <s v="Jackowska"/>
    <s v="Maria"/>
    <d v="1980-02-08T00:00:00"/>
    <s v="duze miasto"/>
    <n v="36"/>
    <x v="1"/>
  </r>
  <r>
    <s v="Adamczyk"/>
    <s v="Julia"/>
    <d v="1950-06-23T00:00:00"/>
    <s v="srednie miasto"/>
    <n v="66"/>
    <x v="4"/>
  </r>
  <r>
    <s v="Sosnowiecka"/>
    <s v="Dorota"/>
    <d v="1994-03-13T00:00:00"/>
    <s v="duze miasto"/>
    <n v="22"/>
    <x v="3"/>
  </r>
  <r>
    <s v="Henrykowski"/>
    <s v="Kornel"/>
    <d v="1973-01-25T00:00:00"/>
    <s v="duze miasto"/>
    <n v="43"/>
    <x v="2"/>
  </r>
  <r>
    <s v="Szklarska"/>
    <s v="Karolina"/>
    <d v="1966-10-11T00:00:00"/>
    <s v="srednie miasto"/>
    <n v="50"/>
    <x v="0"/>
  </r>
  <r>
    <s v="Podczasiak"/>
    <s v="Jadwiga"/>
    <d v="1960-04-04T00:00:00"/>
    <s v="duze miasto"/>
    <n v="56"/>
    <x v="0"/>
  </r>
  <r>
    <s v="Skrzydlowski"/>
    <s v="Dawid"/>
    <d v="1947-02-09T00:00:00"/>
    <s v="wies"/>
    <n v="69"/>
    <x v="4"/>
  </r>
  <r>
    <s v="Genewski"/>
    <s v="Andrzej"/>
    <d v="1961-09-23T00:00:00"/>
    <s v="srednie miasto"/>
    <n v="55"/>
    <x v="0"/>
  </r>
  <r>
    <s v="Bienias"/>
    <s v="Alina"/>
    <d v="1956-09-24T00:00:00"/>
    <s v="duze miasto"/>
    <n v="60"/>
    <x v="4"/>
  </r>
  <r>
    <s v="Madrycki"/>
    <s v="Janusz"/>
    <d v="1968-03-03T00:00:00"/>
    <s v="duze miasto"/>
    <n v="48"/>
    <x v="2"/>
  </r>
  <r>
    <s v="Opolska"/>
    <s v="Paulina"/>
    <d v="1956-12-19T00:00:00"/>
    <s v="duze miasto"/>
    <n v="60"/>
    <x v="4"/>
  </r>
  <r>
    <s v="Barwicka"/>
    <s v="Zofia"/>
    <d v="1982-10-11T00:00:00"/>
    <s v="duze miasto"/>
    <n v="34"/>
    <x v="1"/>
  </r>
  <r>
    <s v="Leniak"/>
    <s v="Jacek"/>
    <d v="1958-02-05T00:00:00"/>
    <s v="wies"/>
    <n v="58"/>
    <x v="0"/>
  </r>
  <r>
    <s v="Kapanowska"/>
    <s v="Marta"/>
    <d v="1955-04-14T00:00:00"/>
    <s v="srednie miasto"/>
    <n v="61"/>
    <x v="4"/>
  </r>
  <r>
    <s v="Lech"/>
    <s v="Bartosz"/>
    <d v="1946-12-01T00:00:00"/>
    <s v="srednie miasto"/>
    <n v="70"/>
    <x v="5"/>
  </r>
  <r>
    <s v="Kaczocha"/>
    <s v="Maciej"/>
    <d v="1989-10-21T00:00:00"/>
    <s v="srednie miasto"/>
    <n v="27"/>
    <x v="3"/>
  </r>
  <r>
    <s v="Nowak"/>
    <s v="Anna"/>
    <d v="1970-09-28T00:00:00"/>
    <s v="duze miasto"/>
    <n v="46"/>
    <x v="2"/>
  </r>
  <r>
    <s v="Kozar"/>
    <s v="Artur"/>
    <d v="1987-09-08T00:00:00"/>
    <s v="duze miasto"/>
    <n v="29"/>
    <x v="3"/>
  </r>
  <r>
    <s v="Barszczewska"/>
    <s v="Halina"/>
    <d v="1986-05-24T00:00:00"/>
    <s v="srednie miasto"/>
    <n v="30"/>
    <x v="1"/>
  </r>
  <r>
    <s v="Bartoszek"/>
    <s v="Justyna"/>
    <d v="1952-06-08T00:00:00"/>
    <s v="srednie miasto"/>
    <n v="64"/>
    <x v="4"/>
  </r>
  <r>
    <s v="Gawlowska"/>
    <s v="Enrika"/>
    <d v="1960-01-19T00:00:00"/>
    <s v="srednie miasto"/>
    <n v="56"/>
    <x v="0"/>
  </r>
  <r>
    <s v="Balcerowska"/>
    <s v="Iwona"/>
    <d v="1977-03-03T00:00:00"/>
    <s v="duze miasto"/>
    <n v="39"/>
    <x v="1"/>
  </r>
  <r>
    <s v="Nagaj"/>
    <s v="Mieszko"/>
    <d v="1993-11-18T00:00:00"/>
    <s v="duze miasto"/>
    <n v="23"/>
    <x v="3"/>
  </r>
  <r>
    <s v="Jakubczyk"/>
    <s v="Agnieszka"/>
    <d v="1967-06-29T00:00:00"/>
    <s v="srednie miasto"/>
    <n v="49"/>
    <x v="2"/>
  </r>
  <r>
    <s v="Aleksander"/>
    <s v="Barbara"/>
    <d v="1949-04-22T00:00:00"/>
    <s v="srednie miasto"/>
    <n v="67"/>
    <x v="4"/>
  </r>
  <r>
    <s v="Wiek"/>
    <s v="Jadwiga"/>
    <d v="1972-07-26T00:00:00"/>
    <s v="male miasto"/>
    <n v="44"/>
    <x v="2"/>
  </r>
  <r>
    <s v="Suchocki"/>
    <s v="Andrzej"/>
    <d v="1983-02-21T00:00:00"/>
    <s v="male miasto"/>
    <n v="33"/>
    <x v="1"/>
  </r>
  <r>
    <s v="Augustowska"/>
    <s v="Justyna"/>
    <d v="1946-07-08T00:00:00"/>
    <s v="duze miasto"/>
    <n v="70"/>
    <x v="5"/>
  </r>
  <r>
    <s v="Michalik"/>
    <s v="Wojciech"/>
    <d v="1965-07-27T00:00:00"/>
    <s v="duze miasto"/>
    <n v="51"/>
    <x v="0"/>
  </r>
  <r>
    <s v="Bandera"/>
    <s v="Ewa"/>
    <d v="1973-07-26T00:00:00"/>
    <s v="duze miasto"/>
    <n v="43"/>
    <x v="2"/>
  </r>
  <r>
    <s v="Rybicki"/>
    <s v="Jakub"/>
    <d v="1947-04-11T00:00:00"/>
    <s v="male miasto"/>
    <n v="69"/>
    <x v="4"/>
  </r>
  <r>
    <s v="Lysiak"/>
    <s v="Helena"/>
    <d v="1986-07-19T00:00:00"/>
    <s v="srednie miasto"/>
    <n v="30"/>
    <x v="1"/>
  </r>
  <r>
    <s v="Balcerek"/>
    <s v="Zofia"/>
    <d v="1958-03-20T00:00:00"/>
    <s v="duze miasto"/>
    <n v="58"/>
    <x v="0"/>
  </r>
  <r>
    <s v="Blacharz"/>
    <s v="Krystyna"/>
    <d v="1981-02-05T00:00:00"/>
    <s v="male miasto"/>
    <n v="35"/>
    <x v="1"/>
  </r>
  <r>
    <s v="Augustowska"/>
    <s v="Anna"/>
    <d v="1984-07-12T00:00:00"/>
    <s v="srednie miasto"/>
    <n v="32"/>
    <x v="1"/>
  </r>
  <r>
    <s v="Kaczorowska"/>
    <s v="Agnieszka"/>
    <d v="1987-05-27T00:00:00"/>
    <s v="duze miasto"/>
    <n v="29"/>
    <x v="3"/>
  </r>
  <r>
    <s v="Kisielewski"/>
    <s v="Krystian"/>
    <d v="1964-01-08T00:00:00"/>
    <s v="duze miasto"/>
    <n v="52"/>
    <x v="0"/>
  </r>
  <r>
    <s v="Sikora"/>
    <s v="Norbert"/>
    <d v="1987-11-16T00:00:00"/>
    <s v="srednie miasto"/>
    <n v="29"/>
    <x v="3"/>
  </r>
  <r>
    <s v="Warszawska"/>
    <s v="Rita"/>
    <d v="1961-10-01T00:00:00"/>
    <s v="male miasto"/>
    <n v="55"/>
    <x v="0"/>
  </r>
  <r>
    <s v="Barszczewska"/>
    <s v="Anna"/>
    <d v="1961-08-15T00:00:00"/>
    <s v="duze miasto"/>
    <n v="55"/>
    <x v="0"/>
  </r>
  <r>
    <s v="Moskiewski"/>
    <s v="Sebastian"/>
    <d v="1980-10-16T00:00:00"/>
    <s v="srednie miasto"/>
    <n v="36"/>
    <x v="1"/>
  </r>
  <r>
    <s v="Pogrebniak"/>
    <s v="Jegor"/>
    <d v="1961-04-27T00:00:00"/>
    <s v="duze miasto"/>
    <n v="55"/>
    <x v="0"/>
  </r>
  <r>
    <s v="Gates"/>
    <s v="Anna"/>
    <d v="1977-09-26T00:00:00"/>
    <s v="wies"/>
    <n v="39"/>
    <x v="1"/>
  </r>
  <r>
    <s v="Zaprawa"/>
    <s v="Marcin"/>
    <d v="1944-06-21T00:00:00"/>
    <s v="srednie miasto"/>
    <n v="72"/>
    <x v="5"/>
  </r>
  <r>
    <s v="Mazgaj"/>
    <s v="Szymon"/>
    <d v="1989-11-24T00:00:00"/>
    <s v="duze miasto"/>
    <n v="27"/>
    <x v="3"/>
  </r>
  <r>
    <s v="Samborski"/>
    <s v="Bartosz"/>
    <d v="1964-05-31T00:00:00"/>
    <s v="srednie miasto"/>
    <n v="52"/>
    <x v="0"/>
  </r>
  <r>
    <s v="Barcikowska"/>
    <s v="Zyta"/>
    <d v="1977-12-30T00:00:00"/>
    <s v="duze miasto"/>
    <n v="39"/>
    <x v="1"/>
  </r>
  <r>
    <s v="Radziejowski"/>
    <s v="Krystian"/>
    <d v="1957-04-10T00:00:00"/>
    <s v="duze miasto"/>
    <n v="59"/>
    <x v="0"/>
  </r>
  <r>
    <s v="Baranek"/>
    <s v="Magdalena"/>
    <d v="1993-07-14T00:00:00"/>
    <s v="srednie miasto"/>
    <n v="23"/>
    <x v="3"/>
  </r>
  <r>
    <s v="Wosiak"/>
    <s v="Roman"/>
    <d v="1988-07-17T00:00:00"/>
    <s v="srednie miasto"/>
    <n v="28"/>
    <x v="3"/>
  </r>
  <r>
    <s v="Cichawa"/>
    <s v="Dorota"/>
    <d v="1945-07-22T00:00:00"/>
    <s v="duze miasto"/>
    <n v="71"/>
    <x v="5"/>
  </r>
  <r>
    <s v="Smutnicki"/>
    <s v="Tomasz"/>
    <d v="1977-04-02T00:00:00"/>
    <s v="duze miasto"/>
    <n v="39"/>
    <x v="1"/>
  </r>
  <r>
    <s v="Kotala"/>
    <s v="Dominik"/>
    <d v="1989-05-18T00:00:00"/>
    <s v="male miasto"/>
    <n v="27"/>
    <x v="3"/>
  </r>
  <r>
    <s v="Gralewicz"/>
    <s v="Ewelina"/>
    <d v="1978-05-26T00:00:00"/>
    <s v="male miasto"/>
    <n v="38"/>
    <x v="1"/>
  </r>
  <r>
    <s v="Matczak"/>
    <s v="Piotr"/>
    <d v="1983-04-12T00:00:00"/>
    <s v="duze miasto"/>
    <n v="33"/>
    <x v="1"/>
  </r>
  <r>
    <s v="Chorzowska"/>
    <s v="Jadwiga"/>
    <d v="1993-01-02T00:00:00"/>
    <s v="duze miasto"/>
    <n v="23"/>
    <x v="3"/>
  </r>
  <r>
    <s v="Grzybek"/>
    <s v="Karolina"/>
    <d v="1973-11-06T00:00:00"/>
    <s v="duze miasto"/>
    <n v="43"/>
    <x v="2"/>
  </r>
  <r>
    <s v="Bartel"/>
    <s v="Ewa"/>
    <d v="1958-06-03T00:00:00"/>
    <s v="duze miasto"/>
    <n v="58"/>
    <x v="0"/>
  </r>
  <r>
    <s v="Kosaty"/>
    <s v="Marek"/>
    <d v="1968-11-08T00:00:00"/>
    <s v="srednie miasto"/>
    <n v="48"/>
    <x v="2"/>
  </r>
  <r>
    <s v="Pietkiewicz"/>
    <s v="Piotr"/>
    <d v="1955-09-08T00:00:00"/>
    <s v="duze miasto"/>
    <n v="61"/>
    <x v="4"/>
  </r>
  <r>
    <s v="Alot"/>
    <s v="Zofia"/>
    <d v="1943-12-05T00:00:00"/>
    <s v="srednie miasto"/>
    <n v="73"/>
    <x v="5"/>
  </r>
  <r>
    <s v="Glazik"/>
    <s v="Paulina"/>
    <d v="1950-11-01T00:00:00"/>
    <s v="duze miasto"/>
    <n v="66"/>
    <x v="4"/>
  </r>
  <r>
    <s v="Parczewska"/>
    <s v="Kazimiera"/>
    <d v="1993-01-07T00:00:00"/>
    <s v="duze miasto"/>
    <n v="23"/>
    <x v="3"/>
  </r>
  <r>
    <s v="Barczuk"/>
    <s v="Maja"/>
    <d v="1984-02-08T00:00:00"/>
    <s v="duze miasto"/>
    <n v="32"/>
    <x v="1"/>
  </r>
  <r>
    <s v="Szkutnik"/>
    <s v="Bartosz"/>
    <d v="1961-11-19T00:00:00"/>
    <s v="wies"/>
    <n v="55"/>
    <x v="0"/>
  </r>
  <r>
    <s v="Podstawa"/>
    <s v="Jadwiga"/>
    <d v="1952-05-09T00:00:00"/>
    <s v="duze miasto"/>
    <n v="6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5:J18" firstHeaderRow="1" firstDataRow="1" firstDataCol="1"/>
  <pivotFields count="6">
    <pivotField dataField="1" showAll="0"/>
    <pivotField showAll="0"/>
    <pivotField numFmtId="164" showAll="0"/>
    <pivotField showAll="0"/>
    <pivotField showAll="0"/>
    <pivotField axis="axisRow" showAll="0">
      <items count="13">
        <item x="6"/>
        <item x="7"/>
        <item x="11"/>
        <item x="10"/>
        <item x="3"/>
        <item x="4"/>
        <item x="2"/>
        <item x="5"/>
        <item x="0"/>
        <item x="8"/>
        <item x="9"/>
        <item x="1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z Nazwisk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ela przestawna3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F4:G9" firstHeaderRow="1" firstDataRow="1" firstDataCol="1"/>
  <pivotFields count="4">
    <pivotField dataField="1"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Nazwisk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04CFA-EEE3-4869-9AE7-455DA110C10C}" name="Tabela przestawna1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H4:I11" firstHeaderRow="1" firstDataRow="1" firstDataCol="1"/>
  <pivotFields count="6">
    <pivotField dataField="1" showAll="0"/>
    <pivotField showAll="0"/>
    <pivotField numFmtId="14" showAll="0"/>
    <pivotField showAll="0"/>
    <pivotField numFmtId="2" showAll="0"/>
    <pivotField axis="axisRow" showAll="0">
      <items count="7">
        <item x="3"/>
        <item x="1"/>
        <item x="2"/>
        <item x="0"/>
        <item x="4"/>
        <item x="5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Nazwisko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2"/>
  <sheetViews>
    <sheetView topLeftCell="A311" zoomScale="145" zoomScaleNormal="145" workbookViewId="0">
      <selection sqref="A1:D332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6.28515625" customWidth="1"/>
    <col min="4" max="4" width="20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s="1">
        <v>22190</v>
      </c>
      <c r="D2" t="s">
        <v>6</v>
      </c>
    </row>
    <row r="3" spans="1:4" x14ac:dyDescent="0.25">
      <c r="A3" t="s">
        <v>7</v>
      </c>
      <c r="B3" t="s">
        <v>8</v>
      </c>
      <c r="C3" s="1">
        <v>30952</v>
      </c>
      <c r="D3" t="s">
        <v>9</v>
      </c>
    </row>
    <row r="4" spans="1:4" x14ac:dyDescent="0.25">
      <c r="A4" t="s">
        <v>10</v>
      </c>
      <c r="B4" t="s">
        <v>11</v>
      </c>
      <c r="C4" s="1">
        <v>24753</v>
      </c>
      <c r="D4" t="s">
        <v>12</v>
      </c>
    </row>
    <row r="5" spans="1:4" x14ac:dyDescent="0.25">
      <c r="A5" t="s">
        <v>13</v>
      </c>
      <c r="B5" t="s">
        <v>14</v>
      </c>
      <c r="C5" s="1">
        <v>31544</v>
      </c>
      <c r="D5" t="s">
        <v>9</v>
      </c>
    </row>
    <row r="6" spans="1:4" x14ac:dyDescent="0.25">
      <c r="A6" t="s">
        <v>15</v>
      </c>
      <c r="B6" t="s">
        <v>16</v>
      </c>
      <c r="C6" s="1">
        <v>22780</v>
      </c>
      <c r="D6" t="s">
        <v>9</v>
      </c>
    </row>
    <row r="7" spans="1:4" x14ac:dyDescent="0.25">
      <c r="A7" t="s">
        <v>17</v>
      </c>
      <c r="B7" t="s">
        <v>18</v>
      </c>
      <c r="C7" s="1">
        <v>31694</v>
      </c>
      <c r="D7" t="s">
        <v>12</v>
      </c>
    </row>
    <row r="8" spans="1:4" x14ac:dyDescent="0.25">
      <c r="A8" t="s">
        <v>19</v>
      </c>
      <c r="B8" t="s">
        <v>20</v>
      </c>
      <c r="C8" s="1">
        <v>33569</v>
      </c>
      <c r="D8" t="s">
        <v>6</v>
      </c>
    </row>
    <row r="9" spans="1:4" x14ac:dyDescent="0.25">
      <c r="A9" t="s">
        <v>21</v>
      </c>
      <c r="B9" t="s">
        <v>22</v>
      </c>
      <c r="C9" s="1">
        <v>30372</v>
      </c>
      <c r="D9" t="s">
        <v>6</v>
      </c>
    </row>
    <row r="10" spans="1:4" x14ac:dyDescent="0.25">
      <c r="A10" t="s">
        <v>23</v>
      </c>
      <c r="B10" t="s">
        <v>8</v>
      </c>
      <c r="C10" s="1">
        <v>33568</v>
      </c>
      <c r="D10" t="s">
        <v>6</v>
      </c>
    </row>
    <row r="11" spans="1:4" x14ac:dyDescent="0.25">
      <c r="A11" t="s">
        <v>24</v>
      </c>
      <c r="B11" t="s">
        <v>25</v>
      </c>
      <c r="C11" s="1">
        <v>31111</v>
      </c>
      <c r="D11" t="s">
        <v>6</v>
      </c>
    </row>
    <row r="12" spans="1:4" x14ac:dyDescent="0.25">
      <c r="A12" t="s">
        <v>26</v>
      </c>
      <c r="B12" t="s">
        <v>27</v>
      </c>
      <c r="C12" s="1">
        <v>17347</v>
      </c>
      <c r="D12" t="s">
        <v>6</v>
      </c>
    </row>
    <row r="13" spans="1:4" x14ac:dyDescent="0.25">
      <c r="A13" t="s">
        <v>28</v>
      </c>
      <c r="B13" t="s">
        <v>29</v>
      </c>
      <c r="C13" s="1">
        <v>33321</v>
      </c>
      <c r="D13" t="s">
        <v>12</v>
      </c>
    </row>
    <row r="14" spans="1:4" x14ac:dyDescent="0.25">
      <c r="A14" t="s">
        <v>30</v>
      </c>
      <c r="B14" t="s">
        <v>8</v>
      </c>
      <c r="C14" s="1">
        <v>26093</v>
      </c>
      <c r="D14" t="s">
        <v>12</v>
      </c>
    </row>
    <row r="15" spans="1:4" x14ac:dyDescent="0.25">
      <c r="A15" t="s">
        <v>31</v>
      </c>
      <c r="B15" t="s">
        <v>32</v>
      </c>
      <c r="C15" s="1">
        <v>17144</v>
      </c>
      <c r="D15" t="s">
        <v>12</v>
      </c>
    </row>
    <row r="16" spans="1:4" x14ac:dyDescent="0.25">
      <c r="A16" t="s">
        <v>33</v>
      </c>
      <c r="B16" t="s">
        <v>34</v>
      </c>
      <c r="C16" s="1">
        <v>26019</v>
      </c>
      <c r="D16" t="s">
        <v>12</v>
      </c>
    </row>
    <row r="17" spans="1:4" x14ac:dyDescent="0.25">
      <c r="A17" t="s">
        <v>35</v>
      </c>
      <c r="B17" t="s">
        <v>27</v>
      </c>
      <c r="C17" s="1">
        <v>30193</v>
      </c>
      <c r="D17" t="s">
        <v>6</v>
      </c>
    </row>
    <row r="18" spans="1:4" x14ac:dyDescent="0.25">
      <c r="A18" t="s">
        <v>36</v>
      </c>
      <c r="B18" t="s">
        <v>37</v>
      </c>
      <c r="C18" s="1">
        <v>29668</v>
      </c>
      <c r="D18" t="s">
        <v>9</v>
      </c>
    </row>
    <row r="19" spans="1:4" x14ac:dyDescent="0.25">
      <c r="A19" t="s">
        <v>38</v>
      </c>
      <c r="B19" t="s">
        <v>39</v>
      </c>
      <c r="C19" s="1">
        <v>34945</v>
      </c>
      <c r="D19" t="s">
        <v>40</v>
      </c>
    </row>
    <row r="20" spans="1:4" x14ac:dyDescent="0.25">
      <c r="A20" t="s">
        <v>41</v>
      </c>
      <c r="B20" t="s">
        <v>42</v>
      </c>
      <c r="C20" s="1">
        <v>23309</v>
      </c>
      <c r="D20" t="s">
        <v>9</v>
      </c>
    </row>
    <row r="21" spans="1:4" x14ac:dyDescent="0.25">
      <c r="A21" t="s">
        <v>43</v>
      </c>
      <c r="B21" t="s">
        <v>20</v>
      </c>
      <c r="C21" s="1">
        <v>16498</v>
      </c>
      <c r="D21" t="s">
        <v>6</v>
      </c>
    </row>
    <row r="22" spans="1:4" x14ac:dyDescent="0.25">
      <c r="A22" t="s">
        <v>44</v>
      </c>
      <c r="B22" t="s">
        <v>45</v>
      </c>
      <c r="C22" s="1">
        <v>19872</v>
      </c>
      <c r="D22" t="s">
        <v>12</v>
      </c>
    </row>
    <row r="23" spans="1:4" x14ac:dyDescent="0.25">
      <c r="A23" t="s">
        <v>46</v>
      </c>
      <c r="B23" t="s">
        <v>47</v>
      </c>
      <c r="C23" s="1">
        <v>26018</v>
      </c>
      <c r="D23" t="s">
        <v>6</v>
      </c>
    </row>
    <row r="24" spans="1:4" x14ac:dyDescent="0.25">
      <c r="A24" t="s">
        <v>48</v>
      </c>
      <c r="B24" t="s">
        <v>49</v>
      </c>
      <c r="C24" s="1">
        <v>25110</v>
      </c>
      <c r="D24" t="s">
        <v>40</v>
      </c>
    </row>
    <row r="25" spans="1:4" x14ac:dyDescent="0.25">
      <c r="A25" t="s">
        <v>50</v>
      </c>
      <c r="B25" t="s">
        <v>29</v>
      </c>
      <c r="C25" s="1">
        <v>33411</v>
      </c>
      <c r="D25" t="s">
        <v>9</v>
      </c>
    </row>
    <row r="26" spans="1:4" x14ac:dyDescent="0.25">
      <c r="A26" t="s">
        <v>51</v>
      </c>
      <c r="B26" t="s">
        <v>52</v>
      </c>
      <c r="C26" s="1">
        <v>30969</v>
      </c>
      <c r="D26" t="s">
        <v>12</v>
      </c>
    </row>
    <row r="27" spans="1:4" x14ac:dyDescent="0.25">
      <c r="A27" t="s">
        <v>53</v>
      </c>
      <c r="B27" t="s">
        <v>54</v>
      </c>
      <c r="C27" s="1">
        <v>19368</v>
      </c>
      <c r="D27" t="s">
        <v>12</v>
      </c>
    </row>
    <row r="28" spans="1:4" x14ac:dyDescent="0.25">
      <c r="A28" t="s">
        <v>55</v>
      </c>
      <c r="B28" t="s">
        <v>56</v>
      </c>
      <c r="C28" s="1">
        <v>23668</v>
      </c>
      <c r="D28" t="s">
        <v>40</v>
      </c>
    </row>
    <row r="29" spans="1:4" x14ac:dyDescent="0.25">
      <c r="A29" t="s">
        <v>57</v>
      </c>
      <c r="B29" t="s">
        <v>58</v>
      </c>
      <c r="C29" s="1">
        <v>19851</v>
      </c>
      <c r="D29" t="s">
        <v>12</v>
      </c>
    </row>
    <row r="30" spans="1:4" x14ac:dyDescent="0.25">
      <c r="A30" t="s">
        <v>59</v>
      </c>
      <c r="B30" t="s">
        <v>18</v>
      </c>
      <c r="C30" s="1">
        <v>17896</v>
      </c>
      <c r="D30" t="s">
        <v>9</v>
      </c>
    </row>
    <row r="31" spans="1:4" x14ac:dyDescent="0.25">
      <c r="A31" t="s">
        <v>60</v>
      </c>
      <c r="B31" t="s">
        <v>11</v>
      </c>
      <c r="C31" s="1">
        <v>25045</v>
      </c>
      <c r="D31" t="s">
        <v>12</v>
      </c>
    </row>
    <row r="32" spans="1:4" x14ac:dyDescent="0.25">
      <c r="A32" t="s">
        <v>61</v>
      </c>
      <c r="B32" t="s">
        <v>20</v>
      </c>
      <c r="C32" s="1">
        <v>18367</v>
      </c>
      <c r="D32" t="s">
        <v>12</v>
      </c>
    </row>
    <row r="33" spans="1:4" x14ac:dyDescent="0.25">
      <c r="A33" t="s">
        <v>62</v>
      </c>
      <c r="B33" t="s">
        <v>20</v>
      </c>
      <c r="C33" s="1">
        <v>21630</v>
      </c>
      <c r="D33" t="s">
        <v>6</v>
      </c>
    </row>
    <row r="34" spans="1:4" x14ac:dyDescent="0.25">
      <c r="A34" t="s">
        <v>63</v>
      </c>
      <c r="B34" t="s">
        <v>64</v>
      </c>
      <c r="C34" s="1">
        <v>16075</v>
      </c>
      <c r="D34" t="s">
        <v>40</v>
      </c>
    </row>
    <row r="35" spans="1:4" x14ac:dyDescent="0.25">
      <c r="A35" t="s">
        <v>65</v>
      </c>
      <c r="B35" t="s">
        <v>20</v>
      </c>
      <c r="C35" s="1">
        <v>30640</v>
      </c>
      <c r="D35" t="s">
        <v>6</v>
      </c>
    </row>
    <row r="36" spans="1:4" x14ac:dyDescent="0.25">
      <c r="A36" t="s">
        <v>66</v>
      </c>
      <c r="B36" t="s">
        <v>67</v>
      </c>
      <c r="C36" s="1">
        <v>21633</v>
      </c>
      <c r="D36" t="s">
        <v>12</v>
      </c>
    </row>
    <row r="37" spans="1:4" x14ac:dyDescent="0.25">
      <c r="A37" t="s">
        <v>68</v>
      </c>
      <c r="B37" t="s">
        <v>69</v>
      </c>
      <c r="C37" s="1">
        <v>22843</v>
      </c>
      <c r="D37" t="s">
        <v>6</v>
      </c>
    </row>
    <row r="38" spans="1:4" x14ac:dyDescent="0.25">
      <c r="A38" t="s">
        <v>70</v>
      </c>
      <c r="B38" t="s">
        <v>39</v>
      </c>
      <c r="C38" s="1">
        <v>22944</v>
      </c>
      <c r="D38" t="s">
        <v>12</v>
      </c>
    </row>
    <row r="39" spans="1:4" x14ac:dyDescent="0.25">
      <c r="A39" t="s">
        <v>71</v>
      </c>
      <c r="B39" t="s">
        <v>72</v>
      </c>
      <c r="C39" s="1">
        <v>28856</v>
      </c>
      <c r="D39" t="s">
        <v>6</v>
      </c>
    </row>
    <row r="40" spans="1:4" x14ac:dyDescent="0.25">
      <c r="A40" t="s">
        <v>73</v>
      </c>
      <c r="B40" t="s">
        <v>74</v>
      </c>
      <c r="C40" s="1">
        <v>27510</v>
      </c>
      <c r="D40" t="s">
        <v>9</v>
      </c>
    </row>
    <row r="41" spans="1:4" x14ac:dyDescent="0.25">
      <c r="A41" t="s">
        <v>75</v>
      </c>
      <c r="B41" t="s">
        <v>52</v>
      </c>
      <c r="C41" s="1">
        <v>24744</v>
      </c>
      <c r="D41" t="s">
        <v>12</v>
      </c>
    </row>
    <row r="42" spans="1:4" x14ac:dyDescent="0.25">
      <c r="A42" t="s">
        <v>76</v>
      </c>
      <c r="B42" t="s">
        <v>77</v>
      </c>
      <c r="C42" s="1">
        <v>26703</v>
      </c>
      <c r="D42" t="s">
        <v>40</v>
      </c>
    </row>
    <row r="43" spans="1:4" x14ac:dyDescent="0.25">
      <c r="A43" t="s">
        <v>78</v>
      </c>
      <c r="B43" t="s">
        <v>79</v>
      </c>
      <c r="C43" s="1">
        <v>18847</v>
      </c>
      <c r="D43" t="s">
        <v>6</v>
      </c>
    </row>
    <row r="44" spans="1:4" x14ac:dyDescent="0.25">
      <c r="A44" t="s">
        <v>80</v>
      </c>
      <c r="B44" t="s">
        <v>81</v>
      </c>
      <c r="C44" s="1">
        <v>33899</v>
      </c>
      <c r="D44" t="s">
        <v>12</v>
      </c>
    </row>
    <row r="45" spans="1:4" x14ac:dyDescent="0.25">
      <c r="A45" t="s">
        <v>82</v>
      </c>
      <c r="B45" t="s">
        <v>42</v>
      </c>
      <c r="C45" s="1">
        <v>34773</v>
      </c>
      <c r="D45" t="s">
        <v>12</v>
      </c>
    </row>
    <row r="46" spans="1:4" x14ac:dyDescent="0.25">
      <c r="A46" t="s">
        <v>83</v>
      </c>
      <c r="B46" t="s">
        <v>84</v>
      </c>
      <c r="C46" s="1">
        <v>28929</v>
      </c>
      <c r="D46" t="s">
        <v>6</v>
      </c>
    </row>
    <row r="47" spans="1:4" x14ac:dyDescent="0.25">
      <c r="A47" t="s">
        <v>85</v>
      </c>
      <c r="B47" t="s">
        <v>42</v>
      </c>
      <c r="C47" s="1">
        <v>17612</v>
      </c>
      <c r="D47" t="s">
        <v>40</v>
      </c>
    </row>
    <row r="48" spans="1:4" x14ac:dyDescent="0.25">
      <c r="A48" t="s">
        <v>86</v>
      </c>
      <c r="B48" t="s">
        <v>87</v>
      </c>
      <c r="C48" s="1">
        <v>26002</v>
      </c>
      <c r="D48" t="s">
        <v>12</v>
      </c>
    </row>
    <row r="49" spans="1:4" x14ac:dyDescent="0.25">
      <c r="A49" t="s">
        <v>88</v>
      </c>
      <c r="B49" t="s">
        <v>52</v>
      </c>
      <c r="C49" s="1">
        <v>17050</v>
      </c>
      <c r="D49" t="s">
        <v>12</v>
      </c>
    </row>
    <row r="50" spans="1:4" x14ac:dyDescent="0.25">
      <c r="A50" t="s">
        <v>89</v>
      </c>
      <c r="B50" t="s">
        <v>90</v>
      </c>
      <c r="C50" s="1">
        <v>17757</v>
      </c>
      <c r="D50" t="s">
        <v>6</v>
      </c>
    </row>
    <row r="51" spans="1:4" x14ac:dyDescent="0.25">
      <c r="A51" t="s">
        <v>91</v>
      </c>
      <c r="B51" t="s">
        <v>92</v>
      </c>
      <c r="C51" s="1">
        <v>30155</v>
      </c>
      <c r="D51" t="s">
        <v>6</v>
      </c>
    </row>
    <row r="52" spans="1:4" x14ac:dyDescent="0.25">
      <c r="A52" t="s">
        <v>93</v>
      </c>
      <c r="B52" t="s">
        <v>94</v>
      </c>
      <c r="C52" s="1">
        <v>22758</v>
      </c>
      <c r="D52" t="s">
        <v>40</v>
      </c>
    </row>
    <row r="53" spans="1:4" x14ac:dyDescent="0.25">
      <c r="A53" t="s">
        <v>95</v>
      </c>
      <c r="B53" t="s">
        <v>52</v>
      </c>
      <c r="C53" s="1">
        <v>17830</v>
      </c>
      <c r="D53" t="s">
        <v>6</v>
      </c>
    </row>
    <row r="54" spans="1:4" x14ac:dyDescent="0.25">
      <c r="A54" t="s">
        <v>96</v>
      </c>
      <c r="B54" t="s">
        <v>20</v>
      </c>
      <c r="C54" s="1">
        <v>16168</v>
      </c>
      <c r="D54" t="s">
        <v>6</v>
      </c>
    </row>
    <row r="55" spans="1:4" x14ac:dyDescent="0.25">
      <c r="A55" t="s">
        <v>97</v>
      </c>
      <c r="B55" t="s">
        <v>98</v>
      </c>
      <c r="C55" s="1">
        <v>32118</v>
      </c>
      <c r="D55" t="s">
        <v>6</v>
      </c>
    </row>
    <row r="56" spans="1:4" x14ac:dyDescent="0.25">
      <c r="A56" t="s">
        <v>99</v>
      </c>
      <c r="B56" t="s">
        <v>18</v>
      </c>
      <c r="C56" s="1">
        <v>20332</v>
      </c>
      <c r="D56" t="s">
        <v>12</v>
      </c>
    </row>
    <row r="57" spans="1:4" x14ac:dyDescent="0.25">
      <c r="A57" t="s">
        <v>100</v>
      </c>
      <c r="B57" t="s">
        <v>49</v>
      </c>
      <c r="C57" s="1">
        <v>19375</v>
      </c>
      <c r="D57" t="s">
        <v>6</v>
      </c>
    </row>
    <row r="58" spans="1:4" x14ac:dyDescent="0.25">
      <c r="A58" t="s">
        <v>101</v>
      </c>
      <c r="B58" t="s">
        <v>102</v>
      </c>
      <c r="C58" s="1">
        <v>34818</v>
      </c>
      <c r="D58" t="s">
        <v>12</v>
      </c>
    </row>
    <row r="59" spans="1:4" x14ac:dyDescent="0.25">
      <c r="A59" t="s">
        <v>103</v>
      </c>
      <c r="B59" t="s">
        <v>16</v>
      </c>
      <c r="C59" s="1">
        <v>23775</v>
      </c>
      <c r="D59" t="s">
        <v>9</v>
      </c>
    </row>
    <row r="60" spans="1:4" x14ac:dyDescent="0.25">
      <c r="A60" t="s">
        <v>104</v>
      </c>
      <c r="B60" t="s">
        <v>105</v>
      </c>
      <c r="C60" s="1">
        <v>29371</v>
      </c>
      <c r="D60" t="s">
        <v>12</v>
      </c>
    </row>
    <row r="61" spans="1:4" x14ac:dyDescent="0.25">
      <c r="A61" t="s">
        <v>106</v>
      </c>
      <c r="B61" t="s">
        <v>107</v>
      </c>
      <c r="C61" s="1">
        <v>27370</v>
      </c>
      <c r="D61" t="s">
        <v>12</v>
      </c>
    </row>
    <row r="62" spans="1:4" x14ac:dyDescent="0.25">
      <c r="A62" t="s">
        <v>108</v>
      </c>
      <c r="B62" t="s">
        <v>109</v>
      </c>
      <c r="C62" s="1">
        <v>19032</v>
      </c>
      <c r="D62" t="s">
        <v>6</v>
      </c>
    </row>
    <row r="63" spans="1:4" x14ac:dyDescent="0.25">
      <c r="A63" t="s">
        <v>110</v>
      </c>
      <c r="B63" t="s">
        <v>37</v>
      </c>
      <c r="C63" s="1">
        <v>27475</v>
      </c>
      <c r="D63" t="s">
        <v>12</v>
      </c>
    </row>
    <row r="64" spans="1:4" x14ac:dyDescent="0.25">
      <c r="A64" t="s">
        <v>111</v>
      </c>
      <c r="B64" t="s">
        <v>52</v>
      </c>
      <c r="C64" s="1">
        <v>20719</v>
      </c>
      <c r="D64" t="s">
        <v>6</v>
      </c>
    </row>
    <row r="65" spans="1:4" x14ac:dyDescent="0.25">
      <c r="A65" t="s">
        <v>112</v>
      </c>
      <c r="B65" t="s">
        <v>8</v>
      </c>
      <c r="C65" s="1">
        <v>22206</v>
      </c>
      <c r="D65" t="s">
        <v>40</v>
      </c>
    </row>
    <row r="66" spans="1:4" x14ac:dyDescent="0.25">
      <c r="A66" t="s">
        <v>113</v>
      </c>
      <c r="B66" t="s">
        <v>114</v>
      </c>
      <c r="C66" s="1">
        <v>17376</v>
      </c>
      <c r="D66" t="s">
        <v>12</v>
      </c>
    </row>
    <row r="67" spans="1:4" x14ac:dyDescent="0.25">
      <c r="A67" t="s">
        <v>115</v>
      </c>
      <c r="B67" t="s">
        <v>114</v>
      </c>
      <c r="C67" s="1">
        <v>34280</v>
      </c>
      <c r="D67" t="s">
        <v>40</v>
      </c>
    </row>
    <row r="68" spans="1:4" x14ac:dyDescent="0.25">
      <c r="A68" t="s">
        <v>116</v>
      </c>
      <c r="B68" t="s">
        <v>49</v>
      </c>
      <c r="C68" s="1">
        <v>25821</v>
      </c>
      <c r="D68" t="s">
        <v>40</v>
      </c>
    </row>
    <row r="69" spans="1:4" x14ac:dyDescent="0.25">
      <c r="A69" t="s">
        <v>117</v>
      </c>
      <c r="B69" t="s">
        <v>47</v>
      </c>
      <c r="C69" s="1">
        <v>20242</v>
      </c>
      <c r="D69" t="s">
        <v>40</v>
      </c>
    </row>
    <row r="70" spans="1:4" x14ac:dyDescent="0.25">
      <c r="A70" t="s">
        <v>118</v>
      </c>
      <c r="B70" t="s">
        <v>20</v>
      </c>
      <c r="C70" s="1">
        <v>25415</v>
      </c>
      <c r="D70" t="s">
        <v>12</v>
      </c>
    </row>
    <row r="71" spans="1:4" x14ac:dyDescent="0.25">
      <c r="A71" t="s">
        <v>119</v>
      </c>
      <c r="B71" t="s">
        <v>47</v>
      </c>
      <c r="C71" s="1">
        <v>19048</v>
      </c>
      <c r="D71" t="s">
        <v>9</v>
      </c>
    </row>
    <row r="72" spans="1:4" x14ac:dyDescent="0.25">
      <c r="A72" t="s">
        <v>120</v>
      </c>
      <c r="B72" t="s">
        <v>121</v>
      </c>
      <c r="C72" s="1">
        <v>18811</v>
      </c>
      <c r="D72" t="s">
        <v>12</v>
      </c>
    </row>
    <row r="73" spans="1:4" x14ac:dyDescent="0.25">
      <c r="A73" t="s">
        <v>122</v>
      </c>
      <c r="B73" t="s">
        <v>123</v>
      </c>
      <c r="C73" s="1">
        <v>17072</v>
      </c>
      <c r="D73" t="s">
        <v>40</v>
      </c>
    </row>
    <row r="74" spans="1:4" x14ac:dyDescent="0.25">
      <c r="A74" t="s">
        <v>124</v>
      </c>
      <c r="B74" t="s">
        <v>121</v>
      </c>
      <c r="C74" s="1">
        <v>33277</v>
      </c>
      <c r="D74" t="s">
        <v>6</v>
      </c>
    </row>
    <row r="75" spans="1:4" x14ac:dyDescent="0.25">
      <c r="A75" t="s">
        <v>125</v>
      </c>
      <c r="B75" t="s">
        <v>79</v>
      </c>
      <c r="C75" s="1">
        <v>16987</v>
      </c>
      <c r="D75" t="s">
        <v>6</v>
      </c>
    </row>
    <row r="76" spans="1:4" x14ac:dyDescent="0.25">
      <c r="A76" t="s">
        <v>126</v>
      </c>
      <c r="B76" t="s">
        <v>127</v>
      </c>
      <c r="C76" s="1">
        <v>33408</v>
      </c>
      <c r="D76" t="s">
        <v>40</v>
      </c>
    </row>
    <row r="77" spans="1:4" x14ac:dyDescent="0.25">
      <c r="A77" t="s">
        <v>110</v>
      </c>
      <c r="B77" t="s">
        <v>79</v>
      </c>
      <c r="C77" s="1">
        <v>25070</v>
      </c>
      <c r="D77" t="s">
        <v>6</v>
      </c>
    </row>
    <row r="78" spans="1:4" x14ac:dyDescent="0.25">
      <c r="A78" t="s">
        <v>128</v>
      </c>
      <c r="B78" t="s">
        <v>129</v>
      </c>
      <c r="C78" s="1">
        <v>34100</v>
      </c>
      <c r="D78" t="s">
        <v>40</v>
      </c>
    </row>
    <row r="79" spans="1:4" x14ac:dyDescent="0.25">
      <c r="A79" t="s">
        <v>83</v>
      </c>
      <c r="B79" t="s">
        <v>52</v>
      </c>
      <c r="C79" s="1">
        <v>19522</v>
      </c>
      <c r="D79" t="s">
        <v>9</v>
      </c>
    </row>
    <row r="80" spans="1:4" x14ac:dyDescent="0.25">
      <c r="A80" t="s">
        <v>130</v>
      </c>
      <c r="B80" t="s">
        <v>131</v>
      </c>
      <c r="C80" s="1">
        <v>27284</v>
      </c>
      <c r="D80" t="s">
        <v>9</v>
      </c>
    </row>
    <row r="81" spans="1:4" x14ac:dyDescent="0.25">
      <c r="A81" t="s">
        <v>132</v>
      </c>
      <c r="B81" t="s">
        <v>8</v>
      </c>
      <c r="C81" s="1">
        <v>27347</v>
      </c>
      <c r="D81" t="s">
        <v>12</v>
      </c>
    </row>
    <row r="82" spans="1:4" x14ac:dyDescent="0.25">
      <c r="A82" t="s">
        <v>133</v>
      </c>
      <c r="B82" t="s">
        <v>134</v>
      </c>
      <c r="C82" s="1">
        <v>20618</v>
      </c>
      <c r="D82" t="s">
        <v>12</v>
      </c>
    </row>
    <row r="83" spans="1:4" x14ac:dyDescent="0.25">
      <c r="A83" t="s">
        <v>135</v>
      </c>
      <c r="B83" t="s">
        <v>54</v>
      </c>
      <c r="C83" s="1">
        <v>19256</v>
      </c>
      <c r="D83" t="s">
        <v>12</v>
      </c>
    </row>
    <row r="84" spans="1:4" x14ac:dyDescent="0.25">
      <c r="A84" t="s">
        <v>136</v>
      </c>
      <c r="B84" t="s">
        <v>137</v>
      </c>
      <c r="C84" s="1">
        <v>21898</v>
      </c>
      <c r="D84" t="s">
        <v>12</v>
      </c>
    </row>
    <row r="85" spans="1:4" x14ac:dyDescent="0.25">
      <c r="A85" t="s">
        <v>138</v>
      </c>
      <c r="B85" t="s">
        <v>139</v>
      </c>
      <c r="C85" s="1">
        <v>16873</v>
      </c>
      <c r="D85" t="s">
        <v>12</v>
      </c>
    </row>
    <row r="86" spans="1:4" x14ac:dyDescent="0.25">
      <c r="A86" t="s">
        <v>140</v>
      </c>
      <c r="B86" t="s">
        <v>141</v>
      </c>
      <c r="C86" s="1">
        <v>34893</v>
      </c>
      <c r="D86" t="s">
        <v>6</v>
      </c>
    </row>
    <row r="87" spans="1:4" x14ac:dyDescent="0.25">
      <c r="A87" t="s">
        <v>142</v>
      </c>
      <c r="B87" t="s">
        <v>143</v>
      </c>
      <c r="C87" s="1">
        <v>16028</v>
      </c>
      <c r="D87" t="s">
        <v>12</v>
      </c>
    </row>
    <row r="88" spans="1:4" x14ac:dyDescent="0.25">
      <c r="A88" t="s">
        <v>144</v>
      </c>
      <c r="B88" t="s">
        <v>54</v>
      </c>
      <c r="C88" s="1">
        <v>33446</v>
      </c>
      <c r="D88" t="s">
        <v>6</v>
      </c>
    </row>
    <row r="89" spans="1:4" x14ac:dyDescent="0.25">
      <c r="A89" t="s">
        <v>145</v>
      </c>
      <c r="B89" t="s">
        <v>146</v>
      </c>
      <c r="C89" s="1">
        <v>18892</v>
      </c>
      <c r="D89" t="s">
        <v>6</v>
      </c>
    </row>
    <row r="90" spans="1:4" x14ac:dyDescent="0.25">
      <c r="A90" t="s">
        <v>147</v>
      </c>
      <c r="B90" t="s">
        <v>102</v>
      </c>
      <c r="C90" s="1">
        <v>32219</v>
      </c>
      <c r="D90" t="s">
        <v>12</v>
      </c>
    </row>
    <row r="91" spans="1:4" x14ac:dyDescent="0.25">
      <c r="A91" t="s">
        <v>148</v>
      </c>
      <c r="B91" t="s">
        <v>149</v>
      </c>
      <c r="C91" s="1">
        <v>31771</v>
      </c>
      <c r="D91" t="s">
        <v>9</v>
      </c>
    </row>
    <row r="92" spans="1:4" x14ac:dyDescent="0.25">
      <c r="A92" t="s">
        <v>51</v>
      </c>
      <c r="B92" t="s">
        <v>150</v>
      </c>
      <c r="C92" s="1">
        <v>30633</v>
      </c>
      <c r="D92" t="s">
        <v>40</v>
      </c>
    </row>
    <row r="93" spans="1:4" x14ac:dyDescent="0.25">
      <c r="A93" t="s">
        <v>151</v>
      </c>
      <c r="B93" t="s">
        <v>152</v>
      </c>
      <c r="C93" s="1">
        <v>34177</v>
      </c>
      <c r="D93" t="s">
        <v>40</v>
      </c>
    </row>
    <row r="94" spans="1:4" x14ac:dyDescent="0.25">
      <c r="A94" t="s">
        <v>153</v>
      </c>
      <c r="B94" t="s">
        <v>137</v>
      </c>
      <c r="C94" s="1">
        <v>33281</v>
      </c>
      <c r="D94" t="s">
        <v>12</v>
      </c>
    </row>
    <row r="95" spans="1:4" x14ac:dyDescent="0.25">
      <c r="A95" t="s">
        <v>75</v>
      </c>
      <c r="B95" t="s">
        <v>154</v>
      </c>
      <c r="C95" s="1">
        <v>21897</v>
      </c>
      <c r="D95" t="s">
        <v>12</v>
      </c>
    </row>
    <row r="96" spans="1:4" x14ac:dyDescent="0.25">
      <c r="A96" t="s">
        <v>155</v>
      </c>
      <c r="B96" t="s">
        <v>37</v>
      </c>
      <c r="C96" s="1">
        <v>18604</v>
      </c>
      <c r="D96" t="s">
        <v>40</v>
      </c>
    </row>
    <row r="97" spans="1:4" x14ac:dyDescent="0.25">
      <c r="A97" t="s">
        <v>156</v>
      </c>
      <c r="B97" t="s">
        <v>157</v>
      </c>
      <c r="C97" s="1">
        <v>18910</v>
      </c>
      <c r="D97" t="s">
        <v>12</v>
      </c>
    </row>
    <row r="98" spans="1:4" x14ac:dyDescent="0.25">
      <c r="A98" t="s">
        <v>158</v>
      </c>
      <c r="B98" t="s">
        <v>47</v>
      </c>
      <c r="C98" s="1">
        <v>17056</v>
      </c>
      <c r="D98" t="s">
        <v>9</v>
      </c>
    </row>
    <row r="99" spans="1:4" x14ac:dyDescent="0.25">
      <c r="A99" t="s">
        <v>159</v>
      </c>
      <c r="B99" t="s">
        <v>160</v>
      </c>
      <c r="C99" s="1">
        <v>22619</v>
      </c>
      <c r="D99" t="s">
        <v>9</v>
      </c>
    </row>
    <row r="100" spans="1:4" x14ac:dyDescent="0.25">
      <c r="A100" t="s">
        <v>161</v>
      </c>
      <c r="B100" t="s">
        <v>37</v>
      </c>
      <c r="C100" s="1">
        <v>19740</v>
      </c>
      <c r="D100" t="s">
        <v>12</v>
      </c>
    </row>
    <row r="101" spans="1:4" x14ac:dyDescent="0.25">
      <c r="A101" t="s">
        <v>162</v>
      </c>
      <c r="B101" t="s">
        <v>131</v>
      </c>
      <c r="C101" s="1">
        <v>24222</v>
      </c>
      <c r="D101" t="s">
        <v>6</v>
      </c>
    </row>
    <row r="102" spans="1:4" x14ac:dyDescent="0.25">
      <c r="A102" t="s">
        <v>163</v>
      </c>
      <c r="B102" t="s">
        <v>37</v>
      </c>
      <c r="C102" s="1">
        <v>17196</v>
      </c>
      <c r="D102" t="s">
        <v>40</v>
      </c>
    </row>
    <row r="103" spans="1:4" x14ac:dyDescent="0.25">
      <c r="A103" t="s">
        <v>164</v>
      </c>
      <c r="B103" t="s">
        <v>52</v>
      </c>
      <c r="C103" s="1">
        <v>32013</v>
      </c>
      <c r="D103" t="s">
        <v>12</v>
      </c>
    </row>
    <row r="104" spans="1:4" x14ac:dyDescent="0.25">
      <c r="A104" t="s">
        <v>163</v>
      </c>
      <c r="B104" t="s">
        <v>39</v>
      </c>
      <c r="C104" s="1">
        <v>23679</v>
      </c>
      <c r="D104" t="s">
        <v>12</v>
      </c>
    </row>
    <row r="105" spans="1:4" x14ac:dyDescent="0.25">
      <c r="A105" t="s">
        <v>75</v>
      </c>
      <c r="B105" t="s">
        <v>165</v>
      </c>
      <c r="C105" s="1">
        <v>26239</v>
      </c>
      <c r="D105" t="s">
        <v>12</v>
      </c>
    </row>
    <row r="106" spans="1:4" x14ac:dyDescent="0.25">
      <c r="A106" t="s">
        <v>166</v>
      </c>
      <c r="B106" t="s">
        <v>167</v>
      </c>
      <c r="C106" s="1">
        <v>30774</v>
      </c>
      <c r="D106" t="s">
        <v>6</v>
      </c>
    </row>
    <row r="107" spans="1:4" x14ac:dyDescent="0.25">
      <c r="A107" t="s">
        <v>168</v>
      </c>
      <c r="B107" t="s">
        <v>169</v>
      </c>
      <c r="C107" s="1">
        <v>25818</v>
      </c>
      <c r="D107" t="s">
        <v>6</v>
      </c>
    </row>
    <row r="108" spans="1:4" x14ac:dyDescent="0.25">
      <c r="A108" t="s">
        <v>170</v>
      </c>
      <c r="B108" t="s">
        <v>171</v>
      </c>
      <c r="C108" s="1">
        <v>16529</v>
      </c>
      <c r="D108" t="s">
        <v>40</v>
      </c>
    </row>
    <row r="109" spans="1:4" x14ac:dyDescent="0.25">
      <c r="A109" t="s">
        <v>172</v>
      </c>
      <c r="B109" t="s">
        <v>5</v>
      </c>
      <c r="C109" s="1">
        <v>30530</v>
      </c>
      <c r="D109" t="s">
        <v>40</v>
      </c>
    </row>
    <row r="110" spans="1:4" x14ac:dyDescent="0.25">
      <c r="A110" t="s">
        <v>173</v>
      </c>
      <c r="B110" t="s">
        <v>77</v>
      </c>
      <c r="C110" s="1">
        <v>31601</v>
      </c>
      <c r="D110" t="s">
        <v>12</v>
      </c>
    </row>
    <row r="111" spans="1:4" x14ac:dyDescent="0.25">
      <c r="A111" t="s">
        <v>174</v>
      </c>
      <c r="B111" t="s">
        <v>157</v>
      </c>
      <c r="C111" s="1">
        <v>28427</v>
      </c>
      <c r="D111" t="s">
        <v>12</v>
      </c>
    </row>
    <row r="112" spans="1:4" x14ac:dyDescent="0.25">
      <c r="A112" t="s">
        <v>175</v>
      </c>
      <c r="B112" t="s">
        <v>176</v>
      </c>
      <c r="C112" s="1">
        <v>23139</v>
      </c>
      <c r="D112" t="s">
        <v>12</v>
      </c>
    </row>
    <row r="113" spans="1:4" x14ac:dyDescent="0.25">
      <c r="A113" t="s">
        <v>174</v>
      </c>
      <c r="B113" t="s">
        <v>177</v>
      </c>
      <c r="C113" s="1">
        <v>29861</v>
      </c>
      <c r="D113" t="s">
        <v>12</v>
      </c>
    </row>
    <row r="114" spans="1:4" x14ac:dyDescent="0.25">
      <c r="A114" t="s">
        <v>178</v>
      </c>
      <c r="B114" t="s">
        <v>179</v>
      </c>
      <c r="C114" s="1">
        <v>32545</v>
      </c>
      <c r="D114" t="s">
        <v>40</v>
      </c>
    </row>
    <row r="115" spans="1:4" x14ac:dyDescent="0.25">
      <c r="A115" t="s">
        <v>180</v>
      </c>
      <c r="B115" t="s">
        <v>94</v>
      </c>
      <c r="C115" s="1">
        <v>29361</v>
      </c>
      <c r="D115" t="s">
        <v>12</v>
      </c>
    </row>
    <row r="116" spans="1:4" x14ac:dyDescent="0.25">
      <c r="A116" t="s">
        <v>181</v>
      </c>
      <c r="B116" t="s">
        <v>49</v>
      </c>
      <c r="C116" s="1">
        <v>17772</v>
      </c>
      <c r="D116" t="s">
        <v>40</v>
      </c>
    </row>
    <row r="117" spans="1:4" x14ac:dyDescent="0.25">
      <c r="A117" t="s">
        <v>182</v>
      </c>
      <c r="B117" t="s">
        <v>183</v>
      </c>
      <c r="C117" s="1">
        <v>28580</v>
      </c>
      <c r="D117" t="s">
        <v>6</v>
      </c>
    </row>
    <row r="118" spans="1:4" x14ac:dyDescent="0.25">
      <c r="A118" t="s">
        <v>184</v>
      </c>
      <c r="B118" t="s">
        <v>185</v>
      </c>
      <c r="C118" s="1">
        <v>21154</v>
      </c>
      <c r="D118" t="s">
        <v>40</v>
      </c>
    </row>
    <row r="119" spans="1:4" x14ac:dyDescent="0.25">
      <c r="A119" t="s">
        <v>186</v>
      </c>
      <c r="B119" t="s">
        <v>54</v>
      </c>
      <c r="C119" s="1">
        <v>18183</v>
      </c>
      <c r="D119" t="s">
        <v>12</v>
      </c>
    </row>
    <row r="120" spans="1:4" x14ac:dyDescent="0.25">
      <c r="A120" t="s">
        <v>187</v>
      </c>
      <c r="B120" t="s">
        <v>188</v>
      </c>
      <c r="C120" s="1">
        <v>20630</v>
      </c>
      <c r="D120" t="s">
        <v>6</v>
      </c>
    </row>
    <row r="121" spans="1:4" x14ac:dyDescent="0.25">
      <c r="A121" t="s">
        <v>189</v>
      </c>
      <c r="B121" t="s">
        <v>49</v>
      </c>
      <c r="C121" s="1">
        <v>34364</v>
      </c>
      <c r="D121" t="s">
        <v>12</v>
      </c>
    </row>
    <row r="122" spans="1:4" x14ac:dyDescent="0.25">
      <c r="A122" t="s">
        <v>190</v>
      </c>
      <c r="B122" t="s">
        <v>20</v>
      </c>
      <c r="C122" s="1">
        <v>25582</v>
      </c>
      <c r="D122" t="s">
        <v>6</v>
      </c>
    </row>
    <row r="123" spans="1:4" x14ac:dyDescent="0.25">
      <c r="A123" t="s">
        <v>191</v>
      </c>
      <c r="B123" t="s">
        <v>192</v>
      </c>
      <c r="C123" s="1">
        <v>29350</v>
      </c>
      <c r="D123" t="s">
        <v>12</v>
      </c>
    </row>
    <row r="124" spans="1:4" x14ac:dyDescent="0.25">
      <c r="A124" t="s">
        <v>193</v>
      </c>
      <c r="B124" t="s">
        <v>194</v>
      </c>
      <c r="C124" s="1">
        <v>21704</v>
      </c>
      <c r="D124" t="s">
        <v>6</v>
      </c>
    </row>
    <row r="125" spans="1:4" x14ac:dyDescent="0.25">
      <c r="A125" t="s">
        <v>195</v>
      </c>
      <c r="B125" t="s">
        <v>192</v>
      </c>
      <c r="C125" s="1">
        <v>20436</v>
      </c>
      <c r="D125" t="s">
        <v>12</v>
      </c>
    </row>
    <row r="126" spans="1:4" x14ac:dyDescent="0.25">
      <c r="A126" t="s">
        <v>196</v>
      </c>
      <c r="B126" t="s">
        <v>139</v>
      </c>
      <c r="C126" s="1">
        <v>24475</v>
      </c>
      <c r="D126" t="s">
        <v>12</v>
      </c>
    </row>
    <row r="127" spans="1:4" x14ac:dyDescent="0.25">
      <c r="A127" t="s">
        <v>197</v>
      </c>
      <c r="B127" t="s">
        <v>87</v>
      </c>
      <c r="C127" s="1">
        <v>26773</v>
      </c>
      <c r="D127" t="s">
        <v>6</v>
      </c>
    </row>
    <row r="128" spans="1:4" x14ac:dyDescent="0.25">
      <c r="A128" t="s">
        <v>198</v>
      </c>
      <c r="B128" t="s">
        <v>199</v>
      </c>
      <c r="C128" s="1">
        <v>17668</v>
      </c>
      <c r="D128" t="s">
        <v>12</v>
      </c>
    </row>
    <row r="129" spans="1:4" x14ac:dyDescent="0.25">
      <c r="A129" t="s">
        <v>200</v>
      </c>
      <c r="B129" t="s">
        <v>201</v>
      </c>
      <c r="C129" s="1">
        <v>17382</v>
      </c>
      <c r="D129" t="s">
        <v>12</v>
      </c>
    </row>
    <row r="130" spans="1:4" x14ac:dyDescent="0.25">
      <c r="A130" t="s">
        <v>202</v>
      </c>
      <c r="B130" t="s">
        <v>8</v>
      </c>
      <c r="C130" s="1">
        <v>16976</v>
      </c>
      <c r="D130" t="s">
        <v>6</v>
      </c>
    </row>
    <row r="131" spans="1:4" x14ac:dyDescent="0.25">
      <c r="A131" t="s">
        <v>203</v>
      </c>
      <c r="B131" t="s">
        <v>204</v>
      </c>
      <c r="C131" s="1">
        <v>33779</v>
      </c>
      <c r="D131" t="s">
        <v>40</v>
      </c>
    </row>
    <row r="132" spans="1:4" x14ac:dyDescent="0.25">
      <c r="A132" t="s">
        <v>75</v>
      </c>
      <c r="B132" t="s">
        <v>37</v>
      </c>
      <c r="C132" s="1">
        <v>33885</v>
      </c>
      <c r="D132" t="s">
        <v>6</v>
      </c>
    </row>
    <row r="133" spans="1:4" x14ac:dyDescent="0.25">
      <c r="A133" t="s">
        <v>205</v>
      </c>
      <c r="B133" t="s">
        <v>25</v>
      </c>
      <c r="C133" s="1">
        <v>30498</v>
      </c>
      <c r="D133" t="s">
        <v>9</v>
      </c>
    </row>
    <row r="134" spans="1:4" x14ac:dyDescent="0.25">
      <c r="A134" t="s">
        <v>206</v>
      </c>
      <c r="B134" t="s">
        <v>167</v>
      </c>
      <c r="C134" s="1">
        <v>22090</v>
      </c>
      <c r="D134" t="s">
        <v>9</v>
      </c>
    </row>
    <row r="135" spans="1:4" x14ac:dyDescent="0.25">
      <c r="A135" t="s">
        <v>207</v>
      </c>
      <c r="B135" t="s">
        <v>37</v>
      </c>
      <c r="C135" s="1">
        <v>27938</v>
      </c>
      <c r="D135" t="s">
        <v>6</v>
      </c>
    </row>
    <row r="136" spans="1:4" x14ac:dyDescent="0.25">
      <c r="A136" t="s">
        <v>208</v>
      </c>
      <c r="B136" t="s">
        <v>47</v>
      </c>
      <c r="C136" s="1">
        <v>23762</v>
      </c>
      <c r="D136" t="s">
        <v>12</v>
      </c>
    </row>
    <row r="137" spans="1:4" x14ac:dyDescent="0.25">
      <c r="A137" t="s">
        <v>209</v>
      </c>
      <c r="B137" t="s">
        <v>131</v>
      </c>
      <c r="C137" s="1">
        <v>25158</v>
      </c>
      <c r="D137" t="s">
        <v>6</v>
      </c>
    </row>
    <row r="138" spans="1:4" x14ac:dyDescent="0.25">
      <c r="A138" t="s">
        <v>210</v>
      </c>
      <c r="B138" t="s">
        <v>37</v>
      </c>
      <c r="C138" s="1">
        <v>24824</v>
      </c>
      <c r="D138" t="s">
        <v>12</v>
      </c>
    </row>
    <row r="139" spans="1:4" x14ac:dyDescent="0.25">
      <c r="A139" t="s">
        <v>211</v>
      </c>
      <c r="B139" t="s">
        <v>49</v>
      </c>
      <c r="C139" s="1">
        <v>33398</v>
      </c>
      <c r="D139" t="s">
        <v>9</v>
      </c>
    </row>
    <row r="140" spans="1:4" x14ac:dyDescent="0.25">
      <c r="A140" t="s">
        <v>212</v>
      </c>
      <c r="B140" t="s">
        <v>18</v>
      </c>
      <c r="C140" s="1">
        <v>34795</v>
      </c>
      <c r="D140" t="s">
        <v>9</v>
      </c>
    </row>
    <row r="141" spans="1:4" x14ac:dyDescent="0.25">
      <c r="A141" t="s">
        <v>88</v>
      </c>
      <c r="B141" t="s">
        <v>213</v>
      </c>
      <c r="C141" s="1">
        <v>20374</v>
      </c>
      <c r="D141" t="s">
        <v>12</v>
      </c>
    </row>
    <row r="142" spans="1:4" x14ac:dyDescent="0.25">
      <c r="A142" t="s">
        <v>214</v>
      </c>
      <c r="B142" t="s">
        <v>165</v>
      </c>
      <c r="C142" s="1">
        <v>25416</v>
      </c>
      <c r="D142" t="s">
        <v>12</v>
      </c>
    </row>
    <row r="143" spans="1:4" x14ac:dyDescent="0.25">
      <c r="A143" t="s">
        <v>215</v>
      </c>
      <c r="B143" t="s">
        <v>216</v>
      </c>
      <c r="C143" s="1">
        <v>21548</v>
      </c>
      <c r="D143" t="s">
        <v>12</v>
      </c>
    </row>
    <row r="144" spans="1:4" x14ac:dyDescent="0.25">
      <c r="A144" t="s">
        <v>217</v>
      </c>
      <c r="B144" t="s">
        <v>54</v>
      </c>
      <c r="C144" s="1">
        <v>31232</v>
      </c>
      <c r="D144" t="s">
        <v>9</v>
      </c>
    </row>
    <row r="145" spans="1:4" x14ac:dyDescent="0.25">
      <c r="A145" t="s">
        <v>218</v>
      </c>
      <c r="B145" t="s">
        <v>121</v>
      </c>
      <c r="C145" s="1">
        <v>28472</v>
      </c>
      <c r="D145" t="s">
        <v>12</v>
      </c>
    </row>
    <row r="146" spans="1:4" x14ac:dyDescent="0.25">
      <c r="A146" t="s">
        <v>219</v>
      </c>
      <c r="B146" t="s">
        <v>29</v>
      </c>
      <c r="C146" s="1">
        <v>34287</v>
      </c>
      <c r="D146" t="s">
        <v>12</v>
      </c>
    </row>
    <row r="147" spans="1:4" x14ac:dyDescent="0.25">
      <c r="A147" t="s">
        <v>220</v>
      </c>
      <c r="B147" t="s">
        <v>92</v>
      </c>
      <c r="C147" s="1">
        <v>24972</v>
      </c>
      <c r="D147" t="s">
        <v>6</v>
      </c>
    </row>
    <row r="148" spans="1:4" x14ac:dyDescent="0.25">
      <c r="A148" t="s">
        <v>221</v>
      </c>
      <c r="B148" t="s">
        <v>154</v>
      </c>
      <c r="C148" s="1">
        <v>18787</v>
      </c>
      <c r="D148" t="s">
        <v>9</v>
      </c>
    </row>
    <row r="149" spans="1:4" x14ac:dyDescent="0.25">
      <c r="A149" t="s">
        <v>222</v>
      </c>
      <c r="B149" t="s">
        <v>49</v>
      </c>
      <c r="C149" s="1">
        <v>27611</v>
      </c>
      <c r="D149" t="s">
        <v>9</v>
      </c>
    </row>
    <row r="150" spans="1:4" x14ac:dyDescent="0.25">
      <c r="A150" t="s">
        <v>223</v>
      </c>
      <c r="B150" t="s">
        <v>224</v>
      </c>
      <c r="C150" s="1">
        <v>26071</v>
      </c>
      <c r="D150" t="s">
        <v>12</v>
      </c>
    </row>
    <row r="151" spans="1:4" x14ac:dyDescent="0.25">
      <c r="A151" t="s">
        <v>225</v>
      </c>
      <c r="B151" t="s">
        <v>20</v>
      </c>
      <c r="C151" s="1">
        <v>18285</v>
      </c>
      <c r="D151" t="s">
        <v>6</v>
      </c>
    </row>
    <row r="152" spans="1:4" x14ac:dyDescent="0.25">
      <c r="A152" t="s">
        <v>226</v>
      </c>
      <c r="B152" t="s">
        <v>8</v>
      </c>
      <c r="C152" s="1">
        <v>33696</v>
      </c>
      <c r="D152" t="s">
        <v>12</v>
      </c>
    </row>
    <row r="153" spans="1:4" x14ac:dyDescent="0.25">
      <c r="A153" t="s">
        <v>227</v>
      </c>
      <c r="B153" t="s">
        <v>81</v>
      </c>
      <c r="C153" s="1">
        <v>25404</v>
      </c>
      <c r="D153" t="s">
        <v>12</v>
      </c>
    </row>
    <row r="154" spans="1:4" x14ac:dyDescent="0.25">
      <c r="A154" t="s">
        <v>26</v>
      </c>
      <c r="B154" t="s">
        <v>114</v>
      </c>
      <c r="C154" s="1">
        <v>21769</v>
      </c>
      <c r="D154" t="s">
        <v>6</v>
      </c>
    </row>
    <row r="155" spans="1:4" x14ac:dyDescent="0.25">
      <c r="A155" t="s">
        <v>228</v>
      </c>
      <c r="B155" t="s">
        <v>49</v>
      </c>
      <c r="C155" s="1">
        <v>26490</v>
      </c>
      <c r="D155" t="s">
        <v>6</v>
      </c>
    </row>
    <row r="156" spans="1:4" x14ac:dyDescent="0.25">
      <c r="A156" t="s">
        <v>229</v>
      </c>
      <c r="B156" t="s">
        <v>105</v>
      </c>
      <c r="C156" s="1">
        <v>28897</v>
      </c>
      <c r="D156" t="s">
        <v>9</v>
      </c>
    </row>
    <row r="157" spans="1:4" x14ac:dyDescent="0.25">
      <c r="A157" t="s">
        <v>230</v>
      </c>
      <c r="B157" t="s">
        <v>231</v>
      </c>
      <c r="C157" s="1">
        <v>33454</v>
      </c>
      <c r="D157" t="s">
        <v>12</v>
      </c>
    </row>
    <row r="158" spans="1:4" x14ac:dyDescent="0.25">
      <c r="A158" t="s">
        <v>232</v>
      </c>
      <c r="B158" t="s">
        <v>233</v>
      </c>
      <c r="C158" s="1">
        <v>24539</v>
      </c>
      <c r="D158" t="s">
        <v>12</v>
      </c>
    </row>
    <row r="159" spans="1:4" x14ac:dyDescent="0.25">
      <c r="A159" t="s">
        <v>234</v>
      </c>
      <c r="B159" t="s">
        <v>235</v>
      </c>
      <c r="C159" s="1">
        <v>27992</v>
      </c>
      <c r="D159" t="s">
        <v>6</v>
      </c>
    </row>
    <row r="160" spans="1:4" x14ac:dyDescent="0.25">
      <c r="A160" t="s">
        <v>147</v>
      </c>
      <c r="B160" t="s">
        <v>236</v>
      </c>
      <c r="C160" s="1">
        <v>26335</v>
      </c>
      <c r="D160" t="s">
        <v>40</v>
      </c>
    </row>
    <row r="161" spans="1:4" x14ac:dyDescent="0.25">
      <c r="A161" t="s">
        <v>237</v>
      </c>
      <c r="B161" t="s">
        <v>167</v>
      </c>
      <c r="C161" s="1">
        <v>31095</v>
      </c>
      <c r="D161" t="s">
        <v>12</v>
      </c>
    </row>
    <row r="162" spans="1:4" x14ac:dyDescent="0.25">
      <c r="A162" t="s">
        <v>238</v>
      </c>
      <c r="B162" t="s">
        <v>169</v>
      </c>
      <c r="C162" s="1">
        <v>26112</v>
      </c>
      <c r="D162" t="s">
        <v>40</v>
      </c>
    </row>
    <row r="163" spans="1:4" x14ac:dyDescent="0.25">
      <c r="A163" t="s">
        <v>239</v>
      </c>
      <c r="B163" t="s">
        <v>54</v>
      </c>
      <c r="C163" s="1">
        <v>23272</v>
      </c>
      <c r="D163" t="s">
        <v>6</v>
      </c>
    </row>
    <row r="164" spans="1:4" x14ac:dyDescent="0.25">
      <c r="A164" t="s">
        <v>240</v>
      </c>
      <c r="B164" t="s">
        <v>32</v>
      </c>
      <c r="C164" s="1">
        <v>32952</v>
      </c>
      <c r="D164" t="s">
        <v>40</v>
      </c>
    </row>
    <row r="165" spans="1:4" x14ac:dyDescent="0.25">
      <c r="A165" t="s">
        <v>241</v>
      </c>
      <c r="B165" t="s">
        <v>39</v>
      </c>
      <c r="C165" s="1">
        <v>19759</v>
      </c>
      <c r="D165" t="s">
        <v>9</v>
      </c>
    </row>
    <row r="166" spans="1:4" x14ac:dyDescent="0.25">
      <c r="A166" t="s">
        <v>242</v>
      </c>
      <c r="B166" t="s">
        <v>152</v>
      </c>
      <c r="C166" s="1">
        <v>27324</v>
      </c>
      <c r="D166" t="s">
        <v>9</v>
      </c>
    </row>
    <row r="167" spans="1:4" x14ac:dyDescent="0.25">
      <c r="A167" t="s">
        <v>243</v>
      </c>
      <c r="B167" t="s">
        <v>236</v>
      </c>
      <c r="C167" s="1">
        <v>21838</v>
      </c>
      <c r="D167" t="s">
        <v>6</v>
      </c>
    </row>
    <row r="168" spans="1:4" x14ac:dyDescent="0.25">
      <c r="A168" t="s">
        <v>244</v>
      </c>
      <c r="B168" t="s">
        <v>47</v>
      </c>
      <c r="C168" s="1">
        <v>21051</v>
      </c>
      <c r="D168" t="s">
        <v>40</v>
      </c>
    </row>
    <row r="169" spans="1:4" x14ac:dyDescent="0.25">
      <c r="A169" t="s">
        <v>245</v>
      </c>
      <c r="B169" t="s">
        <v>246</v>
      </c>
      <c r="C169" s="1">
        <v>31292</v>
      </c>
      <c r="D169" t="s">
        <v>40</v>
      </c>
    </row>
    <row r="170" spans="1:4" x14ac:dyDescent="0.25">
      <c r="A170" t="s">
        <v>247</v>
      </c>
      <c r="B170" t="s">
        <v>248</v>
      </c>
      <c r="C170" s="1">
        <v>17179</v>
      </c>
      <c r="D170" t="s">
        <v>12</v>
      </c>
    </row>
    <row r="171" spans="1:4" x14ac:dyDescent="0.25">
      <c r="A171" t="s">
        <v>249</v>
      </c>
      <c r="B171" t="s">
        <v>250</v>
      </c>
      <c r="C171" s="1">
        <v>32305</v>
      </c>
      <c r="D171" t="s">
        <v>6</v>
      </c>
    </row>
    <row r="172" spans="1:4" x14ac:dyDescent="0.25">
      <c r="A172" t="s">
        <v>251</v>
      </c>
      <c r="B172" t="s">
        <v>252</v>
      </c>
      <c r="C172" s="1">
        <v>32081</v>
      </c>
      <c r="D172" t="s">
        <v>12</v>
      </c>
    </row>
    <row r="173" spans="1:4" x14ac:dyDescent="0.25">
      <c r="A173" t="s">
        <v>253</v>
      </c>
      <c r="B173" t="s">
        <v>121</v>
      </c>
      <c r="C173" s="1">
        <v>31749</v>
      </c>
      <c r="D173" t="s">
        <v>6</v>
      </c>
    </row>
    <row r="174" spans="1:4" x14ac:dyDescent="0.25">
      <c r="A174" t="s">
        <v>254</v>
      </c>
      <c r="B174" t="s">
        <v>255</v>
      </c>
      <c r="C174" s="1">
        <v>18648</v>
      </c>
      <c r="D174" t="s">
        <v>40</v>
      </c>
    </row>
    <row r="175" spans="1:4" x14ac:dyDescent="0.25">
      <c r="A175" t="s">
        <v>256</v>
      </c>
      <c r="B175" t="s">
        <v>257</v>
      </c>
      <c r="C175" s="1">
        <v>16734</v>
      </c>
      <c r="D175" t="s">
        <v>6</v>
      </c>
    </row>
    <row r="176" spans="1:4" x14ac:dyDescent="0.25">
      <c r="A176" t="s">
        <v>258</v>
      </c>
      <c r="B176" t="s">
        <v>47</v>
      </c>
      <c r="C176" s="1">
        <v>25036</v>
      </c>
      <c r="D176" t="s">
        <v>12</v>
      </c>
    </row>
    <row r="177" spans="1:4" x14ac:dyDescent="0.25">
      <c r="A177" t="s">
        <v>259</v>
      </c>
      <c r="B177" t="s">
        <v>260</v>
      </c>
      <c r="C177" s="1">
        <v>17342</v>
      </c>
      <c r="D177" t="s">
        <v>6</v>
      </c>
    </row>
    <row r="178" spans="1:4" x14ac:dyDescent="0.25">
      <c r="A178" t="s">
        <v>206</v>
      </c>
      <c r="B178" t="s">
        <v>167</v>
      </c>
      <c r="C178" s="1">
        <v>23157</v>
      </c>
      <c r="D178" t="s">
        <v>9</v>
      </c>
    </row>
    <row r="179" spans="1:4" x14ac:dyDescent="0.25">
      <c r="A179" t="s">
        <v>261</v>
      </c>
      <c r="B179" t="s">
        <v>37</v>
      </c>
      <c r="C179" s="1">
        <v>17166</v>
      </c>
      <c r="D179" t="s">
        <v>12</v>
      </c>
    </row>
    <row r="180" spans="1:4" x14ac:dyDescent="0.25">
      <c r="A180" t="s">
        <v>262</v>
      </c>
      <c r="B180" t="s">
        <v>263</v>
      </c>
      <c r="C180" s="1">
        <v>24471</v>
      </c>
      <c r="D180" t="s">
        <v>12</v>
      </c>
    </row>
    <row r="181" spans="1:4" x14ac:dyDescent="0.25">
      <c r="A181" t="s">
        <v>264</v>
      </c>
      <c r="B181" t="s">
        <v>157</v>
      </c>
      <c r="C181" s="1">
        <v>34523</v>
      </c>
      <c r="D181" t="s">
        <v>6</v>
      </c>
    </row>
    <row r="182" spans="1:4" x14ac:dyDescent="0.25">
      <c r="A182" t="s">
        <v>265</v>
      </c>
      <c r="B182" t="s">
        <v>139</v>
      </c>
      <c r="C182" s="1">
        <v>18354</v>
      </c>
      <c r="D182" t="s">
        <v>6</v>
      </c>
    </row>
    <row r="183" spans="1:4" x14ac:dyDescent="0.25">
      <c r="A183" t="s">
        <v>266</v>
      </c>
      <c r="B183" t="s">
        <v>267</v>
      </c>
      <c r="C183" s="1">
        <v>34069</v>
      </c>
      <c r="D183" t="s">
        <v>12</v>
      </c>
    </row>
    <row r="184" spans="1:4" x14ac:dyDescent="0.25">
      <c r="A184" t="s">
        <v>268</v>
      </c>
      <c r="B184" t="s">
        <v>269</v>
      </c>
      <c r="C184" s="1">
        <v>17331</v>
      </c>
      <c r="D184" t="s">
        <v>12</v>
      </c>
    </row>
    <row r="185" spans="1:4" x14ac:dyDescent="0.25">
      <c r="A185" t="s">
        <v>270</v>
      </c>
      <c r="B185" t="s">
        <v>39</v>
      </c>
      <c r="C185" s="1">
        <v>33550</v>
      </c>
      <c r="D185" t="s">
        <v>40</v>
      </c>
    </row>
    <row r="186" spans="1:4" x14ac:dyDescent="0.25">
      <c r="A186" t="s">
        <v>271</v>
      </c>
      <c r="B186" t="s">
        <v>255</v>
      </c>
      <c r="C186" s="1">
        <v>24426</v>
      </c>
      <c r="D186" t="s">
        <v>6</v>
      </c>
    </row>
    <row r="187" spans="1:4" x14ac:dyDescent="0.25">
      <c r="A187" t="s">
        <v>272</v>
      </c>
      <c r="B187" t="s">
        <v>273</v>
      </c>
      <c r="C187" s="1">
        <v>19307</v>
      </c>
      <c r="D187" t="s">
        <v>40</v>
      </c>
    </row>
    <row r="188" spans="1:4" x14ac:dyDescent="0.25">
      <c r="A188" t="s">
        <v>274</v>
      </c>
      <c r="B188" t="s">
        <v>121</v>
      </c>
      <c r="C188" s="1">
        <v>26626</v>
      </c>
      <c r="D188" t="s">
        <v>12</v>
      </c>
    </row>
    <row r="189" spans="1:4" x14ac:dyDescent="0.25">
      <c r="A189" t="s">
        <v>275</v>
      </c>
      <c r="B189" t="s">
        <v>169</v>
      </c>
      <c r="C189" s="1">
        <v>21897</v>
      </c>
      <c r="D189" t="s">
        <v>12</v>
      </c>
    </row>
    <row r="190" spans="1:4" x14ac:dyDescent="0.25">
      <c r="A190" t="s">
        <v>276</v>
      </c>
      <c r="B190" t="s">
        <v>52</v>
      </c>
      <c r="C190" s="1">
        <v>34865</v>
      </c>
      <c r="D190" t="s">
        <v>12</v>
      </c>
    </row>
    <row r="191" spans="1:4" x14ac:dyDescent="0.25">
      <c r="A191" t="s">
        <v>163</v>
      </c>
      <c r="B191" t="s">
        <v>277</v>
      </c>
      <c r="C191" s="1">
        <v>19712</v>
      </c>
      <c r="D191" t="s">
        <v>12</v>
      </c>
    </row>
    <row r="192" spans="1:4" x14ac:dyDescent="0.25">
      <c r="A192" t="s">
        <v>278</v>
      </c>
      <c r="B192" t="s">
        <v>52</v>
      </c>
      <c r="C192" s="1">
        <v>27893</v>
      </c>
      <c r="D192" t="s">
        <v>6</v>
      </c>
    </row>
    <row r="193" spans="1:4" x14ac:dyDescent="0.25">
      <c r="A193" t="s">
        <v>279</v>
      </c>
      <c r="B193" t="s">
        <v>280</v>
      </c>
      <c r="C193" s="1">
        <v>28226</v>
      </c>
      <c r="D193" t="s">
        <v>12</v>
      </c>
    </row>
    <row r="194" spans="1:4" x14ac:dyDescent="0.25">
      <c r="A194" t="s">
        <v>281</v>
      </c>
      <c r="B194" t="s">
        <v>77</v>
      </c>
      <c r="C194" s="1">
        <v>29954</v>
      </c>
      <c r="D194" t="s">
        <v>9</v>
      </c>
    </row>
    <row r="195" spans="1:4" x14ac:dyDescent="0.25">
      <c r="A195" t="s">
        <v>282</v>
      </c>
      <c r="B195" t="s">
        <v>179</v>
      </c>
      <c r="C195" s="1">
        <v>23111</v>
      </c>
      <c r="D195" t="s">
        <v>12</v>
      </c>
    </row>
    <row r="196" spans="1:4" x14ac:dyDescent="0.25">
      <c r="A196" t="s">
        <v>283</v>
      </c>
      <c r="B196" t="s">
        <v>39</v>
      </c>
      <c r="C196" s="1">
        <v>24808</v>
      </c>
      <c r="D196" t="s">
        <v>12</v>
      </c>
    </row>
    <row r="197" spans="1:4" x14ac:dyDescent="0.25">
      <c r="A197" t="s">
        <v>284</v>
      </c>
      <c r="B197" t="s">
        <v>16</v>
      </c>
      <c r="C197" s="1">
        <v>17601</v>
      </c>
      <c r="D197" t="s">
        <v>40</v>
      </c>
    </row>
    <row r="198" spans="1:4" x14ac:dyDescent="0.25">
      <c r="A198" t="s">
        <v>285</v>
      </c>
      <c r="B198" t="s">
        <v>179</v>
      </c>
      <c r="C198" s="1">
        <v>21199</v>
      </c>
      <c r="D198" t="s">
        <v>9</v>
      </c>
    </row>
    <row r="199" spans="1:4" x14ac:dyDescent="0.25">
      <c r="A199" t="s">
        <v>286</v>
      </c>
      <c r="B199" t="s">
        <v>20</v>
      </c>
      <c r="C199" s="1">
        <v>29879</v>
      </c>
      <c r="D199" t="s">
        <v>12</v>
      </c>
    </row>
    <row r="200" spans="1:4" x14ac:dyDescent="0.25">
      <c r="A200" t="s">
        <v>287</v>
      </c>
      <c r="B200" t="s">
        <v>81</v>
      </c>
      <c r="C200" s="1">
        <v>19659</v>
      </c>
      <c r="D200" t="s">
        <v>6</v>
      </c>
    </row>
    <row r="201" spans="1:4" x14ac:dyDescent="0.25">
      <c r="A201" t="s">
        <v>288</v>
      </c>
      <c r="B201" t="s">
        <v>8</v>
      </c>
      <c r="C201" s="1">
        <v>22514</v>
      </c>
      <c r="D201" t="s">
        <v>12</v>
      </c>
    </row>
    <row r="202" spans="1:4" x14ac:dyDescent="0.25">
      <c r="A202" t="s">
        <v>289</v>
      </c>
      <c r="B202" t="s">
        <v>121</v>
      </c>
      <c r="C202" s="1">
        <v>25332</v>
      </c>
      <c r="D202" t="s">
        <v>12</v>
      </c>
    </row>
    <row r="203" spans="1:4" x14ac:dyDescent="0.25">
      <c r="A203" t="s">
        <v>290</v>
      </c>
      <c r="B203" t="s">
        <v>255</v>
      </c>
      <c r="C203" s="1">
        <v>20181</v>
      </c>
      <c r="D203" t="s">
        <v>40</v>
      </c>
    </row>
    <row r="204" spans="1:4" x14ac:dyDescent="0.25">
      <c r="A204" t="s">
        <v>291</v>
      </c>
      <c r="B204" t="s">
        <v>141</v>
      </c>
      <c r="C204" s="1">
        <v>19141</v>
      </c>
      <c r="D204" t="s">
        <v>12</v>
      </c>
    </row>
    <row r="205" spans="1:4" x14ac:dyDescent="0.25">
      <c r="A205" t="s">
        <v>292</v>
      </c>
      <c r="B205" t="s">
        <v>293</v>
      </c>
      <c r="C205" s="1">
        <v>18147</v>
      </c>
      <c r="D205" t="s">
        <v>12</v>
      </c>
    </row>
    <row r="206" spans="1:4" x14ac:dyDescent="0.25">
      <c r="A206" t="s">
        <v>294</v>
      </c>
      <c r="B206" t="s">
        <v>52</v>
      </c>
      <c r="C206" s="1">
        <v>26146</v>
      </c>
      <c r="D206" t="s">
        <v>6</v>
      </c>
    </row>
    <row r="207" spans="1:4" x14ac:dyDescent="0.25">
      <c r="A207" t="s">
        <v>295</v>
      </c>
      <c r="B207" t="s">
        <v>139</v>
      </c>
      <c r="C207" s="1">
        <v>30798</v>
      </c>
      <c r="D207" t="s">
        <v>40</v>
      </c>
    </row>
    <row r="208" spans="1:4" x14ac:dyDescent="0.25">
      <c r="A208" t="s">
        <v>296</v>
      </c>
      <c r="B208" t="s">
        <v>297</v>
      </c>
      <c r="C208" s="1">
        <v>24623</v>
      </c>
      <c r="D208" t="s">
        <v>12</v>
      </c>
    </row>
    <row r="209" spans="1:4" x14ac:dyDescent="0.25">
      <c r="A209" t="s">
        <v>298</v>
      </c>
      <c r="B209" t="s">
        <v>18</v>
      </c>
      <c r="C209" s="1">
        <v>31818</v>
      </c>
      <c r="D209" t="s">
        <v>6</v>
      </c>
    </row>
    <row r="210" spans="1:4" x14ac:dyDescent="0.25">
      <c r="A210" t="s">
        <v>299</v>
      </c>
      <c r="B210" t="s">
        <v>300</v>
      </c>
      <c r="C210" s="1">
        <v>34201</v>
      </c>
      <c r="D210" t="s">
        <v>12</v>
      </c>
    </row>
    <row r="211" spans="1:4" x14ac:dyDescent="0.25">
      <c r="A211" t="s">
        <v>301</v>
      </c>
      <c r="B211" t="s">
        <v>8</v>
      </c>
      <c r="C211" s="1">
        <v>27079</v>
      </c>
      <c r="D211" t="s">
        <v>9</v>
      </c>
    </row>
    <row r="212" spans="1:4" x14ac:dyDescent="0.25">
      <c r="A212" t="s">
        <v>302</v>
      </c>
      <c r="B212" t="s">
        <v>303</v>
      </c>
      <c r="C212" s="1">
        <v>18053</v>
      </c>
      <c r="D212" t="s">
        <v>9</v>
      </c>
    </row>
    <row r="213" spans="1:4" x14ac:dyDescent="0.25">
      <c r="A213" t="s">
        <v>304</v>
      </c>
      <c r="B213" t="s">
        <v>49</v>
      </c>
      <c r="C213" s="1">
        <v>27059</v>
      </c>
      <c r="D213" t="s">
        <v>12</v>
      </c>
    </row>
    <row r="214" spans="1:4" x14ac:dyDescent="0.25">
      <c r="A214" t="s">
        <v>305</v>
      </c>
      <c r="B214" t="s">
        <v>246</v>
      </c>
      <c r="C214" s="1">
        <v>31039</v>
      </c>
      <c r="D214" t="s">
        <v>6</v>
      </c>
    </row>
    <row r="215" spans="1:4" x14ac:dyDescent="0.25">
      <c r="A215" t="s">
        <v>306</v>
      </c>
      <c r="B215" t="s">
        <v>307</v>
      </c>
      <c r="C215" s="1">
        <v>34893</v>
      </c>
      <c r="D215" t="s">
        <v>12</v>
      </c>
    </row>
    <row r="216" spans="1:4" x14ac:dyDescent="0.25">
      <c r="A216" t="s">
        <v>308</v>
      </c>
      <c r="B216" t="s">
        <v>307</v>
      </c>
      <c r="C216" s="1">
        <v>22101</v>
      </c>
      <c r="D216" t="s">
        <v>6</v>
      </c>
    </row>
    <row r="217" spans="1:4" x14ac:dyDescent="0.25">
      <c r="A217" t="s">
        <v>309</v>
      </c>
      <c r="B217" t="s">
        <v>177</v>
      </c>
      <c r="C217" s="1">
        <v>16267</v>
      </c>
      <c r="D217" t="s">
        <v>12</v>
      </c>
    </row>
    <row r="218" spans="1:4" x14ac:dyDescent="0.25">
      <c r="A218" t="s">
        <v>310</v>
      </c>
      <c r="B218" t="s">
        <v>45</v>
      </c>
      <c r="C218" s="1">
        <v>32103</v>
      </c>
      <c r="D218" t="s">
        <v>12</v>
      </c>
    </row>
    <row r="219" spans="1:4" x14ac:dyDescent="0.25">
      <c r="A219" t="s">
        <v>311</v>
      </c>
      <c r="B219" t="s">
        <v>248</v>
      </c>
      <c r="C219" s="1">
        <v>25996</v>
      </c>
      <c r="D219" t="s">
        <v>9</v>
      </c>
    </row>
    <row r="220" spans="1:4" x14ac:dyDescent="0.25">
      <c r="A220" t="s">
        <v>312</v>
      </c>
      <c r="B220" t="s">
        <v>134</v>
      </c>
      <c r="C220" s="1">
        <v>33040</v>
      </c>
      <c r="D220" t="s">
        <v>12</v>
      </c>
    </row>
    <row r="221" spans="1:4" x14ac:dyDescent="0.25">
      <c r="A221" t="s">
        <v>313</v>
      </c>
      <c r="B221" t="s">
        <v>20</v>
      </c>
      <c r="C221" s="1">
        <v>30671</v>
      </c>
      <c r="D221" t="s">
        <v>9</v>
      </c>
    </row>
    <row r="222" spans="1:4" x14ac:dyDescent="0.25">
      <c r="A222" t="s">
        <v>314</v>
      </c>
      <c r="B222" t="s">
        <v>37</v>
      </c>
      <c r="C222" s="1">
        <v>25243</v>
      </c>
      <c r="D222" t="s">
        <v>12</v>
      </c>
    </row>
    <row r="223" spans="1:4" x14ac:dyDescent="0.25">
      <c r="A223" t="s">
        <v>315</v>
      </c>
      <c r="B223" t="s">
        <v>20</v>
      </c>
      <c r="C223" s="1">
        <v>27639</v>
      </c>
      <c r="D223" t="s">
        <v>12</v>
      </c>
    </row>
    <row r="224" spans="1:4" x14ac:dyDescent="0.25">
      <c r="A224" t="s">
        <v>316</v>
      </c>
      <c r="B224" t="s">
        <v>169</v>
      </c>
      <c r="C224" s="1">
        <v>25644</v>
      </c>
      <c r="D224" t="s">
        <v>12</v>
      </c>
    </row>
    <row r="225" spans="1:4" x14ac:dyDescent="0.25">
      <c r="A225" t="s">
        <v>317</v>
      </c>
      <c r="B225" t="s">
        <v>318</v>
      </c>
      <c r="C225" s="1">
        <v>27683</v>
      </c>
      <c r="D225" t="s">
        <v>6</v>
      </c>
    </row>
    <row r="226" spans="1:4" x14ac:dyDescent="0.25">
      <c r="A226" t="s">
        <v>174</v>
      </c>
      <c r="B226" t="s">
        <v>319</v>
      </c>
      <c r="C226" s="1">
        <v>32765</v>
      </c>
      <c r="D226" t="s">
        <v>9</v>
      </c>
    </row>
    <row r="227" spans="1:4" x14ac:dyDescent="0.25">
      <c r="A227" t="s">
        <v>243</v>
      </c>
      <c r="B227" t="s">
        <v>121</v>
      </c>
      <c r="C227" s="1">
        <v>26380</v>
      </c>
      <c r="D227" t="s">
        <v>9</v>
      </c>
    </row>
    <row r="228" spans="1:4" x14ac:dyDescent="0.25">
      <c r="A228" t="s">
        <v>320</v>
      </c>
      <c r="B228" t="s">
        <v>81</v>
      </c>
      <c r="C228" s="1">
        <v>21508</v>
      </c>
      <c r="D228" t="s">
        <v>6</v>
      </c>
    </row>
    <row r="229" spans="1:4" x14ac:dyDescent="0.25">
      <c r="A229" t="s">
        <v>321</v>
      </c>
      <c r="B229" t="s">
        <v>11</v>
      </c>
      <c r="C229" s="1">
        <v>32790</v>
      </c>
      <c r="D229" t="s">
        <v>6</v>
      </c>
    </row>
    <row r="230" spans="1:4" x14ac:dyDescent="0.25">
      <c r="A230" t="s">
        <v>164</v>
      </c>
      <c r="B230" t="s">
        <v>322</v>
      </c>
      <c r="C230" s="1">
        <v>24303</v>
      </c>
      <c r="D230" t="s">
        <v>6</v>
      </c>
    </row>
    <row r="231" spans="1:4" x14ac:dyDescent="0.25">
      <c r="A231" t="s">
        <v>323</v>
      </c>
      <c r="B231" t="s">
        <v>300</v>
      </c>
      <c r="C231" s="1">
        <v>30747</v>
      </c>
      <c r="D231" t="s">
        <v>9</v>
      </c>
    </row>
    <row r="232" spans="1:4" x14ac:dyDescent="0.25">
      <c r="A232" t="s">
        <v>324</v>
      </c>
      <c r="B232" t="s">
        <v>49</v>
      </c>
      <c r="C232" s="1">
        <v>19853</v>
      </c>
      <c r="D232" t="s">
        <v>12</v>
      </c>
    </row>
    <row r="233" spans="1:4" x14ac:dyDescent="0.25">
      <c r="A233" t="s">
        <v>325</v>
      </c>
      <c r="B233" t="s">
        <v>20</v>
      </c>
      <c r="C233" s="1">
        <v>32147</v>
      </c>
      <c r="D233" t="s">
        <v>12</v>
      </c>
    </row>
    <row r="234" spans="1:4" x14ac:dyDescent="0.25">
      <c r="A234" t="s">
        <v>326</v>
      </c>
      <c r="B234" t="s">
        <v>327</v>
      </c>
      <c r="C234" s="1">
        <v>17904</v>
      </c>
      <c r="D234" t="s">
        <v>12</v>
      </c>
    </row>
    <row r="235" spans="1:4" x14ac:dyDescent="0.25">
      <c r="A235" t="s">
        <v>328</v>
      </c>
      <c r="B235" t="s">
        <v>157</v>
      </c>
      <c r="C235" s="1">
        <v>20057</v>
      </c>
      <c r="D235" t="s">
        <v>12</v>
      </c>
    </row>
    <row r="236" spans="1:4" x14ac:dyDescent="0.25">
      <c r="A236" t="s">
        <v>329</v>
      </c>
      <c r="B236" t="s">
        <v>146</v>
      </c>
      <c r="C236" s="1">
        <v>30863</v>
      </c>
      <c r="D236" t="s">
        <v>9</v>
      </c>
    </row>
    <row r="237" spans="1:4" x14ac:dyDescent="0.25">
      <c r="A237" t="s">
        <v>330</v>
      </c>
      <c r="B237" t="s">
        <v>139</v>
      </c>
      <c r="C237" s="1">
        <v>22435</v>
      </c>
      <c r="D237" t="s">
        <v>6</v>
      </c>
    </row>
    <row r="238" spans="1:4" x14ac:dyDescent="0.25">
      <c r="A238" t="s">
        <v>130</v>
      </c>
      <c r="B238" t="s">
        <v>84</v>
      </c>
      <c r="C238" s="1">
        <v>17048</v>
      </c>
      <c r="D238" t="s">
        <v>12</v>
      </c>
    </row>
    <row r="239" spans="1:4" x14ac:dyDescent="0.25">
      <c r="A239" t="s">
        <v>331</v>
      </c>
      <c r="B239" t="s">
        <v>332</v>
      </c>
      <c r="C239" s="1">
        <v>24732</v>
      </c>
      <c r="D239" t="s">
        <v>6</v>
      </c>
    </row>
    <row r="240" spans="1:4" x14ac:dyDescent="0.25">
      <c r="A240" t="s">
        <v>333</v>
      </c>
      <c r="B240" t="s">
        <v>11</v>
      </c>
      <c r="C240" s="1">
        <v>18589</v>
      </c>
      <c r="D240" t="s">
        <v>6</v>
      </c>
    </row>
    <row r="241" spans="1:4" x14ac:dyDescent="0.25">
      <c r="A241" t="s">
        <v>334</v>
      </c>
      <c r="B241" t="s">
        <v>49</v>
      </c>
      <c r="C241" s="1">
        <v>20727</v>
      </c>
      <c r="D241" t="s">
        <v>12</v>
      </c>
    </row>
    <row r="242" spans="1:4" x14ac:dyDescent="0.25">
      <c r="A242" t="s">
        <v>335</v>
      </c>
      <c r="B242" t="s">
        <v>114</v>
      </c>
      <c r="C242" s="1">
        <v>23401</v>
      </c>
      <c r="D242" t="s">
        <v>6</v>
      </c>
    </row>
    <row r="243" spans="1:4" x14ac:dyDescent="0.25">
      <c r="A243" t="s">
        <v>336</v>
      </c>
      <c r="B243" t="s">
        <v>337</v>
      </c>
      <c r="C243" s="1">
        <v>17084</v>
      </c>
      <c r="D243" t="s">
        <v>6</v>
      </c>
    </row>
    <row r="244" spans="1:4" x14ac:dyDescent="0.25">
      <c r="A244" t="s">
        <v>338</v>
      </c>
      <c r="B244" t="s">
        <v>8</v>
      </c>
      <c r="C244" s="1">
        <v>30481</v>
      </c>
      <c r="D244" t="s">
        <v>12</v>
      </c>
    </row>
    <row r="245" spans="1:4" x14ac:dyDescent="0.25">
      <c r="A245" t="s">
        <v>339</v>
      </c>
      <c r="B245" t="s">
        <v>20</v>
      </c>
      <c r="C245" s="1">
        <v>20651</v>
      </c>
      <c r="D245" t="s">
        <v>12</v>
      </c>
    </row>
    <row r="246" spans="1:4" x14ac:dyDescent="0.25">
      <c r="A246" t="s">
        <v>340</v>
      </c>
      <c r="B246" t="s">
        <v>185</v>
      </c>
      <c r="C246" s="1">
        <v>32580</v>
      </c>
      <c r="D246" t="s">
        <v>12</v>
      </c>
    </row>
    <row r="247" spans="1:4" x14ac:dyDescent="0.25">
      <c r="A247" t="s">
        <v>341</v>
      </c>
      <c r="B247" t="s">
        <v>139</v>
      </c>
      <c r="C247" s="1">
        <v>18233</v>
      </c>
      <c r="D247" t="s">
        <v>12</v>
      </c>
    </row>
    <row r="248" spans="1:4" x14ac:dyDescent="0.25">
      <c r="A248" t="s">
        <v>342</v>
      </c>
      <c r="B248" t="s">
        <v>177</v>
      </c>
      <c r="C248" s="1">
        <v>24225</v>
      </c>
      <c r="D248" t="s">
        <v>6</v>
      </c>
    </row>
    <row r="249" spans="1:4" x14ac:dyDescent="0.25">
      <c r="A249" t="s">
        <v>343</v>
      </c>
      <c r="B249" t="s">
        <v>45</v>
      </c>
      <c r="C249" s="1">
        <v>27299</v>
      </c>
      <c r="D249" t="s">
        <v>6</v>
      </c>
    </row>
    <row r="250" spans="1:4" x14ac:dyDescent="0.25">
      <c r="A250" t="s">
        <v>344</v>
      </c>
      <c r="B250" t="s">
        <v>345</v>
      </c>
      <c r="C250" s="1">
        <v>18398</v>
      </c>
      <c r="D250" t="s">
        <v>12</v>
      </c>
    </row>
    <row r="251" spans="1:4" x14ac:dyDescent="0.25">
      <c r="A251" t="s">
        <v>329</v>
      </c>
      <c r="B251" t="s">
        <v>194</v>
      </c>
      <c r="C251" s="1">
        <v>34400</v>
      </c>
      <c r="D251" t="s">
        <v>12</v>
      </c>
    </row>
    <row r="252" spans="1:4" x14ac:dyDescent="0.25">
      <c r="A252" t="s">
        <v>51</v>
      </c>
      <c r="B252" t="s">
        <v>346</v>
      </c>
      <c r="C252" s="1">
        <v>21513</v>
      </c>
      <c r="D252" t="s">
        <v>12</v>
      </c>
    </row>
    <row r="253" spans="1:4" x14ac:dyDescent="0.25">
      <c r="A253" t="s">
        <v>347</v>
      </c>
      <c r="B253" t="s">
        <v>236</v>
      </c>
      <c r="C253" s="1">
        <v>31749</v>
      </c>
      <c r="D253" t="s">
        <v>6</v>
      </c>
    </row>
    <row r="254" spans="1:4" x14ac:dyDescent="0.25">
      <c r="A254" t="s">
        <v>348</v>
      </c>
      <c r="B254" t="s">
        <v>5</v>
      </c>
      <c r="C254" s="1">
        <v>34235</v>
      </c>
      <c r="D254" t="s">
        <v>6</v>
      </c>
    </row>
    <row r="255" spans="1:4" x14ac:dyDescent="0.25">
      <c r="A255" t="s">
        <v>349</v>
      </c>
      <c r="B255" t="s">
        <v>131</v>
      </c>
      <c r="C255" s="1">
        <v>19183</v>
      </c>
      <c r="D255" t="s">
        <v>9</v>
      </c>
    </row>
    <row r="256" spans="1:4" x14ac:dyDescent="0.25">
      <c r="A256" t="s">
        <v>350</v>
      </c>
      <c r="B256" t="s">
        <v>8</v>
      </c>
      <c r="C256" s="1">
        <v>27424</v>
      </c>
      <c r="D256" t="s">
        <v>12</v>
      </c>
    </row>
    <row r="257" spans="1:4" x14ac:dyDescent="0.25">
      <c r="A257" t="s">
        <v>351</v>
      </c>
      <c r="B257" t="s">
        <v>152</v>
      </c>
      <c r="C257" s="1">
        <v>23665</v>
      </c>
      <c r="D257" t="s">
        <v>12</v>
      </c>
    </row>
    <row r="258" spans="1:4" x14ac:dyDescent="0.25">
      <c r="A258" t="s">
        <v>352</v>
      </c>
      <c r="B258" t="s">
        <v>11</v>
      </c>
      <c r="C258" s="1">
        <v>17649</v>
      </c>
      <c r="D258" t="s">
        <v>6</v>
      </c>
    </row>
    <row r="259" spans="1:4" x14ac:dyDescent="0.25">
      <c r="A259" t="s">
        <v>353</v>
      </c>
      <c r="B259" t="s">
        <v>354</v>
      </c>
      <c r="C259" s="1">
        <v>25530</v>
      </c>
      <c r="D259" t="s">
        <v>6</v>
      </c>
    </row>
    <row r="260" spans="1:4" x14ac:dyDescent="0.25">
      <c r="A260" t="s">
        <v>355</v>
      </c>
      <c r="B260" t="s">
        <v>356</v>
      </c>
      <c r="C260" s="1">
        <v>34758</v>
      </c>
      <c r="D260" t="s">
        <v>9</v>
      </c>
    </row>
    <row r="261" spans="1:4" x14ac:dyDescent="0.25">
      <c r="A261" t="s">
        <v>19</v>
      </c>
      <c r="B261" t="s">
        <v>357</v>
      </c>
      <c r="C261" s="1">
        <v>17531</v>
      </c>
      <c r="D261" t="s">
        <v>12</v>
      </c>
    </row>
    <row r="262" spans="1:4" x14ac:dyDescent="0.25">
      <c r="A262" t="s">
        <v>358</v>
      </c>
      <c r="B262" t="s">
        <v>8</v>
      </c>
      <c r="C262" s="1">
        <v>32482</v>
      </c>
      <c r="D262" t="s">
        <v>6</v>
      </c>
    </row>
    <row r="263" spans="1:4" x14ac:dyDescent="0.25">
      <c r="A263" t="s">
        <v>359</v>
      </c>
      <c r="B263" t="s">
        <v>246</v>
      </c>
      <c r="C263" s="1">
        <v>34533</v>
      </c>
      <c r="D263" t="s">
        <v>12</v>
      </c>
    </row>
    <row r="264" spans="1:4" x14ac:dyDescent="0.25">
      <c r="A264" t="s">
        <v>308</v>
      </c>
      <c r="B264" t="s">
        <v>79</v>
      </c>
      <c r="C264" s="1">
        <v>28491</v>
      </c>
      <c r="D264" t="s">
        <v>12</v>
      </c>
    </row>
    <row r="265" spans="1:4" x14ac:dyDescent="0.25">
      <c r="A265" t="s">
        <v>360</v>
      </c>
      <c r="B265" t="s">
        <v>361</v>
      </c>
      <c r="C265" s="1">
        <v>32689</v>
      </c>
      <c r="D265" t="s">
        <v>9</v>
      </c>
    </row>
    <row r="266" spans="1:4" x14ac:dyDescent="0.25">
      <c r="A266" t="s">
        <v>162</v>
      </c>
      <c r="B266" t="s">
        <v>362</v>
      </c>
      <c r="C266" s="1">
        <v>27112</v>
      </c>
      <c r="D266" t="s">
        <v>6</v>
      </c>
    </row>
    <row r="267" spans="1:4" x14ac:dyDescent="0.25">
      <c r="A267" t="s">
        <v>363</v>
      </c>
      <c r="B267" t="s">
        <v>16</v>
      </c>
      <c r="C267" s="1">
        <v>29259</v>
      </c>
      <c r="D267" t="s">
        <v>12</v>
      </c>
    </row>
    <row r="268" spans="1:4" x14ac:dyDescent="0.25">
      <c r="A268" t="s">
        <v>83</v>
      </c>
      <c r="B268" t="s">
        <v>123</v>
      </c>
      <c r="C268" s="1">
        <v>18437</v>
      </c>
      <c r="D268" t="s">
        <v>6</v>
      </c>
    </row>
    <row r="269" spans="1:4" x14ac:dyDescent="0.25">
      <c r="A269" t="s">
        <v>364</v>
      </c>
      <c r="B269" t="s">
        <v>194</v>
      </c>
      <c r="C269" s="1">
        <v>34406</v>
      </c>
      <c r="D269" t="s">
        <v>12</v>
      </c>
    </row>
    <row r="270" spans="1:4" x14ac:dyDescent="0.25">
      <c r="A270" t="s">
        <v>365</v>
      </c>
      <c r="B270" t="s">
        <v>366</v>
      </c>
      <c r="C270" s="1">
        <v>26689</v>
      </c>
      <c r="D270" t="s">
        <v>12</v>
      </c>
    </row>
    <row r="271" spans="1:4" x14ac:dyDescent="0.25">
      <c r="A271" t="s">
        <v>174</v>
      </c>
      <c r="B271" t="s">
        <v>52</v>
      </c>
      <c r="C271" s="1">
        <v>24391</v>
      </c>
      <c r="D271" t="s">
        <v>6</v>
      </c>
    </row>
    <row r="272" spans="1:4" x14ac:dyDescent="0.25">
      <c r="A272" t="s">
        <v>367</v>
      </c>
      <c r="B272" t="s">
        <v>368</v>
      </c>
      <c r="C272" s="1">
        <v>22010</v>
      </c>
      <c r="D272" t="s">
        <v>12</v>
      </c>
    </row>
    <row r="273" spans="1:4" x14ac:dyDescent="0.25">
      <c r="A273" t="s">
        <v>369</v>
      </c>
      <c r="B273" t="s">
        <v>332</v>
      </c>
      <c r="C273" s="1">
        <v>17207</v>
      </c>
      <c r="D273" t="s">
        <v>9</v>
      </c>
    </row>
    <row r="274" spans="1:4" x14ac:dyDescent="0.25">
      <c r="A274" t="s">
        <v>370</v>
      </c>
      <c r="B274" t="s">
        <v>160</v>
      </c>
      <c r="C274" s="1">
        <v>22547</v>
      </c>
      <c r="D274" t="s">
        <v>6</v>
      </c>
    </row>
    <row r="275" spans="1:4" x14ac:dyDescent="0.25">
      <c r="A275" t="s">
        <v>371</v>
      </c>
      <c r="B275" t="s">
        <v>372</v>
      </c>
      <c r="C275" s="1">
        <v>20722</v>
      </c>
      <c r="D275" t="s">
        <v>12</v>
      </c>
    </row>
    <row r="276" spans="1:4" x14ac:dyDescent="0.25">
      <c r="A276" t="s">
        <v>373</v>
      </c>
      <c r="B276" t="s">
        <v>29</v>
      </c>
      <c r="C276" s="1">
        <v>24900</v>
      </c>
      <c r="D276" t="s">
        <v>12</v>
      </c>
    </row>
    <row r="277" spans="1:4" x14ac:dyDescent="0.25">
      <c r="A277" t="s">
        <v>374</v>
      </c>
      <c r="B277" t="s">
        <v>37</v>
      </c>
      <c r="C277" s="1">
        <v>20808</v>
      </c>
      <c r="D277" t="s">
        <v>12</v>
      </c>
    </row>
    <row r="278" spans="1:4" x14ac:dyDescent="0.25">
      <c r="A278" t="s">
        <v>375</v>
      </c>
      <c r="B278" t="s">
        <v>131</v>
      </c>
      <c r="C278" s="1">
        <v>30235</v>
      </c>
      <c r="D278" t="s">
        <v>12</v>
      </c>
    </row>
    <row r="279" spans="1:4" x14ac:dyDescent="0.25">
      <c r="A279" t="s">
        <v>376</v>
      </c>
      <c r="B279" t="s">
        <v>257</v>
      </c>
      <c r="C279" s="1">
        <v>21221</v>
      </c>
      <c r="D279" t="s">
        <v>9</v>
      </c>
    </row>
    <row r="280" spans="1:4" x14ac:dyDescent="0.25">
      <c r="A280" t="s">
        <v>377</v>
      </c>
      <c r="B280" t="s">
        <v>45</v>
      </c>
      <c r="C280" s="1">
        <v>20193</v>
      </c>
      <c r="D280" t="s">
        <v>6</v>
      </c>
    </row>
    <row r="281" spans="1:4" x14ac:dyDescent="0.25">
      <c r="A281" t="s">
        <v>378</v>
      </c>
      <c r="B281" t="s">
        <v>141</v>
      </c>
      <c r="C281" s="1">
        <v>17137</v>
      </c>
      <c r="D281" t="s">
        <v>6</v>
      </c>
    </row>
    <row r="282" spans="1:4" x14ac:dyDescent="0.25">
      <c r="A282" t="s">
        <v>379</v>
      </c>
      <c r="B282" t="s">
        <v>49</v>
      </c>
      <c r="C282" s="1">
        <v>32802</v>
      </c>
      <c r="D282" t="s">
        <v>6</v>
      </c>
    </row>
    <row r="283" spans="1:4" x14ac:dyDescent="0.25">
      <c r="A283" t="s">
        <v>240</v>
      </c>
      <c r="B283" t="s">
        <v>20</v>
      </c>
      <c r="C283" s="1">
        <v>25839</v>
      </c>
      <c r="D283" t="s">
        <v>12</v>
      </c>
    </row>
    <row r="284" spans="1:4" x14ac:dyDescent="0.25">
      <c r="A284" t="s">
        <v>275</v>
      </c>
      <c r="B284" t="s">
        <v>380</v>
      </c>
      <c r="C284" s="1">
        <v>32028</v>
      </c>
      <c r="D284" t="s">
        <v>12</v>
      </c>
    </row>
    <row r="285" spans="1:4" x14ac:dyDescent="0.25">
      <c r="A285" t="s">
        <v>317</v>
      </c>
      <c r="B285" t="s">
        <v>192</v>
      </c>
      <c r="C285" s="1">
        <v>31556</v>
      </c>
      <c r="D285" t="s">
        <v>6</v>
      </c>
    </row>
    <row r="286" spans="1:4" x14ac:dyDescent="0.25">
      <c r="A286" t="s">
        <v>381</v>
      </c>
      <c r="B286" t="s">
        <v>54</v>
      </c>
      <c r="C286" s="1">
        <v>19153</v>
      </c>
      <c r="D286" t="s">
        <v>6</v>
      </c>
    </row>
    <row r="287" spans="1:4" x14ac:dyDescent="0.25">
      <c r="A287" t="s">
        <v>382</v>
      </c>
      <c r="B287" t="s">
        <v>383</v>
      </c>
      <c r="C287" s="1">
        <v>21934</v>
      </c>
      <c r="D287" t="s">
        <v>6</v>
      </c>
    </row>
    <row r="288" spans="1:4" x14ac:dyDescent="0.25">
      <c r="A288" t="s">
        <v>384</v>
      </c>
      <c r="B288" t="s">
        <v>361</v>
      </c>
      <c r="C288" s="1">
        <v>28187</v>
      </c>
      <c r="D288" t="s">
        <v>12</v>
      </c>
    </row>
    <row r="289" spans="1:4" x14ac:dyDescent="0.25">
      <c r="A289" t="s">
        <v>385</v>
      </c>
      <c r="B289" t="s">
        <v>252</v>
      </c>
      <c r="C289" s="1">
        <v>34291</v>
      </c>
      <c r="D289" t="s">
        <v>12</v>
      </c>
    </row>
    <row r="290" spans="1:4" x14ac:dyDescent="0.25">
      <c r="A290" t="s">
        <v>386</v>
      </c>
      <c r="B290" t="s">
        <v>107</v>
      </c>
      <c r="C290" s="1">
        <v>24652</v>
      </c>
      <c r="D290" t="s">
        <v>6</v>
      </c>
    </row>
    <row r="291" spans="1:4" x14ac:dyDescent="0.25">
      <c r="A291" t="s">
        <v>387</v>
      </c>
      <c r="B291" t="s">
        <v>121</v>
      </c>
      <c r="C291" s="1">
        <v>18010</v>
      </c>
      <c r="D291" t="s">
        <v>6</v>
      </c>
    </row>
    <row r="292" spans="1:4" x14ac:dyDescent="0.25">
      <c r="A292" t="s">
        <v>388</v>
      </c>
      <c r="B292" t="s">
        <v>368</v>
      </c>
      <c r="C292" s="1">
        <v>26506</v>
      </c>
      <c r="D292" t="s">
        <v>40</v>
      </c>
    </row>
    <row r="293" spans="1:4" x14ac:dyDescent="0.25">
      <c r="A293" t="s">
        <v>389</v>
      </c>
      <c r="B293" t="s">
        <v>160</v>
      </c>
      <c r="C293" s="1">
        <v>30368</v>
      </c>
      <c r="D293" t="s">
        <v>40</v>
      </c>
    </row>
    <row r="294" spans="1:4" x14ac:dyDescent="0.25">
      <c r="A294" t="s">
        <v>162</v>
      </c>
      <c r="B294" t="s">
        <v>54</v>
      </c>
      <c r="C294" s="1">
        <v>16991</v>
      </c>
      <c r="D294" t="s">
        <v>12</v>
      </c>
    </row>
    <row r="295" spans="1:4" x14ac:dyDescent="0.25">
      <c r="A295" t="s">
        <v>390</v>
      </c>
      <c r="B295" t="s">
        <v>152</v>
      </c>
      <c r="C295" s="1">
        <v>23950</v>
      </c>
      <c r="D295" t="s">
        <v>12</v>
      </c>
    </row>
    <row r="296" spans="1:4" x14ac:dyDescent="0.25">
      <c r="A296" t="s">
        <v>391</v>
      </c>
      <c r="B296" t="s">
        <v>47</v>
      </c>
      <c r="C296" s="1">
        <v>26871</v>
      </c>
      <c r="D296" t="s">
        <v>12</v>
      </c>
    </row>
    <row r="297" spans="1:4" x14ac:dyDescent="0.25">
      <c r="A297" t="s">
        <v>392</v>
      </c>
      <c r="B297" t="s">
        <v>260</v>
      </c>
      <c r="C297" s="1">
        <v>17268</v>
      </c>
      <c r="D297" t="s">
        <v>40</v>
      </c>
    </row>
    <row r="298" spans="1:4" x14ac:dyDescent="0.25">
      <c r="A298" t="s">
        <v>393</v>
      </c>
      <c r="B298" t="s">
        <v>394</v>
      </c>
      <c r="C298" s="1">
        <v>31612</v>
      </c>
      <c r="D298" t="s">
        <v>6</v>
      </c>
    </row>
    <row r="299" spans="1:4" x14ac:dyDescent="0.25">
      <c r="A299" t="s">
        <v>395</v>
      </c>
      <c r="B299" t="s">
        <v>131</v>
      </c>
      <c r="C299" s="1">
        <v>21264</v>
      </c>
      <c r="D299" t="s">
        <v>12</v>
      </c>
    </row>
    <row r="300" spans="1:4" x14ac:dyDescent="0.25">
      <c r="A300" t="s">
        <v>396</v>
      </c>
      <c r="B300" t="s">
        <v>236</v>
      </c>
      <c r="C300" s="1">
        <v>29622</v>
      </c>
      <c r="D300" t="s">
        <v>40</v>
      </c>
    </row>
    <row r="301" spans="1:4" x14ac:dyDescent="0.25">
      <c r="A301" t="s">
        <v>162</v>
      </c>
      <c r="B301" t="s">
        <v>20</v>
      </c>
      <c r="C301" s="1">
        <v>30875</v>
      </c>
      <c r="D301" t="s">
        <v>6</v>
      </c>
    </row>
    <row r="302" spans="1:4" x14ac:dyDescent="0.25">
      <c r="A302" t="s">
        <v>397</v>
      </c>
      <c r="B302" t="s">
        <v>107</v>
      </c>
      <c r="C302" s="1">
        <v>31924</v>
      </c>
      <c r="D302" t="s">
        <v>12</v>
      </c>
    </row>
    <row r="303" spans="1:4" x14ac:dyDescent="0.25">
      <c r="A303" t="s">
        <v>398</v>
      </c>
      <c r="B303" t="s">
        <v>399</v>
      </c>
      <c r="C303" s="1">
        <v>23384</v>
      </c>
      <c r="D303" t="s">
        <v>12</v>
      </c>
    </row>
    <row r="304" spans="1:4" x14ac:dyDescent="0.25">
      <c r="A304" t="s">
        <v>400</v>
      </c>
      <c r="B304" t="s">
        <v>401</v>
      </c>
      <c r="C304" s="1">
        <v>32097</v>
      </c>
      <c r="D304" t="s">
        <v>6</v>
      </c>
    </row>
    <row r="305" spans="1:4" x14ac:dyDescent="0.25">
      <c r="A305" t="s">
        <v>402</v>
      </c>
      <c r="B305" t="s">
        <v>403</v>
      </c>
      <c r="C305" s="1">
        <v>22555</v>
      </c>
      <c r="D305" t="s">
        <v>40</v>
      </c>
    </row>
    <row r="306" spans="1:4" x14ac:dyDescent="0.25">
      <c r="A306" t="s">
        <v>317</v>
      </c>
      <c r="B306" t="s">
        <v>20</v>
      </c>
      <c r="C306" s="1">
        <v>22508</v>
      </c>
      <c r="D306" t="s">
        <v>12</v>
      </c>
    </row>
    <row r="307" spans="1:4" x14ac:dyDescent="0.25">
      <c r="A307" t="s">
        <v>404</v>
      </c>
      <c r="B307" t="s">
        <v>72</v>
      </c>
      <c r="C307" s="1">
        <v>29510</v>
      </c>
      <c r="D307" t="s">
        <v>6</v>
      </c>
    </row>
    <row r="308" spans="1:4" x14ac:dyDescent="0.25">
      <c r="A308" t="s">
        <v>405</v>
      </c>
      <c r="B308" t="s">
        <v>406</v>
      </c>
      <c r="C308" s="1">
        <v>22398</v>
      </c>
      <c r="D308" t="s">
        <v>12</v>
      </c>
    </row>
    <row r="309" spans="1:4" x14ac:dyDescent="0.25">
      <c r="A309" t="s">
        <v>407</v>
      </c>
      <c r="B309" t="s">
        <v>20</v>
      </c>
      <c r="C309" s="1">
        <v>28394</v>
      </c>
      <c r="D309" t="s">
        <v>9</v>
      </c>
    </row>
    <row r="310" spans="1:4" x14ac:dyDescent="0.25">
      <c r="A310" t="s">
        <v>408</v>
      </c>
      <c r="B310" t="s">
        <v>139</v>
      </c>
      <c r="C310" s="1">
        <v>16244</v>
      </c>
      <c r="D310" t="s">
        <v>6</v>
      </c>
    </row>
    <row r="311" spans="1:4" x14ac:dyDescent="0.25">
      <c r="A311" t="s">
        <v>409</v>
      </c>
      <c r="B311" t="s">
        <v>167</v>
      </c>
      <c r="C311" s="1">
        <v>32836</v>
      </c>
      <c r="D311" t="s">
        <v>12</v>
      </c>
    </row>
    <row r="312" spans="1:4" x14ac:dyDescent="0.25">
      <c r="A312" t="s">
        <v>410</v>
      </c>
      <c r="B312" t="s">
        <v>141</v>
      </c>
      <c r="C312" s="1">
        <v>23528</v>
      </c>
      <c r="D312" t="s">
        <v>6</v>
      </c>
    </row>
    <row r="313" spans="1:4" x14ac:dyDescent="0.25">
      <c r="A313" t="s">
        <v>411</v>
      </c>
      <c r="B313" t="s">
        <v>412</v>
      </c>
      <c r="C313" s="1">
        <v>28489</v>
      </c>
      <c r="D313" t="s">
        <v>12</v>
      </c>
    </row>
    <row r="314" spans="1:4" x14ac:dyDescent="0.25">
      <c r="A314" t="s">
        <v>413</v>
      </c>
      <c r="B314" t="s">
        <v>399</v>
      </c>
      <c r="C314" s="1">
        <v>20920</v>
      </c>
      <c r="D314" t="s">
        <v>12</v>
      </c>
    </row>
    <row r="315" spans="1:4" x14ac:dyDescent="0.25">
      <c r="A315" t="s">
        <v>414</v>
      </c>
      <c r="B315" t="s">
        <v>11</v>
      </c>
      <c r="C315" s="1">
        <v>34164</v>
      </c>
      <c r="D315" t="s">
        <v>6</v>
      </c>
    </row>
    <row r="316" spans="1:4" x14ac:dyDescent="0.25">
      <c r="A316" t="s">
        <v>415</v>
      </c>
      <c r="B316" t="s">
        <v>246</v>
      </c>
      <c r="C316" s="1">
        <v>32341</v>
      </c>
      <c r="D316" t="s">
        <v>6</v>
      </c>
    </row>
    <row r="317" spans="1:4" x14ac:dyDescent="0.25">
      <c r="A317" t="s">
        <v>416</v>
      </c>
      <c r="B317" t="s">
        <v>194</v>
      </c>
      <c r="C317" s="1">
        <v>16640</v>
      </c>
      <c r="D317" t="s">
        <v>12</v>
      </c>
    </row>
    <row r="318" spans="1:4" x14ac:dyDescent="0.25">
      <c r="A318" t="s">
        <v>417</v>
      </c>
      <c r="B318" t="s">
        <v>418</v>
      </c>
      <c r="C318" s="1">
        <v>28217</v>
      </c>
      <c r="D318" t="s">
        <v>12</v>
      </c>
    </row>
    <row r="319" spans="1:4" x14ac:dyDescent="0.25">
      <c r="A319" t="s">
        <v>190</v>
      </c>
      <c r="B319" t="s">
        <v>419</v>
      </c>
      <c r="C319" s="1">
        <v>32646</v>
      </c>
      <c r="D319" t="s">
        <v>40</v>
      </c>
    </row>
    <row r="320" spans="1:4" x14ac:dyDescent="0.25">
      <c r="A320" t="s">
        <v>420</v>
      </c>
      <c r="B320" t="s">
        <v>5</v>
      </c>
      <c r="C320" s="1">
        <v>28636</v>
      </c>
      <c r="D320" t="s">
        <v>40</v>
      </c>
    </row>
    <row r="321" spans="1:4" x14ac:dyDescent="0.25">
      <c r="A321" t="s">
        <v>421</v>
      </c>
      <c r="B321" t="s">
        <v>8</v>
      </c>
      <c r="C321" s="1">
        <v>30418</v>
      </c>
      <c r="D321" t="s">
        <v>12</v>
      </c>
    </row>
    <row r="322" spans="1:4" x14ac:dyDescent="0.25">
      <c r="A322" t="s">
        <v>110</v>
      </c>
      <c r="B322" t="s">
        <v>368</v>
      </c>
      <c r="C322" s="1">
        <v>33971</v>
      </c>
      <c r="D322" t="s">
        <v>12</v>
      </c>
    </row>
    <row r="323" spans="1:4" x14ac:dyDescent="0.25">
      <c r="A323" t="s">
        <v>422</v>
      </c>
      <c r="B323" t="s">
        <v>52</v>
      </c>
      <c r="C323" s="1">
        <v>26974</v>
      </c>
      <c r="D323" t="s">
        <v>12</v>
      </c>
    </row>
    <row r="324" spans="1:4" x14ac:dyDescent="0.25">
      <c r="A324" t="s">
        <v>423</v>
      </c>
      <c r="B324" t="s">
        <v>47</v>
      </c>
      <c r="C324" s="1">
        <v>21339</v>
      </c>
      <c r="D324" t="s">
        <v>12</v>
      </c>
    </row>
    <row r="325" spans="1:4" x14ac:dyDescent="0.25">
      <c r="A325" t="s">
        <v>424</v>
      </c>
      <c r="B325" t="s">
        <v>90</v>
      </c>
      <c r="C325" s="1">
        <v>25150</v>
      </c>
      <c r="D325" t="s">
        <v>6</v>
      </c>
    </row>
    <row r="326" spans="1:4" x14ac:dyDescent="0.25">
      <c r="A326" t="s">
        <v>425</v>
      </c>
      <c r="B326" t="s">
        <v>8</v>
      </c>
      <c r="C326" s="1">
        <v>20340</v>
      </c>
      <c r="D326" t="s">
        <v>12</v>
      </c>
    </row>
    <row r="327" spans="1:4" x14ac:dyDescent="0.25">
      <c r="A327" t="s">
        <v>426</v>
      </c>
      <c r="B327" t="s">
        <v>131</v>
      </c>
      <c r="C327" s="1">
        <v>16045</v>
      </c>
      <c r="D327" t="s">
        <v>6</v>
      </c>
    </row>
    <row r="328" spans="1:4" x14ac:dyDescent="0.25">
      <c r="A328" t="s">
        <v>427</v>
      </c>
      <c r="B328" t="s">
        <v>37</v>
      </c>
      <c r="C328" s="1">
        <v>18568</v>
      </c>
      <c r="D328" t="s">
        <v>12</v>
      </c>
    </row>
    <row r="329" spans="1:4" x14ac:dyDescent="0.25">
      <c r="A329" t="s">
        <v>311</v>
      </c>
      <c r="B329" t="s">
        <v>199</v>
      </c>
      <c r="C329" s="1">
        <v>33976</v>
      </c>
      <c r="D329" t="s">
        <v>12</v>
      </c>
    </row>
    <row r="330" spans="1:4" x14ac:dyDescent="0.25">
      <c r="A330" t="s">
        <v>428</v>
      </c>
      <c r="B330" t="s">
        <v>429</v>
      </c>
      <c r="C330" s="1">
        <v>30720</v>
      </c>
      <c r="D330" t="s">
        <v>12</v>
      </c>
    </row>
    <row r="331" spans="1:4" x14ac:dyDescent="0.25">
      <c r="A331" t="s">
        <v>430</v>
      </c>
      <c r="B331" t="s">
        <v>141</v>
      </c>
      <c r="C331" s="1">
        <v>22604</v>
      </c>
      <c r="D331" t="s">
        <v>9</v>
      </c>
    </row>
    <row r="332" spans="1:4" x14ac:dyDescent="0.25">
      <c r="A332" t="s">
        <v>431</v>
      </c>
      <c r="B332" t="s">
        <v>368</v>
      </c>
      <c r="C332" s="1">
        <v>19123</v>
      </c>
      <c r="D33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2"/>
  <sheetViews>
    <sheetView zoomScale="130" zoomScaleNormal="130" workbookViewId="0">
      <selection activeCell="H4" sqref="H4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4.28515625" customWidth="1"/>
    <col min="4" max="4" width="20.85546875" bestFit="1" customWidth="1"/>
    <col min="5" max="5" width="17.28515625" bestFit="1" customWidth="1"/>
    <col min="6" max="6" width="11.140625" bestFit="1" customWidth="1"/>
    <col min="9" max="9" width="17.7109375" bestFit="1" customWidth="1"/>
    <col min="10" max="11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432</v>
      </c>
      <c r="F1" t="s">
        <v>436</v>
      </c>
    </row>
    <row r="2" spans="1:10" x14ac:dyDescent="0.25">
      <c r="A2" t="s">
        <v>4</v>
      </c>
      <c r="B2" t="s">
        <v>5</v>
      </c>
      <c r="C2" s="3">
        <v>22190</v>
      </c>
      <c r="D2" t="s">
        <v>6</v>
      </c>
      <c r="E2">
        <f>MONTH(C2)</f>
        <v>10</v>
      </c>
      <c r="F2" t="str">
        <f>IF(E2=1,"styczeń",IF(E2=2,"luty",IF(E2=3,"marzec",IF(E2=4,"kwiecień",IF(E2=5,"maj",IF(E2=6,"czerwiec",IF(E2=7,"lipiec",IF(E2=8,"sierpień",IF(E2=9,"wrzesień",IF(E2=10,"październik",IF(E2=11,"listopad",IF(E2=12,"grudzień"))))))))))))</f>
        <v>październik</v>
      </c>
    </row>
    <row r="3" spans="1:10" x14ac:dyDescent="0.25">
      <c r="A3" t="s">
        <v>7</v>
      </c>
      <c r="B3" t="s">
        <v>8</v>
      </c>
      <c r="C3" s="3">
        <v>30952</v>
      </c>
      <c r="D3" t="s">
        <v>9</v>
      </c>
      <c r="E3">
        <f t="shared" ref="E3:E66" si="0">MONTH(C3)</f>
        <v>9</v>
      </c>
      <c r="F3" t="str">
        <f t="shared" ref="F3:F66" si="1">IF(E3=1,"styczeń",IF(E3=2,"luty",IF(E3=3,"marzec",IF(E3=4,"kwiecień",IF(E3=5,"maj",IF(E3=6,"czerwiec",IF(E3=7,"lipiec",IF(E3=8,"sierpień",IF(E3=9,"wrzesień",IF(E3=10,"październik",IF(E3=11,"listopad",IF(E3=12,"grudzień"))))))))))))</f>
        <v>wrzesień</v>
      </c>
    </row>
    <row r="4" spans="1:10" x14ac:dyDescent="0.25">
      <c r="A4" t="s">
        <v>10</v>
      </c>
      <c r="B4" t="s">
        <v>11</v>
      </c>
      <c r="C4" s="3">
        <v>24753</v>
      </c>
      <c r="D4" t="s">
        <v>12</v>
      </c>
      <c r="E4">
        <f t="shared" si="0"/>
        <v>10</v>
      </c>
      <c r="F4" t="str">
        <f t="shared" si="1"/>
        <v>październik</v>
      </c>
    </row>
    <row r="5" spans="1:10" x14ac:dyDescent="0.25">
      <c r="A5" t="s">
        <v>13</v>
      </c>
      <c r="B5" t="s">
        <v>14</v>
      </c>
      <c r="C5" s="3">
        <v>31544</v>
      </c>
      <c r="D5" t="s">
        <v>9</v>
      </c>
      <c r="E5">
        <f t="shared" si="0"/>
        <v>5</v>
      </c>
      <c r="F5" t="str">
        <f t="shared" si="1"/>
        <v>maj</v>
      </c>
      <c r="I5" s="4" t="s">
        <v>433</v>
      </c>
      <c r="J5" t="s">
        <v>435</v>
      </c>
    </row>
    <row r="6" spans="1:10" x14ac:dyDescent="0.25">
      <c r="A6" t="s">
        <v>15</v>
      </c>
      <c r="B6" t="s">
        <v>16</v>
      </c>
      <c r="C6" s="3">
        <v>22780</v>
      </c>
      <c r="D6" t="s">
        <v>9</v>
      </c>
      <c r="E6">
        <f t="shared" si="0"/>
        <v>5</v>
      </c>
      <c r="F6" t="str">
        <f t="shared" si="1"/>
        <v>maj</v>
      </c>
      <c r="I6" s="5" t="s">
        <v>437</v>
      </c>
      <c r="J6">
        <v>31</v>
      </c>
    </row>
    <row r="7" spans="1:10" x14ac:dyDescent="0.25">
      <c r="A7" t="s">
        <v>17</v>
      </c>
      <c r="B7" t="s">
        <v>18</v>
      </c>
      <c r="C7" s="3">
        <v>31694</v>
      </c>
      <c r="D7" t="s">
        <v>12</v>
      </c>
      <c r="E7">
        <f t="shared" si="0"/>
        <v>10</v>
      </c>
      <c r="F7" t="str">
        <f t="shared" si="1"/>
        <v>październik</v>
      </c>
      <c r="I7" s="5" t="s">
        <v>438</v>
      </c>
      <c r="J7">
        <v>29</v>
      </c>
    </row>
    <row r="8" spans="1:10" x14ac:dyDescent="0.25">
      <c r="A8" t="s">
        <v>19</v>
      </c>
      <c r="B8" t="s">
        <v>20</v>
      </c>
      <c r="C8" s="3">
        <v>33569</v>
      </c>
      <c r="D8" t="s">
        <v>6</v>
      </c>
      <c r="E8">
        <f t="shared" si="0"/>
        <v>11</v>
      </c>
      <c r="F8" t="str">
        <f t="shared" si="1"/>
        <v>listopad</v>
      </c>
      <c r="I8" s="5" t="s">
        <v>439</v>
      </c>
      <c r="J8">
        <v>27</v>
      </c>
    </row>
    <row r="9" spans="1:10" x14ac:dyDescent="0.25">
      <c r="A9" t="s">
        <v>21</v>
      </c>
      <c r="B9" t="s">
        <v>22</v>
      </c>
      <c r="C9" s="3">
        <v>30372</v>
      </c>
      <c r="D9" t="s">
        <v>6</v>
      </c>
      <c r="E9">
        <f t="shared" si="0"/>
        <v>2</v>
      </c>
      <c r="F9" t="str">
        <f t="shared" si="1"/>
        <v>luty</v>
      </c>
      <c r="I9" s="5" t="s">
        <v>440</v>
      </c>
      <c r="J9">
        <v>33</v>
      </c>
    </row>
    <row r="10" spans="1:10" x14ac:dyDescent="0.25">
      <c r="A10" t="s">
        <v>23</v>
      </c>
      <c r="B10" t="s">
        <v>8</v>
      </c>
      <c r="C10" s="3">
        <v>33568</v>
      </c>
      <c r="D10" t="s">
        <v>6</v>
      </c>
      <c r="E10">
        <f t="shared" si="0"/>
        <v>11</v>
      </c>
      <c r="F10" t="str">
        <f t="shared" si="1"/>
        <v>listopad</v>
      </c>
      <c r="I10" s="5" t="s">
        <v>441</v>
      </c>
      <c r="J10">
        <v>28</v>
      </c>
    </row>
    <row r="11" spans="1:10" x14ac:dyDescent="0.25">
      <c r="A11" t="s">
        <v>24</v>
      </c>
      <c r="B11" t="s">
        <v>25</v>
      </c>
      <c r="C11" s="3">
        <v>31111</v>
      </c>
      <c r="D11" t="s">
        <v>6</v>
      </c>
      <c r="E11">
        <f t="shared" si="0"/>
        <v>3</v>
      </c>
      <c r="F11" t="str">
        <f t="shared" si="1"/>
        <v>marzec</v>
      </c>
      <c r="I11" s="5" t="s">
        <v>442</v>
      </c>
      <c r="J11">
        <v>22</v>
      </c>
    </row>
    <row r="12" spans="1:10" x14ac:dyDescent="0.25">
      <c r="A12" t="s">
        <v>26</v>
      </c>
      <c r="B12" t="s">
        <v>27</v>
      </c>
      <c r="C12" s="3">
        <v>17347</v>
      </c>
      <c r="D12" t="s">
        <v>6</v>
      </c>
      <c r="E12">
        <f t="shared" si="0"/>
        <v>6</v>
      </c>
      <c r="F12" t="str">
        <f t="shared" si="1"/>
        <v>czerwiec</v>
      </c>
      <c r="I12" s="5" t="s">
        <v>443</v>
      </c>
      <c r="J12">
        <v>25</v>
      </c>
    </row>
    <row r="13" spans="1:10" x14ac:dyDescent="0.25">
      <c r="A13" t="s">
        <v>28</v>
      </c>
      <c r="B13" t="s">
        <v>29</v>
      </c>
      <c r="C13" s="3">
        <v>33321</v>
      </c>
      <c r="D13" t="s">
        <v>12</v>
      </c>
      <c r="E13">
        <f t="shared" si="0"/>
        <v>3</v>
      </c>
      <c r="F13" t="str">
        <f t="shared" si="1"/>
        <v>marzec</v>
      </c>
      <c r="I13" s="5" t="s">
        <v>444</v>
      </c>
      <c r="J13">
        <v>30</v>
      </c>
    </row>
    <row r="14" spans="1:10" x14ac:dyDescent="0.25">
      <c r="A14" t="s">
        <v>30</v>
      </c>
      <c r="B14" t="s">
        <v>8</v>
      </c>
      <c r="C14" s="3">
        <v>26093</v>
      </c>
      <c r="D14" t="s">
        <v>12</v>
      </c>
      <c r="E14">
        <f t="shared" si="0"/>
        <v>6</v>
      </c>
      <c r="F14" t="str">
        <f t="shared" si="1"/>
        <v>czerwiec</v>
      </c>
      <c r="I14" s="5" t="s">
        <v>445</v>
      </c>
      <c r="J14">
        <v>32</v>
      </c>
    </row>
    <row r="15" spans="1:10" x14ac:dyDescent="0.25">
      <c r="A15" t="s">
        <v>31</v>
      </c>
      <c r="B15" t="s">
        <v>32</v>
      </c>
      <c r="C15" s="3">
        <v>17144</v>
      </c>
      <c r="D15" t="s">
        <v>12</v>
      </c>
      <c r="E15">
        <f t="shared" si="0"/>
        <v>12</v>
      </c>
      <c r="F15" t="str">
        <f t="shared" si="1"/>
        <v>grudzień</v>
      </c>
      <c r="I15" s="5" t="s">
        <v>446</v>
      </c>
      <c r="J15">
        <v>19</v>
      </c>
    </row>
    <row r="16" spans="1:10" x14ac:dyDescent="0.25">
      <c r="A16" t="s">
        <v>33</v>
      </c>
      <c r="B16" t="s">
        <v>34</v>
      </c>
      <c r="C16" s="3">
        <v>26019</v>
      </c>
      <c r="D16" t="s">
        <v>12</v>
      </c>
      <c r="E16">
        <f t="shared" si="0"/>
        <v>3</v>
      </c>
      <c r="F16" t="str">
        <f t="shared" si="1"/>
        <v>marzec</v>
      </c>
      <c r="I16" s="5" t="s">
        <v>447</v>
      </c>
      <c r="J16">
        <v>26</v>
      </c>
    </row>
    <row r="17" spans="1:10" x14ac:dyDescent="0.25">
      <c r="A17" t="s">
        <v>35</v>
      </c>
      <c r="B17" t="s">
        <v>27</v>
      </c>
      <c r="C17" s="3">
        <v>30193</v>
      </c>
      <c r="D17" t="s">
        <v>6</v>
      </c>
      <c r="E17">
        <f t="shared" si="0"/>
        <v>8</v>
      </c>
      <c r="F17" t="str">
        <f t="shared" si="1"/>
        <v>sierpień</v>
      </c>
      <c r="I17" s="5" t="s">
        <v>448</v>
      </c>
      <c r="J17">
        <v>29</v>
      </c>
    </row>
    <row r="18" spans="1:10" x14ac:dyDescent="0.25">
      <c r="A18" t="s">
        <v>36</v>
      </c>
      <c r="B18" t="s">
        <v>37</v>
      </c>
      <c r="C18" s="3">
        <v>29668</v>
      </c>
      <c r="D18" t="s">
        <v>9</v>
      </c>
      <c r="E18">
        <f t="shared" si="0"/>
        <v>3</v>
      </c>
      <c r="F18" t="str">
        <f t="shared" si="1"/>
        <v>marzec</v>
      </c>
      <c r="I18" s="5" t="s">
        <v>434</v>
      </c>
      <c r="J18">
        <v>331</v>
      </c>
    </row>
    <row r="19" spans="1:10" x14ac:dyDescent="0.25">
      <c r="A19" t="s">
        <v>38</v>
      </c>
      <c r="B19" t="s">
        <v>39</v>
      </c>
      <c r="C19" s="3">
        <v>34945</v>
      </c>
      <c r="D19" t="s">
        <v>40</v>
      </c>
      <c r="E19">
        <f t="shared" si="0"/>
        <v>9</v>
      </c>
      <c r="F19" t="str">
        <f t="shared" si="1"/>
        <v>wrzesień</v>
      </c>
    </row>
    <row r="20" spans="1:10" x14ac:dyDescent="0.25">
      <c r="A20" t="s">
        <v>41</v>
      </c>
      <c r="B20" t="s">
        <v>42</v>
      </c>
      <c r="C20" s="3">
        <v>23309</v>
      </c>
      <c r="D20" t="s">
        <v>9</v>
      </c>
      <c r="E20">
        <f t="shared" si="0"/>
        <v>10</v>
      </c>
      <c r="F20" t="str">
        <f t="shared" si="1"/>
        <v>październik</v>
      </c>
    </row>
    <row r="21" spans="1:10" x14ac:dyDescent="0.25">
      <c r="A21" t="s">
        <v>43</v>
      </c>
      <c r="B21" t="s">
        <v>20</v>
      </c>
      <c r="C21" s="3">
        <v>16498</v>
      </c>
      <c r="D21" t="s">
        <v>6</v>
      </c>
      <c r="E21">
        <f t="shared" si="0"/>
        <v>3</v>
      </c>
      <c r="F21" t="str">
        <f t="shared" si="1"/>
        <v>marzec</v>
      </c>
    </row>
    <row r="22" spans="1:10" x14ac:dyDescent="0.25">
      <c r="A22" t="s">
        <v>44</v>
      </c>
      <c r="B22" t="s">
        <v>45</v>
      </c>
      <c r="C22" s="3">
        <v>19872</v>
      </c>
      <c r="D22" t="s">
        <v>12</v>
      </c>
      <c r="E22">
        <f t="shared" si="0"/>
        <v>5</v>
      </c>
      <c r="F22" t="str">
        <f t="shared" si="1"/>
        <v>maj</v>
      </c>
    </row>
    <row r="23" spans="1:10" x14ac:dyDescent="0.25">
      <c r="A23" t="s">
        <v>46</v>
      </c>
      <c r="B23" t="s">
        <v>47</v>
      </c>
      <c r="C23" s="3">
        <v>26018</v>
      </c>
      <c r="D23" t="s">
        <v>6</v>
      </c>
      <c r="E23">
        <f t="shared" si="0"/>
        <v>3</v>
      </c>
      <c r="F23" t="str">
        <f t="shared" si="1"/>
        <v>marzec</v>
      </c>
    </row>
    <row r="24" spans="1:10" x14ac:dyDescent="0.25">
      <c r="A24" t="s">
        <v>48</v>
      </c>
      <c r="B24" t="s">
        <v>49</v>
      </c>
      <c r="C24" s="3">
        <v>25110</v>
      </c>
      <c r="D24" t="s">
        <v>40</v>
      </c>
      <c r="E24">
        <f t="shared" si="0"/>
        <v>9</v>
      </c>
      <c r="F24" t="str">
        <f t="shared" si="1"/>
        <v>wrzesień</v>
      </c>
    </row>
    <row r="25" spans="1:10" x14ac:dyDescent="0.25">
      <c r="A25" t="s">
        <v>50</v>
      </c>
      <c r="B25" t="s">
        <v>29</v>
      </c>
      <c r="C25" s="3">
        <v>33411</v>
      </c>
      <c r="D25" t="s">
        <v>9</v>
      </c>
      <c r="E25">
        <f t="shared" si="0"/>
        <v>6</v>
      </c>
      <c r="F25" t="str">
        <f t="shared" si="1"/>
        <v>czerwiec</v>
      </c>
    </row>
    <row r="26" spans="1:10" x14ac:dyDescent="0.25">
      <c r="A26" t="s">
        <v>51</v>
      </c>
      <c r="B26" t="s">
        <v>52</v>
      </c>
      <c r="C26" s="3">
        <v>30969</v>
      </c>
      <c r="D26" t="s">
        <v>12</v>
      </c>
      <c r="E26">
        <f t="shared" si="0"/>
        <v>10</v>
      </c>
      <c r="F26" t="str">
        <f t="shared" si="1"/>
        <v>październik</v>
      </c>
    </row>
    <row r="27" spans="1:10" x14ac:dyDescent="0.25">
      <c r="A27" t="s">
        <v>53</v>
      </c>
      <c r="B27" t="s">
        <v>54</v>
      </c>
      <c r="C27" s="3">
        <v>19368</v>
      </c>
      <c r="D27" t="s">
        <v>12</v>
      </c>
      <c r="E27">
        <f t="shared" si="0"/>
        <v>1</v>
      </c>
      <c r="F27" t="str">
        <f t="shared" si="1"/>
        <v>styczeń</v>
      </c>
    </row>
    <row r="28" spans="1:10" x14ac:dyDescent="0.25">
      <c r="A28" t="s">
        <v>55</v>
      </c>
      <c r="B28" t="s">
        <v>56</v>
      </c>
      <c r="C28" s="3">
        <v>23668</v>
      </c>
      <c r="D28" t="s">
        <v>40</v>
      </c>
      <c r="E28">
        <f t="shared" si="0"/>
        <v>10</v>
      </c>
      <c r="F28" t="str">
        <f t="shared" si="1"/>
        <v>październik</v>
      </c>
    </row>
    <row r="29" spans="1:10" x14ac:dyDescent="0.25">
      <c r="A29" t="s">
        <v>57</v>
      </c>
      <c r="B29" t="s">
        <v>58</v>
      </c>
      <c r="C29" s="3">
        <v>19851</v>
      </c>
      <c r="D29" t="s">
        <v>12</v>
      </c>
      <c r="E29">
        <f t="shared" si="0"/>
        <v>5</v>
      </c>
      <c r="F29" t="str">
        <f t="shared" si="1"/>
        <v>maj</v>
      </c>
    </row>
    <row r="30" spans="1:10" x14ac:dyDescent="0.25">
      <c r="A30" t="s">
        <v>59</v>
      </c>
      <c r="B30" t="s">
        <v>18</v>
      </c>
      <c r="C30" s="3">
        <v>17896</v>
      </c>
      <c r="D30" t="s">
        <v>9</v>
      </c>
      <c r="E30">
        <f t="shared" si="0"/>
        <v>12</v>
      </c>
      <c r="F30" t="str">
        <f t="shared" si="1"/>
        <v>grudzień</v>
      </c>
    </row>
    <row r="31" spans="1:10" x14ac:dyDescent="0.25">
      <c r="A31" t="s">
        <v>60</v>
      </c>
      <c r="B31" t="s">
        <v>11</v>
      </c>
      <c r="C31" s="3">
        <v>25045</v>
      </c>
      <c r="D31" t="s">
        <v>12</v>
      </c>
      <c r="E31">
        <f t="shared" si="0"/>
        <v>7</v>
      </c>
      <c r="F31" t="str">
        <f t="shared" si="1"/>
        <v>lipiec</v>
      </c>
    </row>
    <row r="32" spans="1:10" x14ac:dyDescent="0.25">
      <c r="A32" t="s">
        <v>61</v>
      </c>
      <c r="B32" t="s">
        <v>20</v>
      </c>
      <c r="C32" s="3">
        <v>18367</v>
      </c>
      <c r="D32" t="s">
        <v>12</v>
      </c>
      <c r="E32">
        <f t="shared" si="0"/>
        <v>4</v>
      </c>
      <c r="F32" t="str">
        <f t="shared" si="1"/>
        <v>kwiecień</v>
      </c>
    </row>
    <row r="33" spans="1:6" x14ac:dyDescent="0.25">
      <c r="A33" t="s">
        <v>62</v>
      </c>
      <c r="B33" t="s">
        <v>20</v>
      </c>
      <c r="C33" s="3">
        <v>21630</v>
      </c>
      <c r="D33" t="s">
        <v>6</v>
      </c>
      <c r="E33">
        <f t="shared" si="0"/>
        <v>3</v>
      </c>
      <c r="F33" t="str">
        <f t="shared" si="1"/>
        <v>marzec</v>
      </c>
    </row>
    <row r="34" spans="1:6" x14ac:dyDescent="0.25">
      <c r="A34" t="s">
        <v>63</v>
      </c>
      <c r="B34" t="s">
        <v>64</v>
      </c>
      <c r="C34" s="3">
        <v>16075</v>
      </c>
      <c r="D34" t="s">
        <v>40</v>
      </c>
      <c r="E34">
        <f t="shared" si="0"/>
        <v>1</v>
      </c>
      <c r="F34" t="str">
        <f t="shared" si="1"/>
        <v>styczeń</v>
      </c>
    </row>
    <row r="35" spans="1:6" x14ac:dyDescent="0.25">
      <c r="A35" t="s">
        <v>65</v>
      </c>
      <c r="B35" t="s">
        <v>20</v>
      </c>
      <c r="C35" s="3">
        <v>30640</v>
      </c>
      <c r="D35" t="s">
        <v>6</v>
      </c>
      <c r="E35">
        <f t="shared" si="0"/>
        <v>11</v>
      </c>
      <c r="F35" t="str">
        <f t="shared" si="1"/>
        <v>listopad</v>
      </c>
    </row>
    <row r="36" spans="1:6" x14ac:dyDescent="0.25">
      <c r="A36" t="s">
        <v>66</v>
      </c>
      <c r="B36" t="s">
        <v>67</v>
      </c>
      <c r="C36" s="3">
        <v>21633</v>
      </c>
      <c r="D36" t="s">
        <v>12</v>
      </c>
      <c r="E36">
        <f t="shared" si="0"/>
        <v>3</v>
      </c>
      <c r="F36" t="str">
        <f t="shared" si="1"/>
        <v>marzec</v>
      </c>
    </row>
    <row r="37" spans="1:6" x14ac:dyDescent="0.25">
      <c r="A37" t="s">
        <v>68</v>
      </c>
      <c r="B37" t="s">
        <v>69</v>
      </c>
      <c r="C37" s="3">
        <v>22843</v>
      </c>
      <c r="D37" t="s">
        <v>6</v>
      </c>
      <c r="E37">
        <f t="shared" si="0"/>
        <v>7</v>
      </c>
      <c r="F37" t="str">
        <f t="shared" si="1"/>
        <v>lipiec</v>
      </c>
    </row>
    <row r="38" spans="1:6" x14ac:dyDescent="0.25">
      <c r="A38" t="s">
        <v>70</v>
      </c>
      <c r="B38" t="s">
        <v>39</v>
      </c>
      <c r="C38" s="3">
        <v>22944</v>
      </c>
      <c r="D38" t="s">
        <v>12</v>
      </c>
      <c r="E38">
        <f t="shared" si="0"/>
        <v>10</v>
      </c>
      <c r="F38" t="str">
        <f t="shared" si="1"/>
        <v>październik</v>
      </c>
    </row>
    <row r="39" spans="1:6" x14ac:dyDescent="0.25">
      <c r="A39" t="s">
        <v>71</v>
      </c>
      <c r="B39" t="s">
        <v>72</v>
      </c>
      <c r="C39" s="3">
        <v>28856</v>
      </c>
      <c r="D39" t="s">
        <v>6</v>
      </c>
      <c r="E39">
        <f t="shared" si="0"/>
        <v>1</v>
      </c>
      <c r="F39" t="str">
        <f t="shared" si="1"/>
        <v>styczeń</v>
      </c>
    </row>
    <row r="40" spans="1:6" x14ac:dyDescent="0.25">
      <c r="A40" t="s">
        <v>73</v>
      </c>
      <c r="B40" t="s">
        <v>74</v>
      </c>
      <c r="C40" s="3">
        <v>27510</v>
      </c>
      <c r="D40" t="s">
        <v>9</v>
      </c>
      <c r="E40">
        <f t="shared" si="0"/>
        <v>4</v>
      </c>
      <c r="F40" t="str">
        <f t="shared" si="1"/>
        <v>kwiecień</v>
      </c>
    </row>
    <row r="41" spans="1:6" x14ac:dyDescent="0.25">
      <c r="A41" t="s">
        <v>75</v>
      </c>
      <c r="B41" t="s">
        <v>52</v>
      </c>
      <c r="C41" s="3">
        <v>24744</v>
      </c>
      <c r="D41" t="s">
        <v>12</v>
      </c>
      <c r="E41">
        <f t="shared" si="0"/>
        <v>9</v>
      </c>
      <c r="F41" t="str">
        <f t="shared" si="1"/>
        <v>wrzesień</v>
      </c>
    </row>
    <row r="42" spans="1:6" x14ac:dyDescent="0.25">
      <c r="A42" t="s">
        <v>76</v>
      </c>
      <c r="B42" t="s">
        <v>77</v>
      </c>
      <c r="C42" s="3">
        <v>26703</v>
      </c>
      <c r="D42" t="s">
        <v>40</v>
      </c>
      <c r="E42">
        <f t="shared" si="0"/>
        <v>2</v>
      </c>
      <c r="F42" t="str">
        <f t="shared" si="1"/>
        <v>luty</v>
      </c>
    </row>
    <row r="43" spans="1:6" x14ac:dyDescent="0.25">
      <c r="A43" t="s">
        <v>78</v>
      </c>
      <c r="B43" t="s">
        <v>79</v>
      </c>
      <c r="C43" s="3">
        <v>18847</v>
      </c>
      <c r="D43" t="s">
        <v>6</v>
      </c>
      <c r="E43">
        <f t="shared" si="0"/>
        <v>8</v>
      </c>
      <c r="F43" t="str">
        <f t="shared" si="1"/>
        <v>sierpień</v>
      </c>
    </row>
    <row r="44" spans="1:6" x14ac:dyDescent="0.25">
      <c r="A44" t="s">
        <v>80</v>
      </c>
      <c r="B44" t="s">
        <v>81</v>
      </c>
      <c r="C44" s="3">
        <v>33899</v>
      </c>
      <c r="D44" t="s">
        <v>12</v>
      </c>
      <c r="E44">
        <f t="shared" si="0"/>
        <v>10</v>
      </c>
      <c r="F44" t="str">
        <f t="shared" si="1"/>
        <v>październik</v>
      </c>
    </row>
    <row r="45" spans="1:6" x14ac:dyDescent="0.25">
      <c r="A45" t="s">
        <v>82</v>
      </c>
      <c r="B45" t="s">
        <v>42</v>
      </c>
      <c r="C45" s="3">
        <v>34773</v>
      </c>
      <c r="D45" t="s">
        <v>12</v>
      </c>
      <c r="E45">
        <f t="shared" si="0"/>
        <v>3</v>
      </c>
      <c r="F45" t="str">
        <f t="shared" si="1"/>
        <v>marzec</v>
      </c>
    </row>
    <row r="46" spans="1:6" x14ac:dyDescent="0.25">
      <c r="A46" t="s">
        <v>83</v>
      </c>
      <c r="B46" t="s">
        <v>84</v>
      </c>
      <c r="C46" s="3">
        <v>28929</v>
      </c>
      <c r="D46" t="s">
        <v>6</v>
      </c>
      <c r="E46">
        <f t="shared" si="0"/>
        <v>3</v>
      </c>
      <c r="F46" t="str">
        <f t="shared" si="1"/>
        <v>marzec</v>
      </c>
    </row>
    <row r="47" spans="1:6" x14ac:dyDescent="0.25">
      <c r="A47" t="s">
        <v>85</v>
      </c>
      <c r="B47" t="s">
        <v>42</v>
      </c>
      <c r="C47" s="3">
        <v>17612</v>
      </c>
      <c r="D47" t="s">
        <v>40</v>
      </c>
      <c r="E47">
        <f t="shared" si="0"/>
        <v>3</v>
      </c>
      <c r="F47" t="str">
        <f t="shared" si="1"/>
        <v>marzec</v>
      </c>
    </row>
    <row r="48" spans="1:6" x14ac:dyDescent="0.25">
      <c r="A48" t="s">
        <v>86</v>
      </c>
      <c r="B48" t="s">
        <v>87</v>
      </c>
      <c r="C48" s="3">
        <v>26002</v>
      </c>
      <c r="D48" t="s">
        <v>12</v>
      </c>
      <c r="E48">
        <f t="shared" si="0"/>
        <v>3</v>
      </c>
      <c r="F48" t="str">
        <f t="shared" si="1"/>
        <v>marzec</v>
      </c>
    </row>
    <row r="49" spans="1:6" x14ac:dyDescent="0.25">
      <c r="A49" t="s">
        <v>88</v>
      </c>
      <c r="B49" t="s">
        <v>52</v>
      </c>
      <c r="C49" s="3">
        <v>17050</v>
      </c>
      <c r="D49" t="s">
        <v>12</v>
      </c>
      <c r="E49">
        <f t="shared" si="0"/>
        <v>9</v>
      </c>
      <c r="F49" t="str">
        <f t="shared" si="1"/>
        <v>wrzesień</v>
      </c>
    </row>
    <row r="50" spans="1:6" x14ac:dyDescent="0.25">
      <c r="A50" t="s">
        <v>89</v>
      </c>
      <c r="B50" t="s">
        <v>90</v>
      </c>
      <c r="C50" s="3">
        <v>17757</v>
      </c>
      <c r="D50" t="s">
        <v>6</v>
      </c>
      <c r="E50">
        <f t="shared" si="0"/>
        <v>8</v>
      </c>
      <c r="F50" t="str">
        <f t="shared" si="1"/>
        <v>sierpień</v>
      </c>
    </row>
    <row r="51" spans="1:6" x14ac:dyDescent="0.25">
      <c r="A51" t="s">
        <v>91</v>
      </c>
      <c r="B51" t="s">
        <v>92</v>
      </c>
      <c r="C51" s="3">
        <v>30155</v>
      </c>
      <c r="D51" t="s">
        <v>6</v>
      </c>
      <c r="E51">
        <f t="shared" si="0"/>
        <v>7</v>
      </c>
      <c r="F51" t="str">
        <f t="shared" si="1"/>
        <v>lipiec</v>
      </c>
    </row>
    <row r="52" spans="1:6" x14ac:dyDescent="0.25">
      <c r="A52" t="s">
        <v>93</v>
      </c>
      <c r="B52" t="s">
        <v>94</v>
      </c>
      <c r="C52" s="3">
        <v>22758</v>
      </c>
      <c r="D52" t="s">
        <v>40</v>
      </c>
      <c r="E52">
        <f t="shared" si="0"/>
        <v>4</v>
      </c>
      <c r="F52" t="str">
        <f t="shared" si="1"/>
        <v>kwiecień</v>
      </c>
    </row>
    <row r="53" spans="1:6" x14ac:dyDescent="0.25">
      <c r="A53" t="s">
        <v>95</v>
      </c>
      <c r="B53" t="s">
        <v>52</v>
      </c>
      <c r="C53" s="3">
        <v>17830</v>
      </c>
      <c r="D53" t="s">
        <v>6</v>
      </c>
      <c r="E53">
        <f t="shared" si="0"/>
        <v>10</v>
      </c>
      <c r="F53" t="str">
        <f t="shared" si="1"/>
        <v>październik</v>
      </c>
    </row>
    <row r="54" spans="1:6" x14ac:dyDescent="0.25">
      <c r="A54" t="s">
        <v>96</v>
      </c>
      <c r="B54" t="s">
        <v>20</v>
      </c>
      <c r="C54" s="3">
        <v>16168</v>
      </c>
      <c r="D54" t="s">
        <v>6</v>
      </c>
      <c r="E54">
        <f t="shared" si="0"/>
        <v>4</v>
      </c>
      <c r="F54" t="str">
        <f t="shared" si="1"/>
        <v>kwiecień</v>
      </c>
    </row>
    <row r="55" spans="1:6" x14ac:dyDescent="0.25">
      <c r="A55" t="s">
        <v>97</v>
      </c>
      <c r="B55" t="s">
        <v>98</v>
      </c>
      <c r="C55" s="3">
        <v>32118</v>
      </c>
      <c r="D55" t="s">
        <v>6</v>
      </c>
      <c r="E55">
        <f t="shared" si="0"/>
        <v>12</v>
      </c>
      <c r="F55" t="str">
        <f t="shared" si="1"/>
        <v>grudzień</v>
      </c>
    </row>
    <row r="56" spans="1:6" x14ac:dyDescent="0.25">
      <c r="A56" t="s">
        <v>99</v>
      </c>
      <c r="B56" t="s">
        <v>18</v>
      </c>
      <c r="C56" s="3">
        <v>20332</v>
      </c>
      <c r="D56" t="s">
        <v>12</v>
      </c>
      <c r="E56">
        <f t="shared" si="0"/>
        <v>8</v>
      </c>
      <c r="F56" t="str">
        <f t="shared" si="1"/>
        <v>sierpień</v>
      </c>
    </row>
    <row r="57" spans="1:6" x14ac:dyDescent="0.25">
      <c r="A57" t="s">
        <v>100</v>
      </c>
      <c r="B57" t="s">
        <v>49</v>
      </c>
      <c r="C57" s="3">
        <v>19375</v>
      </c>
      <c r="D57" t="s">
        <v>6</v>
      </c>
      <c r="E57">
        <f t="shared" si="0"/>
        <v>1</v>
      </c>
      <c r="F57" t="str">
        <f t="shared" si="1"/>
        <v>styczeń</v>
      </c>
    </row>
    <row r="58" spans="1:6" x14ac:dyDescent="0.25">
      <c r="A58" t="s">
        <v>101</v>
      </c>
      <c r="B58" t="s">
        <v>102</v>
      </c>
      <c r="C58" s="3">
        <v>34818</v>
      </c>
      <c r="D58" t="s">
        <v>12</v>
      </c>
      <c r="E58">
        <f t="shared" si="0"/>
        <v>4</v>
      </c>
      <c r="F58" t="str">
        <f t="shared" si="1"/>
        <v>kwiecień</v>
      </c>
    </row>
    <row r="59" spans="1:6" x14ac:dyDescent="0.25">
      <c r="A59" t="s">
        <v>103</v>
      </c>
      <c r="B59" t="s">
        <v>16</v>
      </c>
      <c r="C59" s="3">
        <v>23775</v>
      </c>
      <c r="D59" t="s">
        <v>9</v>
      </c>
      <c r="E59">
        <f t="shared" si="0"/>
        <v>2</v>
      </c>
      <c r="F59" t="str">
        <f t="shared" si="1"/>
        <v>luty</v>
      </c>
    </row>
    <row r="60" spans="1:6" x14ac:dyDescent="0.25">
      <c r="A60" t="s">
        <v>104</v>
      </c>
      <c r="B60" t="s">
        <v>105</v>
      </c>
      <c r="C60" s="3">
        <v>29371</v>
      </c>
      <c r="D60" t="s">
        <v>12</v>
      </c>
      <c r="E60">
        <f t="shared" si="0"/>
        <v>5</v>
      </c>
      <c r="F60" t="str">
        <f t="shared" si="1"/>
        <v>maj</v>
      </c>
    </row>
    <row r="61" spans="1:6" x14ac:dyDescent="0.25">
      <c r="A61" t="s">
        <v>106</v>
      </c>
      <c r="B61" t="s">
        <v>107</v>
      </c>
      <c r="C61" s="3">
        <v>27370</v>
      </c>
      <c r="D61" t="s">
        <v>12</v>
      </c>
      <c r="E61">
        <f t="shared" si="0"/>
        <v>12</v>
      </c>
      <c r="F61" t="str">
        <f t="shared" si="1"/>
        <v>grudzień</v>
      </c>
    </row>
    <row r="62" spans="1:6" x14ac:dyDescent="0.25">
      <c r="A62" t="s">
        <v>108</v>
      </c>
      <c r="B62" t="s">
        <v>109</v>
      </c>
      <c r="C62" s="3">
        <v>19032</v>
      </c>
      <c r="D62" t="s">
        <v>6</v>
      </c>
      <c r="E62">
        <f t="shared" si="0"/>
        <v>2</v>
      </c>
      <c r="F62" t="str">
        <f t="shared" si="1"/>
        <v>luty</v>
      </c>
    </row>
    <row r="63" spans="1:6" x14ac:dyDescent="0.25">
      <c r="A63" t="s">
        <v>110</v>
      </c>
      <c r="B63" t="s">
        <v>37</v>
      </c>
      <c r="C63" s="3">
        <v>27475</v>
      </c>
      <c r="D63" t="s">
        <v>12</v>
      </c>
      <c r="E63">
        <f t="shared" si="0"/>
        <v>3</v>
      </c>
      <c r="F63" t="str">
        <f t="shared" si="1"/>
        <v>marzec</v>
      </c>
    </row>
    <row r="64" spans="1:6" x14ac:dyDescent="0.25">
      <c r="A64" t="s">
        <v>111</v>
      </c>
      <c r="B64" t="s">
        <v>52</v>
      </c>
      <c r="C64" s="3">
        <v>20719</v>
      </c>
      <c r="D64" t="s">
        <v>6</v>
      </c>
      <c r="E64">
        <f t="shared" si="0"/>
        <v>9</v>
      </c>
      <c r="F64" t="str">
        <f t="shared" si="1"/>
        <v>wrzesień</v>
      </c>
    </row>
    <row r="65" spans="1:6" x14ac:dyDescent="0.25">
      <c r="A65" t="s">
        <v>112</v>
      </c>
      <c r="B65" t="s">
        <v>8</v>
      </c>
      <c r="C65" s="3">
        <v>22206</v>
      </c>
      <c r="D65" t="s">
        <v>40</v>
      </c>
      <c r="E65">
        <f t="shared" si="0"/>
        <v>10</v>
      </c>
      <c r="F65" t="str">
        <f t="shared" si="1"/>
        <v>październik</v>
      </c>
    </row>
    <row r="66" spans="1:6" x14ac:dyDescent="0.25">
      <c r="A66" t="s">
        <v>113</v>
      </c>
      <c r="B66" t="s">
        <v>114</v>
      </c>
      <c r="C66" s="3">
        <v>17376</v>
      </c>
      <c r="D66" t="s">
        <v>12</v>
      </c>
      <c r="E66">
        <f t="shared" si="0"/>
        <v>7</v>
      </c>
      <c r="F66" t="str">
        <f t="shared" si="1"/>
        <v>lipiec</v>
      </c>
    </row>
    <row r="67" spans="1:6" x14ac:dyDescent="0.25">
      <c r="A67" t="s">
        <v>115</v>
      </c>
      <c r="B67" t="s">
        <v>114</v>
      </c>
      <c r="C67" s="3">
        <v>34280</v>
      </c>
      <c r="D67" t="s">
        <v>40</v>
      </c>
      <c r="E67">
        <f t="shared" ref="E67:E130" si="2">MONTH(C67)</f>
        <v>11</v>
      </c>
      <c r="F67" t="str">
        <f t="shared" ref="F67:F130" si="3">IF(E67=1,"styczeń",IF(E67=2,"luty",IF(E67=3,"marzec",IF(E67=4,"kwiecień",IF(E67=5,"maj",IF(E67=6,"czerwiec",IF(E67=7,"lipiec",IF(E67=8,"sierpień",IF(E67=9,"wrzesień",IF(E67=10,"październik",IF(E67=11,"listopad",IF(E67=12,"grudzień"))))))))))))</f>
        <v>listopad</v>
      </c>
    </row>
    <row r="68" spans="1:6" x14ac:dyDescent="0.25">
      <c r="A68" t="s">
        <v>116</v>
      </c>
      <c r="B68" t="s">
        <v>49</v>
      </c>
      <c r="C68" s="3">
        <v>25821</v>
      </c>
      <c r="D68" t="s">
        <v>40</v>
      </c>
      <c r="E68">
        <f t="shared" si="2"/>
        <v>9</v>
      </c>
      <c r="F68" t="str">
        <f t="shared" si="3"/>
        <v>wrzesień</v>
      </c>
    </row>
    <row r="69" spans="1:6" x14ac:dyDescent="0.25">
      <c r="A69" t="s">
        <v>117</v>
      </c>
      <c r="B69" t="s">
        <v>47</v>
      </c>
      <c r="C69" s="3">
        <v>20242</v>
      </c>
      <c r="D69" t="s">
        <v>40</v>
      </c>
      <c r="E69">
        <f t="shared" si="2"/>
        <v>6</v>
      </c>
      <c r="F69" t="str">
        <f t="shared" si="3"/>
        <v>czerwiec</v>
      </c>
    </row>
    <row r="70" spans="1:6" x14ac:dyDescent="0.25">
      <c r="A70" t="s">
        <v>118</v>
      </c>
      <c r="B70" t="s">
        <v>20</v>
      </c>
      <c r="C70" s="3">
        <v>25415</v>
      </c>
      <c r="D70" t="s">
        <v>12</v>
      </c>
      <c r="E70">
        <f t="shared" si="2"/>
        <v>7</v>
      </c>
      <c r="F70" t="str">
        <f t="shared" si="3"/>
        <v>lipiec</v>
      </c>
    </row>
    <row r="71" spans="1:6" x14ac:dyDescent="0.25">
      <c r="A71" t="s">
        <v>119</v>
      </c>
      <c r="B71" t="s">
        <v>47</v>
      </c>
      <c r="C71" s="3">
        <v>19048</v>
      </c>
      <c r="D71" t="s">
        <v>9</v>
      </c>
      <c r="E71">
        <f t="shared" si="2"/>
        <v>2</v>
      </c>
      <c r="F71" t="str">
        <f t="shared" si="3"/>
        <v>luty</v>
      </c>
    </row>
    <row r="72" spans="1:6" x14ac:dyDescent="0.25">
      <c r="A72" t="s">
        <v>120</v>
      </c>
      <c r="B72" t="s">
        <v>121</v>
      </c>
      <c r="C72" s="3">
        <v>18811</v>
      </c>
      <c r="D72" t="s">
        <v>12</v>
      </c>
      <c r="E72">
        <f t="shared" si="2"/>
        <v>7</v>
      </c>
      <c r="F72" t="str">
        <f t="shared" si="3"/>
        <v>lipiec</v>
      </c>
    </row>
    <row r="73" spans="1:6" x14ac:dyDescent="0.25">
      <c r="A73" t="s">
        <v>122</v>
      </c>
      <c r="B73" t="s">
        <v>123</v>
      </c>
      <c r="C73" s="3">
        <v>17072</v>
      </c>
      <c r="D73" t="s">
        <v>40</v>
      </c>
      <c r="E73">
        <f t="shared" si="2"/>
        <v>9</v>
      </c>
      <c r="F73" t="str">
        <f t="shared" si="3"/>
        <v>wrzesień</v>
      </c>
    </row>
    <row r="74" spans="1:6" x14ac:dyDescent="0.25">
      <c r="A74" t="s">
        <v>124</v>
      </c>
      <c r="B74" t="s">
        <v>121</v>
      </c>
      <c r="C74" s="3">
        <v>33277</v>
      </c>
      <c r="D74" t="s">
        <v>6</v>
      </c>
      <c r="E74">
        <f t="shared" si="2"/>
        <v>2</v>
      </c>
      <c r="F74" t="str">
        <f t="shared" si="3"/>
        <v>luty</v>
      </c>
    </row>
    <row r="75" spans="1:6" x14ac:dyDescent="0.25">
      <c r="A75" t="s">
        <v>125</v>
      </c>
      <c r="B75" t="s">
        <v>79</v>
      </c>
      <c r="C75" s="3">
        <v>16987</v>
      </c>
      <c r="D75" t="s">
        <v>6</v>
      </c>
      <c r="E75">
        <f t="shared" si="2"/>
        <v>7</v>
      </c>
      <c r="F75" t="str">
        <f t="shared" si="3"/>
        <v>lipiec</v>
      </c>
    </row>
    <row r="76" spans="1:6" x14ac:dyDescent="0.25">
      <c r="A76" t="s">
        <v>126</v>
      </c>
      <c r="B76" t="s">
        <v>127</v>
      </c>
      <c r="C76" s="3">
        <v>33408</v>
      </c>
      <c r="D76" t="s">
        <v>40</v>
      </c>
      <c r="E76">
        <f t="shared" si="2"/>
        <v>6</v>
      </c>
      <c r="F76" t="str">
        <f t="shared" si="3"/>
        <v>czerwiec</v>
      </c>
    </row>
    <row r="77" spans="1:6" x14ac:dyDescent="0.25">
      <c r="A77" t="s">
        <v>110</v>
      </c>
      <c r="B77" t="s">
        <v>79</v>
      </c>
      <c r="C77" s="3">
        <v>25070</v>
      </c>
      <c r="D77" t="s">
        <v>6</v>
      </c>
      <c r="E77">
        <f t="shared" si="2"/>
        <v>8</v>
      </c>
      <c r="F77" t="str">
        <f t="shared" si="3"/>
        <v>sierpień</v>
      </c>
    </row>
    <row r="78" spans="1:6" x14ac:dyDescent="0.25">
      <c r="A78" t="s">
        <v>128</v>
      </c>
      <c r="B78" t="s">
        <v>129</v>
      </c>
      <c r="C78" s="3">
        <v>34100</v>
      </c>
      <c r="D78" t="s">
        <v>40</v>
      </c>
      <c r="E78">
        <f t="shared" si="2"/>
        <v>5</v>
      </c>
      <c r="F78" t="str">
        <f t="shared" si="3"/>
        <v>maj</v>
      </c>
    </row>
    <row r="79" spans="1:6" x14ac:dyDescent="0.25">
      <c r="A79" t="s">
        <v>83</v>
      </c>
      <c r="B79" t="s">
        <v>52</v>
      </c>
      <c r="C79" s="3">
        <v>19522</v>
      </c>
      <c r="D79" t="s">
        <v>9</v>
      </c>
      <c r="E79">
        <f t="shared" si="2"/>
        <v>6</v>
      </c>
      <c r="F79" t="str">
        <f t="shared" si="3"/>
        <v>czerwiec</v>
      </c>
    </row>
    <row r="80" spans="1:6" x14ac:dyDescent="0.25">
      <c r="A80" t="s">
        <v>130</v>
      </c>
      <c r="B80" t="s">
        <v>131</v>
      </c>
      <c r="C80" s="3">
        <v>27284</v>
      </c>
      <c r="D80" t="s">
        <v>9</v>
      </c>
      <c r="E80">
        <f t="shared" si="2"/>
        <v>9</v>
      </c>
      <c r="F80" t="str">
        <f t="shared" si="3"/>
        <v>wrzesień</v>
      </c>
    </row>
    <row r="81" spans="1:6" x14ac:dyDescent="0.25">
      <c r="A81" t="s">
        <v>132</v>
      </c>
      <c r="B81" t="s">
        <v>8</v>
      </c>
      <c r="C81" s="3">
        <v>27347</v>
      </c>
      <c r="D81" t="s">
        <v>12</v>
      </c>
      <c r="E81">
        <f t="shared" si="2"/>
        <v>11</v>
      </c>
      <c r="F81" t="str">
        <f t="shared" si="3"/>
        <v>listopad</v>
      </c>
    </row>
    <row r="82" spans="1:6" x14ac:dyDescent="0.25">
      <c r="A82" t="s">
        <v>133</v>
      </c>
      <c r="B82" t="s">
        <v>134</v>
      </c>
      <c r="C82" s="3">
        <v>20618</v>
      </c>
      <c r="D82" t="s">
        <v>12</v>
      </c>
      <c r="E82">
        <f t="shared" si="2"/>
        <v>6</v>
      </c>
      <c r="F82" t="str">
        <f t="shared" si="3"/>
        <v>czerwiec</v>
      </c>
    </row>
    <row r="83" spans="1:6" x14ac:dyDescent="0.25">
      <c r="A83" t="s">
        <v>135</v>
      </c>
      <c r="B83" t="s">
        <v>54</v>
      </c>
      <c r="C83" s="3">
        <v>19256</v>
      </c>
      <c r="D83" t="s">
        <v>12</v>
      </c>
      <c r="E83">
        <f t="shared" si="2"/>
        <v>9</v>
      </c>
      <c r="F83" t="str">
        <f t="shared" si="3"/>
        <v>wrzesień</v>
      </c>
    </row>
    <row r="84" spans="1:6" x14ac:dyDescent="0.25">
      <c r="A84" t="s">
        <v>136</v>
      </c>
      <c r="B84" t="s">
        <v>137</v>
      </c>
      <c r="C84" s="3">
        <v>21898</v>
      </c>
      <c r="D84" t="s">
        <v>12</v>
      </c>
      <c r="E84">
        <f t="shared" si="2"/>
        <v>12</v>
      </c>
      <c r="F84" t="str">
        <f t="shared" si="3"/>
        <v>grudzień</v>
      </c>
    </row>
    <row r="85" spans="1:6" x14ac:dyDescent="0.25">
      <c r="A85" t="s">
        <v>138</v>
      </c>
      <c r="B85" t="s">
        <v>139</v>
      </c>
      <c r="C85" s="3">
        <v>16873</v>
      </c>
      <c r="D85" t="s">
        <v>12</v>
      </c>
      <c r="E85">
        <f t="shared" si="2"/>
        <v>3</v>
      </c>
      <c r="F85" t="str">
        <f t="shared" si="3"/>
        <v>marzec</v>
      </c>
    </row>
    <row r="86" spans="1:6" x14ac:dyDescent="0.25">
      <c r="A86" t="s">
        <v>140</v>
      </c>
      <c r="B86" t="s">
        <v>141</v>
      </c>
      <c r="C86" s="3">
        <v>34893</v>
      </c>
      <c r="D86" t="s">
        <v>6</v>
      </c>
      <c r="E86">
        <f t="shared" si="2"/>
        <v>7</v>
      </c>
      <c r="F86" t="str">
        <f t="shared" si="3"/>
        <v>lipiec</v>
      </c>
    </row>
    <row r="87" spans="1:6" x14ac:dyDescent="0.25">
      <c r="A87" t="s">
        <v>142</v>
      </c>
      <c r="B87" t="s">
        <v>143</v>
      </c>
      <c r="C87" s="3">
        <v>16028</v>
      </c>
      <c r="D87" t="s">
        <v>12</v>
      </c>
      <c r="E87">
        <f t="shared" si="2"/>
        <v>11</v>
      </c>
      <c r="F87" t="str">
        <f t="shared" si="3"/>
        <v>listopad</v>
      </c>
    </row>
    <row r="88" spans="1:6" x14ac:dyDescent="0.25">
      <c r="A88" t="s">
        <v>144</v>
      </c>
      <c r="B88" t="s">
        <v>54</v>
      </c>
      <c r="C88" s="3">
        <v>33446</v>
      </c>
      <c r="D88" t="s">
        <v>6</v>
      </c>
      <c r="E88">
        <f t="shared" si="2"/>
        <v>7</v>
      </c>
      <c r="F88" t="str">
        <f t="shared" si="3"/>
        <v>lipiec</v>
      </c>
    </row>
    <row r="89" spans="1:6" x14ac:dyDescent="0.25">
      <c r="A89" t="s">
        <v>145</v>
      </c>
      <c r="B89" t="s">
        <v>146</v>
      </c>
      <c r="C89" s="3">
        <v>18892</v>
      </c>
      <c r="D89" t="s">
        <v>6</v>
      </c>
      <c r="E89">
        <f t="shared" si="2"/>
        <v>9</v>
      </c>
      <c r="F89" t="str">
        <f t="shared" si="3"/>
        <v>wrzesień</v>
      </c>
    </row>
    <row r="90" spans="1:6" x14ac:dyDescent="0.25">
      <c r="A90" t="s">
        <v>147</v>
      </c>
      <c r="B90" t="s">
        <v>102</v>
      </c>
      <c r="C90" s="3">
        <v>32219</v>
      </c>
      <c r="D90" t="s">
        <v>12</v>
      </c>
      <c r="E90">
        <f t="shared" si="2"/>
        <v>3</v>
      </c>
      <c r="F90" t="str">
        <f t="shared" si="3"/>
        <v>marzec</v>
      </c>
    </row>
    <row r="91" spans="1:6" x14ac:dyDescent="0.25">
      <c r="A91" t="s">
        <v>148</v>
      </c>
      <c r="B91" t="s">
        <v>149</v>
      </c>
      <c r="C91" s="3">
        <v>31771</v>
      </c>
      <c r="D91" t="s">
        <v>9</v>
      </c>
      <c r="E91">
        <f t="shared" si="2"/>
        <v>12</v>
      </c>
      <c r="F91" t="str">
        <f t="shared" si="3"/>
        <v>grudzień</v>
      </c>
    </row>
    <row r="92" spans="1:6" x14ac:dyDescent="0.25">
      <c r="A92" t="s">
        <v>51</v>
      </c>
      <c r="B92" t="s">
        <v>150</v>
      </c>
      <c r="C92" s="3">
        <v>30633</v>
      </c>
      <c r="D92" t="s">
        <v>40</v>
      </c>
      <c r="E92">
        <f t="shared" si="2"/>
        <v>11</v>
      </c>
      <c r="F92" t="str">
        <f t="shared" si="3"/>
        <v>listopad</v>
      </c>
    </row>
    <row r="93" spans="1:6" x14ac:dyDescent="0.25">
      <c r="A93" t="s">
        <v>151</v>
      </c>
      <c r="B93" t="s">
        <v>152</v>
      </c>
      <c r="C93" s="3">
        <v>34177</v>
      </c>
      <c r="D93" t="s">
        <v>40</v>
      </c>
      <c r="E93">
        <f t="shared" si="2"/>
        <v>7</v>
      </c>
      <c r="F93" t="str">
        <f t="shared" si="3"/>
        <v>lipiec</v>
      </c>
    </row>
    <row r="94" spans="1:6" x14ac:dyDescent="0.25">
      <c r="A94" t="s">
        <v>153</v>
      </c>
      <c r="B94" t="s">
        <v>137</v>
      </c>
      <c r="C94" s="3">
        <v>33281</v>
      </c>
      <c r="D94" t="s">
        <v>12</v>
      </c>
      <c r="E94">
        <f t="shared" si="2"/>
        <v>2</v>
      </c>
      <c r="F94" t="str">
        <f t="shared" si="3"/>
        <v>luty</v>
      </c>
    </row>
    <row r="95" spans="1:6" x14ac:dyDescent="0.25">
      <c r="A95" t="s">
        <v>75</v>
      </c>
      <c r="B95" t="s">
        <v>154</v>
      </c>
      <c r="C95" s="3">
        <v>21897</v>
      </c>
      <c r="D95" t="s">
        <v>12</v>
      </c>
      <c r="E95">
        <f t="shared" si="2"/>
        <v>12</v>
      </c>
      <c r="F95" t="str">
        <f t="shared" si="3"/>
        <v>grudzień</v>
      </c>
    </row>
    <row r="96" spans="1:6" x14ac:dyDescent="0.25">
      <c r="A96" t="s">
        <v>155</v>
      </c>
      <c r="B96" t="s">
        <v>37</v>
      </c>
      <c r="C96" s="3">
        <v>18604</v>
      </c>
      <c r="D96" t="s">
        <v>40</v>
      </c>
      <c r="E96">
        <f t="shared" si="2"/>
        <v>12</v>
      </c>
      <c r="F96" t="str">
        <f t="shared" si="3"/>
        <v>grudzień</v>
      </c>
    </row>
    <row r="97" spans="1:6" x14ac:dyDescent="0.25">
      <c r="A97" t="s">
        <v>156</v>
      </c>
      <c r="B97" t="s">
        <v>157</v>
      </c>
      <c r="C97" s="3">
        <v>18910</v>
      </c>
      <c r="D97" t="s">
        <v>12</v>
      </c>
      <c r="E97">
        <f t="shared" si="2"/>
        <v>10</v>
      </c>
      <c r="F97" t="str">
        <f t="shared" si="3"/>
        <v>październik</v>
      </c>
    </row>
    <row r="98" spans="1:6" x14ac:dyDescent="0.25">
      <c r="A98" t="s">
        <v>158</v>
      </c>
      <c r="B98" t="s">
        <v>47</v>
      </c>
      <c r="C98" s="3">
        <v>17056</v>
      </c>
      <c r="D98" t="s">
        <v>9</v>
      </c>
      <c r="E98">
        <f t="shared" si="2"/>
        <v>9</v>
      </c>
      <c r="F98" t="str">
        <f t="shared" si="3"/>
        <v>wrzesień</v>
      </c>
    </row>
    <row r="99" spans="1:6" x14ac:dyDescent="0.25">
      <c r="A99" t="s">
        <v>159</v>
      </c>
      <c r="B99" t="s">
        <v>160</v>
      </c>
      <c r="C99" s="3">
        <v>22619</v>
      </c>
      <c r="D99" t="s">
        <v>9</v>
      </c>
      <c r="E99">
        <f t="shared" si="2"/>
        <v>12</v>
      </c>
      <c r="F99" t="str">
        <f t="shared" si="3"/>
        <v>grudzień</v>
      </c>
    </row>
    <row r="100" spans="1:6" x14ac:dyDescent="0.25">
      <c r="A100" t="s">
        <v>161</v>
      </c>
      <c r="B100" t="s">
        <v>37</v>
      </c>
      <c r="C100" s="3">
        <v>19740</v>
      </c>
      <c r="D100" t="s">
        <v>12</v>
      </c>
      <c r="E100">
        <f t="shared" si="2"/>
        <v>1</v>
      </c>
      <c r="F100" t="str">
        <f t="shared" si="3"/>
        <v>styczeń</v>
      </c>
    </row>
    <row r="101" spans="1:6" x14ac:dyDescent="0.25">
      <c r="A101" t="s">
        <v>162</v>
      </c>
      <c r="B101" t="s">
        <v>131</v>
      </c>
      <c r="C101" s="3">
        <v>24222</v>
      </c>
      <c r="D101" t="s">
        <v>6</v>
      </c>
      <c r="E101">
        <f t="shared" si="2"/>
        <v>4</v>
      </c>
      <c r="F101" t="str">
        <f t="shared" si="3"/>
        <v>kwiecień</v>
      </c>
    </row>
    <row r="102" spans="1:6" x14ac:dyDescent="0.25">
      <c r="A102" t="s">
        <v>163</v>
      </c>
      <c r="B102" t="s">
        <v>37</v>
      </c>
      <c r="C102" s="3">
        <v>17196</v>
      </c>
      <c r="D102" t="s">
        <v>40</v>
      </c>
      <c r="E102">
        <f t="shared" si="2"/>
        <v>1</v>
      </c>
      <c r="F102" t="str">
        <f t="shared" si="3"/>
        <v>styczeń</v>
      </c>
    </row>
    <row r="103" spans="1:6" x14ac:dyDescent="0.25">
      <c r="A103" t="s">
        <v>164</v>
      </c>
      <c r="B103" t="s">
        <v>52</v>
      </c>
      <c r="C103" s="3">
        <v>32013</v>
      </c>
      <c r="D103" t="s">
        <v>12</v>
      </c>
      <c r="E103">
        <f t="shared" si="2"/>
        <v>8</v>
      </c>
      <c r="F103" t="str">
        <f t="shared" si="3"/>
        <v>sierpień</v>
      </c>
    </row>
    <row r="104" spans="1:6" x14ac:dyDescent="0.25">
      <c r="A104" t="s">
        <v>163</v>
      </c>
      <c r="B104" t="s">
        <v>39</v>
      </c>
      <c r="C104" s="3">
        <v>23679</v>
      </c>
      <c r="D104" t="s">
        <v>12</v>
      </c>
      <c r="E104">
        <f t="shared" si="2"/>
        <v>10</v>
      </c>
      <c r="F104" t="str">
        <f t="shared" si="3"/>
        <v>październik</v>
      </c>
    </row>
    <row r="105" spans="1:6" x14ac:dyDescent="0.25">
      <c r="A105" t="s">
        <v>75</v>
      </c>
      <c r="B105" t="s">
        <v>165</v>
      </c>
      <c r="C105" s="3">
        <v>26239</v>
      </c>
      <c r="D105" t="s">
        <v>12</v>
      </c>
      <c r="E105">
        <f t="shared" si="2"/>
        <v>11</v>
      </c>
      <c r="F105" t="str">
        <f t="shared" si="3"/>
        <v>listopad</v>
      </c>
    </row>
    <row r="106" spans="1:6" x14ac:dyDescent="0.25">
      <c r="A106" t="s">
        <v>166</v>
      </c>
      <c r="B106" t="s">
        <v>167</v>
      </c>
      <c r="C106" s="3">
        <v>30774</v>
      </c>
      <c r="D106" t="s">
        <v>6</v>
      </c>
      <c r="E106">
        <f t="shared" si="2"/>
        <v>4</v>
      </c>
      <c r="F106" t="str">
        <f t="shared" si="3"/>
        <v>kwiecień</v>
      </c>
    </row>
    <row r="107" spans="1:6" x14ac:dyDescent="0.25">
      <c r="A107" t="s">
        <v>168</v>
      </c>
      <c r="B107" t="s">
        <v>169</v>
      </c>
      <c r="C107" s="3">
        <v>25818</v>
      </c>
      <c r="D107" t="s">
        <v>6</v>
      </c>
      <c r="E107">
        <f t="shared" si="2"/>
        <v>9</v>
      </c>
      <c r="F107" t="str">
        <f t="shared" si="3"/>
        <v>wrzesień</v>
      </c>
    </row>
    <row r="108" spans="1:6" x14ac:dyDescent="0.25">
      <c r="A108" t="s">
        <v>170</v>
      </c>
      <c r="B108" t="s">
        <v>171</v>
      </c>
      <c r="C108" s="3">
        <v>16529</v>
      </c>
      <c r="D108" t="s">
        <v>40</v>
      </c>
      <c r="E108">
        <f t="shared" si="2"/>
        <v>4</v>
      </c>
      <c r="F108" t="str">
        <f t="shared" si="3"/>
        <v>kwiecień</v>
      </c>
    </row>
    <row r="109" spans="1:6" x14ac:dyDescent="0.25">
      <c r="A109" t="s">
        <v>172</v>
      </c>
      <c r="B109" t="s">
        <v>5</v>
      </c>
      <c r="C109" s="3">
        <v>30530</v>
      </c>
      <c r="D109" t="s">
        <v>40</v>
      </c>
      <c r="E109">
        <f t="shared" si="2"/>
        <v>8</v>
      </c>
      <c r="F109" t="str">
        <f t="shared" si="3"/>
        <v>sierpień</v>
      </c>
    </row>
    <row r="110" spans="1:6" x14ac:dyDescent="0.25">
      <c r="A110" t="s">
        <v>173</v>
      </c>
      <c r="B110" t="s">
        <v>77</v>
      </c>
      <c r="C110" s="3">
        <v>31601</v>
      </c>
      <c r="D110" t="s">
        <v>12</v>
      </c>
      <c r="E110">
        <f t="shared" si="2"/>
        <v>7</v>
      </c>
      <c r="F110" t="str">
        <f t="shared" si="3"/>
        <v>lipiec</v>
      </c>
    </row>
    <row r="111" spans="1:6" x14ac:dyDescent="0.25">
      <c r="A111" t="s">
        <v>174</v>
      </c>
      <c r="B111" t="s">
        <v>157</v>
      </c>
      <c r="C111" s="3">
        <v>28427</v>
      </c>
      <c r="D111" t="s">
        <v>12</v>
      </c>
      <c r="E111">
        <f t="shared" si="2"/>
        <v>10</v>
      </c>
      <c r="F111" t="str">
        <f t="shared" si="3"/>
        <v>październik</v>
      </c>
    </row>
    <row r="112" spans="1:6" x14ac:dyDescent="0.25">
      <c r="A112" t="s">
        <v>175</v>
      </c>
      <c r="B112" t="s">
        <v>176</v>
      </c>
      <c r="C112" s="3">
        <v>23139</v>
      </c>
      <c r="D112" t="s">
        <v>12</v>
      </c>
      <c r="E112">
        <f t="shared" si="2"/>
        <v>5</v>
      </c>
      <c r="F112" t="str">
        <f t="shared" si="3"/>
        <v>maj</v>
      </c>
    </row>
    <row r="113" spans="1:6" x14ac:dyDescent="0.25">
      <c r="A113" t="s">
        <v>174</v>
      </c>
      <c r="B113" t="s">
        <v>177</v>
      </c>
      <c r="C113" s="3">
        <v>29861</v>
      </c>
      <c r="D113" t="s">
        <v>12</v>
      </c>
      <c r="E113">
        <f t="shared" si="2"/>
        <v>10</v>
      </c>
      <c r="F113" t="str">
        <f t="shared" si="3"/>
        <v>październik</v>
      </c>
    </row>
    <row r="114" spans="1:6" x14ac:dyDescent="0.25">
      <c r="A114" t="s">
        <v>178</v>
      </c>
      <c r="B114" t="s">
        <v>179</v>
      </c>
      <c r="C114" s="3">
        <v>32545</v>
      </c>
      <c r="D114" t="s">
        <v>40</v>
      </c>
      <c r="E114">
        <f t="shared" si="2"/>
        <v>2</v>
      </c>
      <c r="F114" t="str">
        <f t="shared" si="3"/>
        <v>luty</v>
      </c>
    </row>
    <row r="115" spans="1:6" x14ac:dyDescent="0.25">
      <c r="A115" t="s">
        <v>180</v>
      </c>
      <c r="B115" t="s">
        <v>94</v>
      </c>
      <c r="C115" s="3">
        <v>29361</v>
      </c>
      <c r="D115" t="s">
        <v>12</v>
      </c>
      <c r="E115">
        <f t="shared" si="2"/>
        <v>5</v>
      </c>
      <c r="F115" t="str">
        <f t="shared" si="3"/>
        <v>maj</v>
      </c>
    </row>
    <row r="116" spans="1:6" x14ac:dyDescent="0.25">
      <c r="A116" t="s">
        <v>181</v>
      </c>
      <c r="B116" t="s">
        <v>49</v>
      </c>
      <c r="C116" s="3">
        <v>17772</v>
      </c>
      <c r="D116" t="s">
        <v>40</v>
      </c>
      <c r="E116">
        <f t="shared" si="2"/>
        <v>8</v>
      </c>
      <c r="F116" t="str">
        <f t="shared" si="3"/>
        <v>sierpień</v>
      </c>
    </row>
    <row r="117" spans="1:6" x14ac:dyDescent="0.25">
      <c r="A117" t="s">
        <v>182</v>
      </c>
      <c r="B117" t="s">
        <v>183</v>
      </c>
      <c r="C117" s="3">
        <v>28580</v>
      </c>
      <c r="D117" t="s">
        <v>6</v>
      </c>
      <c r="E117">
        <f t="shared" si="2"/>
        <v>3</v>
      </c>
      <c r="F117" t="str">
        <f t="shared" si="3"/>
        <v>marzec</v>
      </c>
    </row>
    <row r="118" spans="1:6" x14ac:dyDescent="0.25">
      <c r="A118" t="s">
        <v>184</v>
      </c>
      <c r="B118" t="s">
        <v>185</v>
      </c>
      <c r="C118" s="3">
        <v>21154</v>
      </c>
      <c r="D118" t="s">
        <v>40</v>
      </c>
      <c r="E118">
        <f t="shared" si="2"/>
        <v>11</v>
      </c>
      <c r="F118" t="str">
        <f t="shared" si="3"/>
        <v>listopad</v>
      </c>
    </row>
    <row r="119" spans="1:6" x14ac:dyDescent="0.25">
      <c r="A119" t="s">
        <v>186</v>
      </c>
      <c r="B119" t="s">
        <v>54</v>
      </c>
      <c r="C119" s="3">
        <v>18183</v>
      </c>
      <c r="D119" t="s">
        <v>12</v>
      </c>
      <c r="E119">
        <f t="shared" si="2"/>
        <v>10</v>
      </c>
      <c r="F119" t="str">
        <f t="shared" si="3"/>
        <v>październik</v>
      </c>
    </row>
    <row r="120" spans="1:6" x14ac:dyDescent="0.25">
      <c r="A120" t="s">
        <v>187</v>
      </c>
      <c r="B120" t="s">
        <v>188</v>
      </c>
      <c r="C120" s="3">
        <v>20630</v>
      </c>
      <c r="D120" t="s">
        <v>6</v>
      </c>
      <c r="E120">
        <f t="shared" si="2"/>
        <v>6</v>
      </c>
      <c r="F120" t="str">
        <f t="shared" si="3"/>
        <v>czerwiec</v>
      </c>
    </row>
    <row r="121" spans="1:6" x14ac:dyDescent="0.25">
      <c r="A121" t="s">
        <v>189</v>
      </c>
      <c r="B121" t="s">
        <v>49</v>
      </c>
      <c r="C121" s="3">
        <v>34364</v>
      </c>
      <c r="D121" t="s">
        <v>12</v>
      </c>
      <c r="E121">
        <f t="shared" si="2"/>
        <v>1</v>
      </c>
      <c r="F121" t="str">
        <f t="shared" si="3"/>
        <v>styczeń</v>
      </c>
    </row>
    <row r="122" spans="1:6" x14ac:dyDescent="0.25">
      <c r="A122" t="s">
        <v>190</v>
      </c>
      <c r="B122" t="s">
        <v>20</v>
      </c>
      <c r="C122" s="3">
        <v>25582</v>
      </c>
      <c r="D122" t="s">
        <v>6</v>
      </c>
      <c r="E122">
        <f t="shared" si="2"/>
        <v>1</v>
      </c>
      <c r="F122" t="str">
        <f t="shared" si="3"/>
        <v>styczeń</v>
      </c>
    </row>
    <row r="123" spans="1:6" x14ac:dyDescent="0.25">
      <c r="A123" t="s">
        <v>191</v>
      </c>
      <c r="B123" t="s">
        <v>192</v>
      </c>
      <c r="C123" s="3">
        <v>29350</v>
      </c>
      <c r="D123" t="s">
        <v>12</v>
      </c>
      <c r="E123">
        <f t="shared" si="2"/>
        <v>5</v>
      </c>
      <c r="F123" t="str">
        <f t="shared" si="3"/>
        <v>maj</v>
      </c>
    </row>
    <row r="124" spans="1:6" x14ac:dyDescent="0.25">
      <c r="A124" t="s">
        <v>193</v>
      </c>
      <c r="B124" t="s">
        <v>194</v>
      </c>
      <c r="C124" s="3">
        <v>21704</v>
      </c>
      <c r="D124" t="s">
        <v>6</v>
      </c>
      <c r="E124">
        <f t="shared" si="2"/>
        <v>6</v>
      </c>
      <c r="F124" t="str">
        <f t="shared" si="3"/>
        <v>czerwiec</v>
      </c>
    </row>
    <row r="125" spans="1:6" x14ac:dyDescent="0.25">
      <c r="A125" t="s">
        <v>195</v>
      </c>
      <c r="B125" t="s">
        <v>192</v>
      </c>
      <c r="C125" s="3">
        <v>20436</v>
      </c>
      <c r="D125" t="s">
        <v>12</v>
      </c>
      <c r="E125">
        <f t="shared" si="2"/>
        <v>12</v>
      </c>
      <c r="F125" t="str">
        <f t="shared" si="3"/>
        <v>grudzień</v>
      </c>
    </row>
    <row r="126" spans="1:6" x14ac:dyDescent="0.25">
      <c r="A126" t="s">
        <v>196</v>
      </c>
      <c r="B126" t="s">
        <v>139</v>
      </c>
      <c r="C126" s="3">
        <v>24475</v>
      </c>
      <c r="D126" t="s">
        <v>12</v>
      </c>
      <c r="E126">
        <f t="shared" si="2"/>
        <v>1</v>
      </c>
      <c r="F126" t="str">
        <f t="shared" si="3"/>
        <v>styczeń</v>
      </c>
    </row>
    <row r="127" spans="1:6" x14ac:dyDescent="0.25">
      <c r="A127" t="s">
        <v>197</v>
      </c>
      <c r="B127" t="s">
        <v>87</v>
      </c>
      <c r="C127" s="3">
        <v>26773</v>
      </c>
      <c r="D127" t="s">
        <v>6</v>
      </c>
      <c r="E127">
        <f t="shared" si="2"/>
        <v>4</v>
      </c>
      <c r="F127" t="str">
        <f t="shared" si="3"/>
        <v>kwiecień</v>
      </c>
    </row>
    <row r="128" spans="1:6" x14ac:dyDescent="0.25">
      <c r="A128" t="s">
        <v>198</v>
      </c>
      <c r="B128" t="s">
        <v>199</v>
      </c>
      <c r="C128" s="3">
        <v>17668</v>
      </c>
      <c r="D128" t="s">
        <v>12</v>
      </c>
      <c r="E128">
        <f t="shared" si="2"/>
        <v>5</v>
      </c>
      <c r="F128" t="str">
        <f t="shared" si="3"/>
        <v>maj</v>
      </c>
    </row>
    <row r="129" spans="1:6" x14ac:dyDescent="0.25">
      <c r="A129" t="s">
        <v>200</v>
      </c>
      <c r="B129" t="s">
        <v>201</v>
      </c>
      <c r="C129" s="3">
        <v>17382</v>
      </c>
      <c r="D129" t="s">
        <v>12</v>
      </c>
      <c r="E129">
        <f t="shared" si="2"/>
        <v>8</v>
      </c>
      <c r="F129" t="str">
        <f t="shared" si="3"/>
        <v>sierpień</v>
      </c>
    </row>
    <row r="130" spans="1:6" x14ac:dyDescent="0.25">
      <c r="A130" t="s">
        <v>202</v>
      </c>
      <c r="B130" t="s">
        <v>8</v>
      </c>
      <c r="C130" s="3">
        <v>16976</v>
      </c>
      <c r="D130" t="s">
        <v>6</v>
      </c>
      <c r="E130">
        <f t="shared" si="2"/>
        <v>6</v>
      </c>
      <c r="F130" t="str">
        <f t="shared" si="3"/>
        <v>czerwiec</v>
      </c>
    </row>
    <row r="131" spans="1:6" x14ac:dyDescent="0.25">
      <c r="A131" t="s">
        <v>203</v>
      </c>
      <c r="B131" t="s">
        <v>204</v>
      </c>
      <c r="C131" s="3">
        <v>33779</v>
      </c>
      <c r="D131" t="s">
        <v>40</v>
      </c>
      <c r="E131">
        <f t="shared" ref="E131:E194" si="4">MONTH(C131)</f>
        <v>6</v>
      </c>
      <c r="F131" t="str">
        <f t="shared" ref="F131:F194" si="5">IF(E131=1,"styczeń",IF(E131=2,"luty",IF(E131=3,"marzec",IF(E131=4,"kwiecień",IF(E131=5,"maj",IF(E131=6,"czerwiec",IF(E131=7,"lipiec",IF(E131=8,"sierpień",IF(E131=9,"wrzesień",IF(E131=10,"październik",IF(E131=11,"listopad",IF(E131=12,"grudzień"))))))))))))</f>
        <v>czerwiec</v>
      </c>
    </row>
    <row r="132" spans="1:6" x14ac:dyDescent="0.25">
      <c r="A132" t="s">
        <v>75</v>
      </c>
      <c r="B132" t="s">
        <v>37</v>
      </c>
      <c r="C132" s="3">
        <v>33885</v>
      </c>
      <c r="D132" t="s">
        <v>6</v>
      </c>
      <c r="E132">
        <f t="shared" si="4"/>
        <v>10</v>
      </c>
      <c r="F132" t="str">
        <f t="shared" si="5"/>
        <v>październik</v>
      </c>
    </row>
    <row r="133" spans="1:6" x14ac:dyDescent="0.25">
      <c r="A133" t="s">
        <v>205</v>
      </c>
      <c r="B133" t="s">
        <v>25</v>
      </c>
      <c r="C133" s="3">
        <v>30498</v>
      </c>
      <c r="D133" t="s">
        <v>9</v>
      </c>
      <c r="E133">
        <f t="shared" si="4"/>
        <v>7</v>
      </c>
      <c r="F133" t="str">
        <f t="shared" si="5"/>
        <v>lipiec</v>
      </c>
    </row>
    <row r="134" spans="1:6" x14ac:dyDescent="0.25">
      <c r="A134" t="s">
        <v>206</v>
      </c>
      <c r="B134" t="s">
        <v>167</v>
      </c>
      <c r="C134" s="3">
        <v>22090</v>
      </c>
      <c r="D134" t="s">
        <v>9</v>
      </c>
      <c r="E134">
        <f t="shared" si="4"/>
        <v>6</v>
      </c>
      <c r="F134" t="str">
        <f t="shared" si="5"/>
        <v>czerwiec</v>
      </c>
    </row>
    <row r="135" spans="1:6" x14ac:dyDescent="0.25">
      <c r="A135" t="s">
        <v>207</v>
      </c>
      <c r="B135" t="s">
        <v>37</v>
      </c>
      <c r="C135" s="3">
        <v>27938</v>
      </c>
      <c r="D135" t="s">
        <v>6</v>
      </c>
      <c r="E135">
        <f t="shared" si="4"/>
        <v>6</v>
      </c>
      <c r="F135" t="str">
        <f t="shared" si="5"/>
        <v>czerwiec</v>
      </c>
    </row>
    <row r="136" spans="1:6" x14ac:dyDescent="0.25">
      <c r="A136" t="s">
        <v>208</v>
      </c>
      <c r="B136" t="s">
        <v>47</v>
      </c>
      <c r="C136" s="3">
        <v>23762</v>
      </c>
      <c r="D136" t="s">
        <v>12</v>
      </c>
      <c r="E136">
        <f t="shared" si="4"/>
        <v>1</v>
      </c>
      <c r="F136" t="str">
        <f t="shared" si="5"/>
        <v>styczeń</v>
      </c>
    </row>
    <row r="137" spans="1:6" x14ac:dyDescent="0.25">
      <c r="A137" t="s">
        <v>209</v>
      </c>
      <c r="B137" t="s">
        <v>131</v>
      </c>
      <c r="C137" s="3">
        <v>25158</v>
      </c>
      <c r="D137" t="s">
        <v>6</v>
      </c>
      <c r="E137">
        <f t="shared" si="4"/>
        <v>11</v>
      </c>
      <c r="F137" t="str">
        <f t="shared" si="5"/>
        <v>listopad</v>
      </c>
    </row>
    <row r="138" spans="1:6" x14ac:dyDescent="0.25">
      <c r="A138" t="s">
        <v>210</v>
      </c>
      <c r="B138" t="s">
        <v>37</v>
      </c>
      <c r="C138" s="3">
        <v>24824</v>
      </c>
      <c r="D138" t="s">
        <v>12</v>
      </c>
      <c r="E138">
        <f t="shared" si="4"/>
        <v>12</v>
      </c>
      <c r="F138" t="str">
        <f t="shared" si="5"/>
        <v>grudzień</v>
      </c>
    </row>
    <row r="139" spans="1:6" x14ac:dyDescent="0.25">
      <c r="A139" t="s">
        <v>211</v>
      </c>
      <c r="B139" t="s">
        <v>49</v>
      </c>
      <c r="C139" s="3">
        <v>33398</v>
      </c>
      <c r="D139" t="s">
        <v>9</v>
      </c>
      <c r="E139">
        <f t="shared" si="4"/>
        <v>6</v>
      </c>
      <c r="F139" t="str">
        <f t="shared" si="5"/>
        <v>czerwiec</v>
      </c>
    </row>
    <row r="140" spans="1:6" x14ac:dyDescent="0.25">
      <c r="A140" t="s">
        <v>212</v>
      </c>
      <c r="B140" t="s">
        <v>18</v>
      </c>
      <c r="C140" s="3">
        <v>34795</v>
      </c>
      <c r="D140" t="s">
        <v>9</v>
      </c>
      <c r="E140">
        <f t="shared" si="4"/>
        <v>4</v>
      </c>
      <c r="F140" t="str">
        <f t="shared" si="5"/>
        <v>kwiecień</v>
      </c>
    </row>
    <row r="141" spans="1:6" x14ac:dyDescent="0.25">
      <c r="A141" t="s">
        <v>88</v>
      </c>
      <c r="B141" t="s">
        <v>213</v>
      </c>
      <c r="C141" s="3">
        <v>20374</v>
      </c>
      <c r="D141" t="s">
        <v>12</v>
      </c>
      <c r="E141">
        <f t="shared" si="4"/>
        <v>10</v>
      </c>
      <c r="F141" t="str">
        <f t="shared" si="5"/>
        <v>październik</v>
      </c>
    </row>
    <row r="142" spans="1:6" x14ac:dyDescent="0.25">
      <c r="A142" t="s">
        <v>214</v>
      </c>
      <c r="B142" t="s">
        <v>165</v>
      </c>
      <c r="C142" s="3">
        <v>25416</v>
      </c>
      <c r="D142" t="s">
        <v>12</v>
      </c>
      <c r="E142">
        <f t="shared" si="4"/>
        <v>8</v>
      </c>
      <c r="F142" t="str">
        <f t="shared" si="5"/>
        <v>sierpień</v>
      </c>
    </row>
    <row r="143" spans="1:6" x14ac:dyDescent="0.25">
      <c r="A143" t="s">
        <v>215</v>
      </c>
      <c r="B143" t="s">
        <v>216</v>
      </c>
      <c r="C143" s="3">
        <v>21548</v>
      </c>
      <c r="D143" t="s">
        <v>12</v>
      </c>
      <c r="E143">
        <f t="shared" si="4"/>
        <v>12</v>
      </c>
      <c r="F143" t="str">
        <f t="shared" si="5"/>
        <v>grudzień</v>
      </c>
    </row>
    <row r="144" spans="1:6" x14ac:dyDescent="0.25">
      <c r="A144" t="s">
        <v>217</v>
      </c>
      <c r="B144" t="s">
        <v>54</v>
      </c>
      <c r="C144" s="3">
        <v>31232</v>
      </c>
      <c r="D144" t="s">
        <v>9</v>
      </c>
      <c r="E144">
        <f t="shared" si="4"/>
        <v>7</v>
      </c>
      <c r="F144" t="str">
        <f t="shared" si="5"/>
        <v>lipiec</v>
      </c>
    </row>
    <row r="145" spans="1:6" x14ac:dyDescent="0.25">
      <c r="A145" t="s">
        <v>218</v>
      </c>
      <c r="B145" t="s">
        <v>121</v>
      </c>
      <c r="C145" s="3">
        <v>28472</v>
      </c>
      <c r="D145" t="s">
        <v>12</v>
      </c>
      <c r="E145">
        <f t="shared" si="4"/>
        <v>12</v>
      </c>
      <c r="F145" t="str">
        <f t="shared" si="5"/>
        <v>grudzień</v>
      </c>
    </row>
    <row r="146" spans="1:6" x14ac:dyDescent="0.25">
      <c r="A146" t="s">
        <v>219</v>
      </c>
      <c r="B146" t="s">
        <v>29</v>
      </c>
      <c r="C146" s="3">
        <v>34287</v>
      </c>
      <c r="D146" t="s">
        <v>12</v>
      </c>
      <c r="E146">
        <f t="shared" si="4"/>
        <v>11</v>
      </c>
      <c r="F146" t="str">
        <f t="shared" si="5"/>
        <v>listopad</v>
      </c>
    </row>
    <row r="147" spans="1:6" x14ac:dyDescent="0.25">
      <c r="A147" t="s">
        <v>220</v>
      </c>
      <c r="B147" t="s">
        <v>92</v>
      </c>
      <c r="C147" s="3">
        <v>24972</v>
      </c>
      <c r="D147" t="s">
        <v>6</v>
      </c>
      <c r="E147">
        <f t="shared" si="4"/>
        <v>5</v>
      </c>
      <c r="F147" t="str">
        <f t="shared" si="5"/>
        <v>maj</v>
      </c>
    </row>
    <row r="148" spans="1:6" x14ac:dyDescent="0.25">
      <c r="A148" t="s">
        <v>221</v>
      </c>
      <c r="B148" t="s">
        <v>154</v>
      </c>
      <c r="C148" s="3">
        <v>18787</v>
      </c>
      <c r="D148" t="s">
        <v>9</v>
      </c>
      <c r="E148">
        <f t="shared" si="4"/>
        <v>6</v>
      </c>
      <c r="F148" t="str">
        <f t="shared" si="5"/>
        <v>czerwiec</v>
      </c>
    </row>
    <row r="149" spans="1:6" x14ac:dyDescent="0.25">
      <c r="A149" t="s">
        <v>222</v>
      </c>
      <c r="B149" t="s">
        <v>49</v>
      </c>
      <c r="C149" s="3">
        <v>27611</v>
      </c>
      <c r="D149" t="s">
        <v>9</v>
      </c>
      <c r="E149">
        <f t="shared" si="4"/>
        <v>8</v>
      </c>
      <c r="F149" t="str">
        <f t="shared" si="5"/>
        <v>sierpień</v>
      </c>
    </row>
    <row r="150" spans="1:6" x14ac:dyDescent="0.25">
      <c r="A150" t="s">
        <v>223</v>
      </c>
      <c r="B150" t="s">
        <v>224</v>
      </c>
      <c r="C150" s="3">
        <v>26071</v>
      </c>
      <c r="D150" t="s">
        <v>12</v>
      </c>
      <c r="E150">
        <f t="shared" si="4"/>
        <v>5</v>
      </c>
      <c r="F150" t="str">
        <f t="shared" si="5"/>
        <v>maj</v>
      </c>
    </row>
    <row r="151" spans="1:6" x14ac:dyDescent="0.25">
      <c r="A151" t="s">
        <v>225</v>
      </c>
      <c r="B151" t="s">
        <v>20</v>
      </c>
      <c r="C151" s="3">
        <v>18285</v>
      </c>
      <c r="D151" t="s">
        <v>6</v>
      </c>
      <c r="E151">
        <f t="shared" si="4"/>
        <v>1</v>
      </c>
      <c r="F151" t="str">
        <f t="shared" si="5"/>
        <v>styczeń</v>
      </c>
    </row>
    <row r="152" spans="1:6" x14ac:dyDescent="0.25">
      <c r="A152" t="s">
        <v>226</v>
      </c>
      <c r="B152" t="s">
        <v>8</v>
      </c>
      <c r="C152" s="3">
        <v>33696</v>
      </c>
      <c r="D152" t="s">
        <v>12</v>
      </c>
      <c r="E152">
        <f t="shared" si="4"/>
        <v>4</v>
      </c>
      <c r="F152" t="str">
        <f t="shared" si="5"/>
        <v>kwiecień</v>
      </c>
    </row>
    <row r="153" spans="1:6" x14ac:dyDescent="0.25">
      <c r="A153" t="s">
        <v>227</v>
      </c>
      <c r="B153" t="s">
        <v>81</v>
      </c>
      <c r="C153" s="3">
        <v>25404</v>
      </c>
      <c r="D153" t="s">
        <v>12</v>
      </c>
      <c r="E153">
        <f t="shared" si="4"/>
        <v>7</v>
      </c>
      <c r="F153" t="str">
        <f t="shared" si="5"/>
        <v>lipiec</v>
      </c>
    </row>
    <row r="154" spans="1:6" x14ac:dyDescent="0.25">
      <c r="A154" t="s">
        <v>26</v>
      </c>
      <c r="B154" t="s">
        <v>114</v>
      </c>
      <c r="C154" s="3">
        <v>21769</v>
      </c>
      <c r="D154" t="s">
        <v>6</v>
      </c>
      <c r="E154">
        <f t="shared" si="4"/>
        <v>8</v>
      </c>
      <c r="F154" t="str">
        <f t="shared" si="5"/>
        <v>sierpień</v>
      </c>
    </row>
    <row r="155" spans="1:6" x14ac:dyDescent="0.25">
      <c r="A155" t="s">
        <v>228</v>
      </c>
      <c r="B155" t="s">
        <v>49</v>
      </c>
      <c r="C155" s="3">
        <v>26490</v>
      </c>
      <c r="D155" t="s">
        <v>6</v>
      </c>
      <c r="E155">
        <f t="shared" si="4"/>
        <v>7</v>
      </c>
      <c r="F155" t="str">
        <f t="shared" si="5"/>
        <v>lipiec</v>
      </c>
    </row>
    <row r="156" spans="1:6" x14ac:dyDescent="0.25">
      <c r="A156" t="s">
        <v>229</v>
      </c>
      <c r="B156" t="s">
        <v>105</v>
      </c>
      <c r="C156" s="3">
        <v>28897</v>
      </c>
      <c r="D156" t="s">
        <v>9</v>
      </c>
      <c r="E156">
        <f t="shared" si="4"/>
        <v>2</v>
      </c>
      <c r="F156" t="str">
        <f t="shared" si="5"/>
        <v>luty</v>
      </c>
    </row>
    <row r="157" spans="1:6" x14ac:dyDescent="0.25">
      <c r="A157" t="s">
        <v>230</v>
      </c>
      <c r="B157" t="s">
        <v>231</v>
      </c>
      <c r="C157" s="3">
        <v>33454</v>
      </c>
      <c r="D157" t="s">
        <v>12</v>
      </c>
      <c r="E157">
        <f t="shared" si="4"/>
        <v>8</v>
      </c>
      <c r="F157" t="str">
        <f t="shared" si="5"/>
        <v>sierpień</v>
      </c>
    </row>
    <row r="158" spans="1:6" x14ac:dyDescent="0.25">
      <c r="A158" t="s">
        <v>232</v>
      </c>
      <c r="B158" t="s">
        <v>233</v>
      </c>
      <c r="C158" s="3">
        <v>24539</v>
      </c>
      <c r="D158" t="s">
        <v>12</v>
      </c>
      <c r="E158">
        <f t="shared" si="4"/>
        <v>3</v>
      </c>
      <c r="F158" t="str">
        <f t="shared" si="5"/>
        <v>marzec</v>
      </c>
    </row>
    <row r="159" spans="1:6" x14ac:dyDescent="0.25">
      <c r="A159" t="s">
        <v>234</v>
      </c>
      <c r="B159" t="s">
        <v>235</v>
      </c>
      <c r="C159" s="3">
        <v>27992</v>
      </c>
      <c r="D159" t="s">
        <v>6</v>
      </c>
      <c r="E159">
        <f t="shared" si="4"/>
        <v>8</v>
      </c>
      <c r="F159" t="str">
        <f t="shared" si="5"/>
        <v>sierpień</v>
      </c>
    </row>
    <row r="160" spans="1:6" x14ac:dyDescent="0.25">
      <c r="A160" t="s">
        <v>147</v>
      </c>
      <c r="B160" t="s">
        <v>236</v>
      </c>
      <c r="C160" s="3">
        <v>26335</v>
      </c>
      <c r="D160" t="s">
        <v>40</v>
      </c>
      <c r="E160">
        <f t="shared" si="4"/>
        <v>2</v>
      </c>
      <c r="F160" t="str">
        <f t="shared" si="5"/>
        <v>luty</v>
      </c>
    </row>
    <row r="161" spans="1:6" x14ac:dyDescent="0.25">
      <c r="A161" t="s">
        <v>237</v>
      </c>
      <c r="B161" t="s">
        <v>167</v>
      </c>
      <c r="C161" s="3">
        <v>31095</v>
      </c>
      <c r="D161" t="s">
        <v>12</v>
      </c>
      <c r="E161">
        <f t="shared" si="4"/>
        <v>2</v>
      </c>
      <c r="F161" t="str">
        <f t="shared" si="5"/>
        <v>luty</v>
      </c>
    </row>
    <row r="162" spans="1:6" x14ac:dyDescent="0.25">
      <c r="A162" t="s">
        <v>238</v>
      </c>
      <c r="B162" t="s">
        <v>169</v>
      </c>
      <c r="C162" s="3">
        <v>26112</v>
      </c>
      <c r="D162" t="s">
        <v>40</v>
      </c>
      <c r="E162">
        <f t="shared" si="4"/>
        <v>6</v>
      </c>
      <c r="F162" t="str">
        <f t="shared" si="5"/>
        <v>czerwiec</v>
      </c>
    </row>
    <row r="163" spans="1:6" x14ac:dyDescent="0.25">
      <c r="A163" t="s">
        <v>239</v>
      </c>
      <c r="B163" t="s">
        <v>54</v>
      </c>
      <c r="C163" s="3">
        <v>23272</v>
      </c>
      <c r="D163" t="s">
        <v>6</v>
      </c>
      <c r="E163">
        <f t="shared" si="4"/>
        <v>9</v>
      </c>
      <c r="F163" t="str">
        <f t="shared" si="5"/>
        <v>wrzesień</v>
      </c>
    </row>
    <row r="164" spans="1:6" x14ac:dyDescent="0.25">
      <c r="A164" t="s">
        <v>240</v>
      </c>
      <c r="B164" t="s">
        <v>32</v>
      </c>
      <c r="C164" s="3">
        <v>32952</v>
      </c>
      <c r="D164" t="s">
        <v>40</v>
      </c>
      <c r="E164">
        <f t="shared" si="4"/>
        <v>3</v>
      </c>
      <c r="F164" t="str">
        <f t="shared" si="5"/>
        <v>marzec</v>
      </c>
    </row>
    <row r="165" spans="1:6" x14ac:dyDescent="0.25">
      <c r="A165" t="s">
        <v>241</v>
      </c>
      <c r="B165" t="s">
        <v>39</v>
      </c>
      <c r="C165" s="3">
        <v>19759</v>
      </c>
      <c r="D165" t="s">
        <v>9</v>
      </c>
      <c r="E165">
        <f t="shared" si="4"/>
        <v>2</v>
      </c>
      <c r="F165" t="str">
        <f t="shared" si="5"/>
        <v>luty</v>
      </c>
    </row>
    <row r="166" spans="1:6" x14ac:dyDescent="0.25">
      <c r="A166" t="s">
        <v>242</v>
      </c>
      <c r="B166" t="s">
        <v>152</v>
      </c>
      <c r="C166" s="3">
        <v>27324</v>
      </c>
      <c r="D166" t="s">
        <v>9</v>
      </c>
      <c r="E166">
        <f t="shared" si="4"/>
        <v>10</v>
      </c>
      <c r="F166" t="str">
        <f t="shared" si="5"/>
        <v>październik</v>
      </c>
    </row>
    <row r="167" spans="1:6" x14ac:dyDescent="0.25">
      <c r="A167" t="s">
        <v>243</v>
      </c>
      <c r="B167" t="s">
        <v>236</v>
      </c>
      <c r="C167" s="3">
        <v>21838</v>
      </c>
      <c r="D167" t="s">
        <v>6</v>
      </c>
      <c r="E167">
        <f t="shared" si="4"/>
        <v>10</v>
      </c>
      <c r="F167" t="str">
        <f t="shared" si="5"/>
        <v>październik</v>
      </c>
    </row>
    <row r="168" spans="1:6" x14ac:dyDescent="0.25">
      <c r="A168" t="s">
        <v>244</v>
      </c>
      <c r="B168" t="s">
        <v>47</v>
      </c>
      <c r="C168" s="3">
        <v>21051</v>
      </c>
      <c r="D168" t="s">
        <v>40</v>
      </c>
      <c r="E168">
        <f t="shared" si="4"/>
        <v>8</v>
      </c>
      <c r="F168" t="str">
        <f t="shared" si="5"/>
        <v>sierpień</v>
      </c>
    </row>
    <row r="169" spans="1:6" x14ac:dyDescent="0.25">
      <c r="A169" t="s">
        <v>245</v>
      </c>
      <c r="B169" t="s">
        <v>246</v>
      </c>
      <c r="C169" s="3">
        <v>31292</v>
      </c>
      <c r="D169" t="s">
        <v>40</v>
      </c>
      <c r="E169">
        <f t="shared" si="4"/>
        <v>9</v>
      </c>
      <c r="F169" t="str">
        <f t="shared" si="5"/>
        <v>wrzesień</v>
      </c>
    </row>
    <row r="170" spans="1:6" x14ac:dyDescent="0.25">
      <c r="A170" t="s">
        <v>247</v>
      </c>
      <c r="B170" t="s">
        <v>248</v>
      </c>
      <c r="C170" s="3">
        <v>17179</v>
      </c>
      <c r="D170" t="s">
        <v>12</v>
      </c>
      <c r="E170">
        <f t="shared" si="4"/>
        <v>1</v>
      </c>
      <c r="F170" t="str">
        <f t="shared" si="5"/>
        <v>styczeń</v>
      </c>
    </row>
    <row r="171" spans="1:6" x14ac:dyDescent="0.25">
      <c r="A171" t="s">
        <v>249</v>
      </c>
      <c r="B171" t="s">
        <v>250</v>
      </c>
      <c r="C171" s="3">
        <v>32305</v>
      </c>
      <c r="D171" t="s">
        <v>6</v>
      </c>
      <c r="E171">
        <f t="shared" si="4"/>
        <v>6</v>
      </c>
      <c r="F171" t="str">
        <f t="shared" si="5"/>
        <v>czerwiec</v>
      </c>
    </row>
    <row r="172" spans="1:6" x14ac:dyDescent="0.25">
      <c r="A172" t="s">
        <v>251</v>
      </c>
      <c r="B172" t="s">
        <v>252</v>
      </c>
      <c r="C172" s="3">
        <v>32081</v>
      </c>
      <c r="D172" t="s">
        <v>12</v>
      </c>
      <c r="E172">
        <f t="shared" si="4"/>
        <v>10</v>
      </c>
      <c r="F172" t="str">
        <f t="shared" si="5"/>
        <v>październik</v>
      </c>
    </row>
    <row r="173" spans="1:6" x14ac:dyDescent="0.25">
      <c r="A173" t="s">
        <v>253</v>
      </c>
      <c r="B173" t="s">
        <v>121</v>
      </c>
      <c r="C173" s="3">
        <v>31749</v>
      </c>
      <c r="D173" t="s">
        <v>6</v>
      </c>
      <c r="E173">
        <f t="shared" si="4"/>
        <v>12</v>
      </c>
      <c r="F173" t="str">
        <f t="shared" si="5"/>
        <v>grudzień</v>
      </c>
    </row>
    <row r="174" spans="1:6" x14ac:dyDescent="0.25">
      <c r="A174" t="s">
        <v>254</v>
      </c>
      <c r="B174" t="s">
        <v>255</v>
      </c>
      <c r="C174" s="3">
        <v>18648</v>
      </c>
      <c r="D174" t="s">
        <v>40</v>
      </c>
      <c r="E174">
        <f t="shared" si="4"/>
        <v>1</v>
      </c>
      <c r="F174" t="str">
        <f t="shared" si="5"/>
        <v>styczeń</v>
      </c>
    </row>
    <row r="175" spans="1:6" x14ac:dyDescent="0.25">
      <c r="A175" t="s">
        <v>256</v>
      </c>
      <c r="B175" t="s">
        <v>257</v>
      </c>
      <c r="C175" s="3">
        <v>16734</v>
      </c>
      <c r="D175" t="s">
        <v>6</v>
      </c>
      <c r="E175">
        <f t="shared" si="4"/>
        <v>10</v>
      </c>
      <c r="F175" t="str">
        <f t="shared" si="5"/>
        <v>październik</v>
      </c>
    </row>
    <row r="176" spans="1:6" x14ac:dyDescent="0.25">
      <c r="A176" t="s">
        <v>258</v>
      </c>
      <c r="B176" t="s">
        <v>47</v>
      </c>
      <c r="C176" s="3">
        <v>25036</v>
      </c>
      <c r="D176" t="s">
        <v>12</v>
      </c>
      <c r="E176">
        <f t="shared" si="4"/>
        <v>7</v>
      </c>
      <c r="F176" t="str">
        <f t="shared" si="5"/>
        <v>lipiec</v>
      </c>
    </row>
    <row r="177" spans="1:6" x14ac:dyDescent="0.25">
      <c r="A177" t="s">
        <v>259</v>
      </c>
      <c r="B177" t="s">
        <v>260</v>
      </c>
      <c r="C177" s="3">
        <v>17342</v>
      </c>
      <c r="D177" t="s">
        <v>6</v>
      </c>
      <c r="E177">
        <f t="shared" si="4"/>
        <v>6</v>
      </c>
      <c r="F177" t="str">
        <f t="shared" si="5"/>
        <v>czerwiec</v>
      </c>
    </row>
    <row r="178" spans="1:6" x14ac:dyDescent="0.25">
      <c r="A178" t="s">
        <v>206</v>
      </c>
      <c r="B178" t="s">
        <v>167</v>
      </c>
      <c r="C178" s="3">
        <v>23157</v>
      </c>
      <c r="D178" t="s">
        <v>9</v>
      </c>
      <c r="E178">
        <f t="shared" si="4"/>
        <v>5</v>
      </c>
      <c r="F178" t="str">
        <f t="shared" si="5"/>
        <v>maj</v>
      </c>
    </row>
    <row r="179" spans="1:6" x14ac:dyDescent="0.25">
      <c r="A179" t="s">
        <v>261</v>
      </c>
      <c r="B179" t="s">
        <v>37</v>
      </c>
      <c r="C179" s="3">
        <v>17166</v>
      </c>
      <c r="D179" t="s">
        <v>12</v>
      </c>
      <c r="E179">
        <f t="shared" si="4"/>
        <v>12</v>
      </c>
      <c r="F179" t="str">
        <f t="shared" si="5"/>
        <v>grudzień</v>
      </c>
    </row>
    <row r="180" spans="1:6" x14ac:dyDescent="0.25">
      <c r="A180" t="s">
        <v>262</v>
      </c>
      <c r="B180" t="s">
        <v>263</v>
      </c>
      <c r="C180" s="3">
        <v>24471</v>
      </c>
      <c r="D180" t="s">
        <v>12</v>
      </c>
      <c r="E180">
        <f t="shared" si="4"/>
        <v>12</v>
      </c>
      <c r="F180" t="str">
        <f t="shared" si="5"/>
        <v>grudzień</v>
      </c>
    </row>
    <row r="181" spans="1:6" x14ac:dyDescent="0.25">
      <c r="A181" t="s">
        <v>264</v>
      </c>
      <c r="B181" t="s">
        <v>157</v>
      </c>
      <c r="C181" s="3">
        <v>34523</v>
      </c>
      <c r="D181" t="s">
        <v>6</v>
      </c>
      <c r="E181">
        <f t="shared" si="4"/>
        <v>7</v>
      </c>
      <c r="F181" t="str">
        <f t="shared" si="5"/>
        <v>lipiec</v>
      </c>
    </row>
    <row r="182" spans="1:6" x14ac:dyDescent="0.25">
      <c r="A182" t="s">
        <v>265</v>
      </c>
      <c r="B182" t="s">
        <v>139</v>
      </c>
      <c r="C182" s="3">
        <v>18354</v>
      </c>
      <c r="D182" t="s">
        <v>6</v>
      </c>
      <c r="E182">
        <f t="shared" si="4"/>
        <v>4</v>
      </c>
      <c r="F182" t="str">
        <f t="shared" si="5"/>
        <v>kwiecień</v>
      </c>
    </row>
    <row r="183" spans="1:6" x14ac:dyDescent="0.25">
      <c r="A183" t="s">
        <v>266</v>
      </c>
      <c r="B183" t="s">
        <v>267</v>
      </c>
      <c r="C183" s="3">
        <v>34069</v>
      </c>
      <c r="D183" t="s">
        <v>12</v>
      </c>
      <c r="E183">
        <f t="shared" si="4"/>
        <v>4</v>
      </c>
      <c r="F183" t="str">
        <f t="shared" si="5"/>
        <v>kwiecień</v>
      </c>
    </row>
    <row r="184" spans="1:6" x14ac:dyDescent="0.25">
      <c r="A184" t="s">
        <v>268</v>
      </c>
      <c r="B184" t="s">
        <v>269</v>
      </c>
      <c r="C184" s="3">
        <v>17331</v>
      </c>
      <c r="D184" t="s">
        <v>12</v>
      </c>
      <c r="E184">
        <f t="shared" si="4"/>
        <v>6</v>
      </c>
      <c r="F184" t="str">
        <f t="shared" si="5"/>
        <v>czerwiec</v>
      </c>
    </row>
    <row r="185" spans="1:6" x14ac:dyDescent="0.25">
      <c r="A185" t="s">
        <v>270</v>
      </c>
      <c r="B185" t="s">
        <v>39</v>
      </c>
      <c r="C185" s="3">
        <v>33550</v>
      </c>
      <c r="D185" t="s">
        <v>40</v>
      </c>
      <c r="E185">
        <f t="shared" si="4"/>
        <v>11</v>
      </c>
      <c r="F185" t="str">
        <f t="shared" si="5"/>
        <v>listopad</v>
      </c>
    </row>
    <row r="186" spans="1:6" x14ac:dyDescent="0.25">
      <c r="A186" t="s">
        <v>271</v>
      </c>
      <c r="B186" t="s">
        <v>255</v>
      </c>
      <c r="C186" s="3">
        <v>24426</v>
      </c>
      <c r="D186" t="s">
        <v>6</v>
      </c>
      <c r="E186">
        <f t="shared" si="4"/>
        <v>11</v>
      </c>
      <c r="F186" t="str">
        <f t="shared" si="5"/>
        <v>listopad</v>
      </c>
    </row>
    <row r="187" spans="1:6" x14ac:dyDescent="0.25">
      <c r="A187" t="s">
        <v>272</v>
      </c>
      <c r="B187" t="s">
        <v>273</v>
      </c>
      <c r="C187" s="3">
        <v>19307</v>
      </c>
      <c r="D187" t="s">
        <v>40</v>
      </c>
      <c r="E187">
        <f t="shared" si="4"/>
        <v>11</v>
      </c>
      <c r="F187" t="str">
        <f t="shared" si="5"/>
        <v>listopad</v>
      </c>
    </row>
    <row r="188" spans="1:6" x14ac:dyDescent="0.25">
      <c r="A188" t="s">
        <v>274</v>
      </c>
      <c r="B188" t="s">
        <v>121</v>
      </c>
      <c r="C188" s="3">
        <v>26626</v>
      </c>
      <c r="D188" t="s">
        <v>12</v>
      </c>
      <c r="E188">
        <f t="shared" si="4"/>
        <v>11</v>
      </c>
      <c r="F188" t="str">
        <f t="shared" si="5"/>
        <v>listopad</v>
      </c>
    </row>
    <row r="189" spans="1:6" x14ac:dyDescent="0.25">
      <c r="A189" t="s">
        <v>275</v>
      </c>
      <c r="B189" t="s">
        <v>169</v>
      </c>
      <c r="C189" s="3">
        <v>21897</v>
      </c>
      <c r="D189" t="s">
        <v>12</v>
      </c>
      <c r="E189">
        <f t="shared" si="4"/>
        <v>12</v>
      </c>
      <c r="F189" t="str">
        <f t="shared" si="5"/>
        <v>grudzień</v>
      </c>
    </row>
    <row r="190" spans="1:6" x14ac:dyDescent="0.25">
      <c r="A190" t="s">
        <v>276</v>
      </c>
      <c r="B190" t="s">
        <v>52</v>
      </c>
      <c r="C190" s="3">
        <v>34865</v>
      </c>
      <c r="D190" t="s">
        <v>12</v>
      </c>
      <c r="E190">
        <f t="shared" si="4"/>
        <v>6</v>
      </c>
      <c r="F190" t="str">
        <f t="shared" si="5"/>
        <v>czerwiec</v>
      </c>
    </row>
    <row r="191" spans="1:6" x14ac:dyDescent="0.25">
      <c r="A191" t="s">
        <v>163</v>
      </c>
      <c r="B191" t="s">
        <v>277</v>
      </c>
      <c r="C191" s="3">
        <v>19712</v>
      </c>
      <c r="D191" t="s">
        <v>12</v>
      </c>
      <c r="E191">
        <f t="shared" si="4"/>
        <v>12</v>
      </c>
      <c r="F191" t="str">
        <f t="shared" si="5"/>
        <v>grudzień</v>
      </c>
    </row>
    <row r="192" spans="1:6" x14ac:dyDescent="0.25">
      <c r="A192" t="s">
        <v>278</v>
      </c>
      <c r="B192" t="s">
        <v>52</v>
      </c>
      <c r="C192" s="3">
        <v>27893</v>
      </c>
      <c r="D192" t="s">
        <v>6</v>
      </c>
      <c r="E192">
        <f t="shared" si="4"/>
        <v>5</v>
      </c>
      <c r="F192" t="str">
        <f t="shared" si="5"/>
        <v>maj</v>
      </c>
    </row>
    <row r="193" spans="1:6" x14ac:dyDescent="0.25">
      <c r="A193" t="s">
        <v>279</v>
      </c>
      <c r="B193" t="s">
        <v>280</v>
      </c>
      <c r="C193" s="3">
        <v>28226</v>
      </c>
      <c r="D193" t="s">
        <v>12</v>
      </c>
      <c r="E193">
        <f t="shared" si="4"/>
        <v>4</v>
      </c>
      <c r="F193" t="str">
        <f t="shared" si="5"/>
        <v>kwiecień</v>
      </c>
    </row>
    <row r="194" spans="1:6" x14ac:dyDescent="0.25">
      <c r="A194" t="s">
        <v>281</v>
      </c>
      <c r="B194" t="s">
        <v>77</v>
      </c>
      <c r="C194" s="3">
        <v>29954</v>
      </c>
      <c r="D194" t="s">
        <v>9</v>
      </c>
      <c r="E194">
        <f t="shared" si="4"/>
        <v>1</v>
      </c>
      <c r="F194" t="str">
        <f t="shared" si="5"/>
        <v>styczeń</v>
      </c>
    </row>
    <row r="195" spans="1:6" x14ac:dyDescent="0.25">
      <c r="A195" t="s">
        <v>282</v>
      </c>
      <c r="B195" t="s">
        <v>179</v>
      </c>
      <c r="C195" s="3">
        <v>23111</v>
      </c>
      <c r="D195" t="s">
        <v>12</v>
      </c>
      <c r="E195">
        <f t="shared" ref="E195:E258" si="6">MONTH(C195)</f>
        <v>4</v>
      </c>
      <c r="F195" t="str">
        <f t="shared" ref="F195:F258" si="7">IF(E195=1,"styczeń",IF(E195=2,"luty",IF(E195=3,"marzec",IF(E195=4,"kwiecień",IF(E195=5,"maj",IF(E195=6,"czerwiec",IF(E195=7,"lipiec",IF(E195=8,"sierpień",IF(E195=9,"wrzesień",IF(E195=10,"październik",IF(E195=11,"listopad",IF(E195=12,"grudzień"))))))))))))</f>
        <v>kwiecień</v>
      </c>
    </row>
    <row r="196" spans="1:6" x14ac:dyDescent="0.25">
      <c r="A196" t="s">
        <v>283</v>
      </c>
      <c r="B196" t="s">
        <v>39</v>
      </c>
      <c r="C196" s="3">
        <v>24808</v>
      </c>
      <c r="D196" t="s">
        <v>12</v>
      </c>
      <c r="E196">
        <f t="shared" si="6"/>
        <v>12</v>
      </c>
      <c r="F196" t="str">
        <f t="shared" si="7"/>
        <v>grudzień</v>
      </c>
    </row>
    <row r="197" spans="1:6" x14ac:dyDescent="0.25">
      <c r="A197" t="s">
        <v>284</v>
      </c>
      <c r="B197" t="s">
        <v>16</v>
      </c>
      <c r="C197" s="3">
        <v>17601</v>
      </c>
      <c r="D197" t="s">
        <v>40</v>
      </c>
      <c r="E197">
        <f t="shared" si="6"/>
        <v>3</v>
      </c>
      <c r="F197" t="str">
        <f t="shared" si="7"/>
        <v>marzec</v>
      </c>
    </row>
    <row r="198" spans="1:6" x14ac:dyDescent="0.25">
      <c r="A198" t="s">
        <v>285</v>
      </c>
      <c r="B198" t="s">
        <v>179</v>
      </c>
      <c r="C198" s="3">
        <v>21199</v>
      </c>
      <c r="D198" t="s">
        <v>9</v>
      </c>
      <c r="E198">
        <f t="shared" si="6"/>
        <v>1</v>
      </c>
      <c r="F198" t="str">
        <f t="shared" si="7"/>
        <v>styczeń</v>
      </c>
    </row>
    <row r="199" spans="1:6" x14ac:dyDescent="0.25">
      <c r="A199" t="s">
        <v>286</v>
      </c>
      <c r="B199" t="s">
        <v>20</v>
      </c>
      <c r="C199" s="3">
        <v>29879</v>
      </c>
      <c r="D199" t="s">
        <v>12</v>
      </c>
      <c r="E199">
        <f t="shared" si="6"/>
        <v>10</v>
      </c>
      <c r="F199" t="str">
        <f t="shared" si="7"/>
        <v>październik</v>
      </c>
    </row>
    <row r="200" spans="1:6" x14ac:dyDescent="0.25">
      <c r="A200" t="s">
        <v>287</v>
      </c>
      <c r="B200" t="s">
        <v>81</v>
      </c>
      <c r="C200" s="3">
        <v>19659</v>
      </c>
      <c r="D200" t="s">
        <v>6</v>
      </c>
      <c r="E200">
        <f t="shared" si="6"/>
        <v>10</v>
      </c>
      <c r="F200" t="str">
        <f t="shared" si="7"/>
        <v>październik</v>
      </c>
    </row>
    <row r="201" spans="1:6" x14ac:dyDescent="0.25">
      <c r="A201" t="s">
        <v>288</v>
      </c>
      <c r="B201" t="s">
        <v>8</v>
      </c>
      <c r="C201" s="3">
        <v>22514</v>
      </c>
      <c r="D201" t="s">
        <v>12</v>
      </c>
      <c r="E201">
        <f t="shared" si="6"/>
        <v>8</v>
      </c>
      <c r="F201" t="str">
        <f t="shared" si="7"/>
        <v>sierpień</v>
      </c>
    </row>
    <row r="202" spans="1:6" x14ac:dyDescent="0.25">
      <c r="A202" t="s">
        <v>289</v>
      </c>
      <c r="B202" t="s">
        <v>121</v>
      </c>
      <c r="C202" s="3">
        <v>25332</v>
      </c>
      <c r="D202" t="s">
        <v>12</v>
      </c>
      <c r="E202">
        <f t="shared" si="6"/>
        <v>5</v>
      </c>
      <c r="F202" t="str">
        <f t="shared" si="7"/>
        <v>maj</v>
      </c>
    </row>
    <row r="203" spans="1:6" x14ac:dyDescent="0.25">
      <c r="A203" t="s">
        <v>290</v>
      </c>
      <c r="B203" t="s">
        <v>255</v>
      </c>
      <c r="C203" s="3">
        <v>20181</v>
      </c>
      <c r="D203" t="s">
        <v>40</v>
      </c>
      <c r="E203">
        <f t="shared" si="6"/>
        <v>4</v>
      </c>
      <c r="F203" t="str">
        <f t="shared" si="7"/>
        <v>kwiecień</v>
      </c>
    </row>
    <row r="204" spans="1:6" x14ac:dyDescent="0.25">
      <c r="A204" t="s">
        <v>291</v>
      </c>
      <c r="B204" t="s">
        <v>141</v>
      </c>
      <c r="C204" s="3">
        <v>19141</v>
      </c>
      <c r="D204" t="s">
        <v>12</v>
      </c>
      <c r="E204">
        <f t="shared" si="6"/>
        <v>5</v>
      </c>
      <c r="F204" t="str">
        <f t="shared" si="7"/>
        <v>maj</v>
      </c>
    </row>
    <row r="205" spans="1:6" x14ac:dyDescent="0.25">
      <c r="A205" t="s">
        <v>292</v>
      </c>
      <c r="B205" t="s">
        <v>293</v>
      </c>
      <c r="C205" s="3">
        <v>18147</v>
      </c>
      <c r="D205" t="s">
        <v>12</v>
      </c>
      <c r="E205">
        <f t="shared" si="6"/>
        <v>9</v>
      </c>
      <c r="F205" t="str">
        <f t="shared" si="7"/>
        <v>wrzesień</v>
      </c>
    </row>
    <row r="206" spans="1:6" x14ac:dyDescent="0.25">
      <c r="A206" t="s">
        <v>294</v>
      </c>
      <c r="B206" t="s">
        <v>52</v>
      </c>
      <c r="C206" s="3">
        <v>26146</v>
      </c>
      <c r="D206" t="s">
        <v>6</v>
      </c>
      <c r="E206">
        <f t="shared" si="6"/>
        <v>8</v>
      </c>
      <c r="F206" t="str">
        <f t="shared" si="7"/>
        <v>sierpień</v>
      </c>
    </row>
    <row r="207" spans="1:6" x14ac:dyDescent="0.25">
      <c r="A207" t="s">
        <v>295</v>
      </c>
      <c r="B207" t="s">
        <v>139</v>
      </c>
      <c r="C207" s="3">
        <v>30798</v>
      </c>
      <c r="D207" t="s">
        <v>40</v>
      </c>
      <c r="E207">
        <f t="shared" si="6"/>
        <v>4</v>
      </c>
      <c r="F207" t="str">
        <f t="shared" si="7"/>
        <v>kwiecień</v>
      </c>
    </row>
    <row r="208" spans="1:6" x14ac:dyDescent="0.25">
      <c r="A208" t="s">
        <v>296</v>
      </c>
      <c r="B208" t="s">
        <v>297</v>
      </c>
      <c r="C208" s="3">
        <v>24623</v>
      </c>
      <c r="D208" t="s">
        <v>12</v>
      </c>
      <c r="E208">
        <f t="shared" si="6"/>
        <v>5</v>
      </c>
      <c r="F208" t="str">
        <f t="shared" si="7"/>
        <v>maj</v>
      </c>
    </row>
    <row r="209" spans="1:6" x14ac:dyDescent="0.25">
      <c r="A209" t="s">
        <v>298</v>
      </c>
      <c r="B209" t="s">
        <v>18</v>
      </c>
      <c r="C209" s="3">
        <v>31818</v>
      </c>
      <c r="D209" t="s">
        <v>6</v>
      </c>
      <c r="E209">
        <f t="shared" si="6"/>
        <v>2</v>
      </c>
      <c r="F209" t="str">
        <f t="shared" si="7"/>
        <v>luty</v>
      </c>
    </row>
    <row r="210" spans="1:6" x14ac:dyDescent="0.25">
      <c r="A210" t="s">
        <v>299</v>
      </c>
      <c r="B210" t="s">
        <v>300</v>
      </c>
      <c r="C210" s="3">
        <v>34201</v>
      </c>
      <c r="D210" t="s">
        <v>12</v>
      </c>
      <c r="E210">
        <f t="shared" si="6"/>
        <v>8</v>
      </c>
      <c r="F210" t="str">
        <f t="shared" si="7"/>
        <v>sierpień</v>
      </c>
    </row>
    <row r="211" spans="1:6" x14ac:dyDescent="0.25">
      <c r="A211" t="s">
        <v>301</v>
      </c>
      <c r="B211" t="s">
        <v>8</v>
      </c>
      <c r="C211" s="3">
        <v>27079</v>
      </c>
      <c r="D211" t="s">
        <v>9</v>
      </c>
      <c r="E211">
        <f t="shared" si="6"/>
        <v>2</v>
      </c>
      <c r="F211" t="str">
        <f t="shared" si="7"/>
        <v>luty</v>
      </c>
    </row>
    <row r="212" spans="1:6" x14ac:dyDescent="0.25">
      <c r="A212" t="s">
        <v>302</v>
      </c>
      <c r="B212" t="s">
        <v>303</v>
      </c>
      <c r="C212" s="3">
        <v>18053</v>
      </c>
      <c r="D212" t="s">
        <v>9</v>
      </c>
      <c r="E212">
        <f t="shared" si="6"/>
        <v>6</v>
      </c>
      <c r="F212" t="str">
        <f t="shared" si="7"/>
        <v>czerwiec</v>
      </c>
    </row>
    <row r="213" spans="1:6" x14ac:dyDescent="0.25">
      <c r="A213" t="s">
        <v>304</v>
      </c>
      <c r="B213" t="s">
        <v>49</v>
      </c>
      <c r="C213" s="3">
        <v>27059</v>
      </c>
      <c r="D213" t="s">
        <v>12</v>
      </c>
      <c r="E213">
        <f t="shared" si="6"/>
        <v>1</v>
      </c>
      <c r="F213" t="str">
        <f t="shared" si="7"/>
        <v>styczeń</v>
      </c>
    </row>
    <row r="214" spans="1:6" x14ac:dyDescent="0.25">
      <c r="A214" t="s">
        <v>305</v>
      </c>
      <c r="B214" t="s">
        <v>246</v>
      </c>
      <c r="C214" s="3">
        <v>31039</v>
      </c>
      <c r="D214" t="s">
        <v>6</v>
      </c>
      <c r="E214">
        <f t="shared" si="6"/>
        <v>12</v>
      </c>
      <c r="F214" t="str">
        <f t="shared" si="7"/>
        <v>grudzień</v>
      </c>
    </row>
    <row r="215" spans="1:6" x14ac:dyDescent="0.25">
      <c r="A215" t="s">
        <v>306</v>
      </c>
      <c r="B215" t="s">
        <v>307</v>
      </c>
      <c r="C215" s="3">
        <v>34893</v>
      </c>
      <c r="D215" t="s">
        <v>12</v>
      </c>
      <c r="E215">
        <f t="shared" si="6"/>
        <v>7</v>
      </c>
      <c r="F215" t="str">
        <f t="shared" si="7"/>
        <v>lipiec</v>
      </c>
    </row>
    <row r="216" spans="1:6" x14ac:dyDescent="0.25">
      <c r="A216" t="s">
        <v>308</v>
      </c>
      <c r="B216" t="s">
        <v>307</v>
      </c>
      <c r="C216" s="3">
        <v>22101</v>
      </c>
      <c r="D216" t="s">
        <v>6</v>
      </c>
      <c r="E216">
        <f t="shared" si="6"/>
        <v>7</v>
      </c>
      <c r="F216" t="str">
        <f t="shared" si="7"/>
        <v>lipiec</v>
      </c>
    </row>
    <row r="217" spans="1:6" x14ac:dyDescent="0.25">
      <c r="A217" t="s">
        <v>309</v>
      </c>
      <c r="B217" t="s">
        <v>177</v>
      </c>
      <c r="C217" s="3">
        <v>16267</v>
      </c>
      <c r="D217" t="s">
        <v>12</v>
      </c>
      <c r="E217">
        <f t="shared" si="6"/>
        <v>7</v>
      </c>
      <c r="F217" t="str">
        <f t="shared" si="7"/>
        <v>lipiec</v>
      </c>
    </row>
    <row r="218" spans="1:6" x14ac:dyDescent="0.25">
      <c r="A218" t="s">
        <v>310</v>
      </c>
      <c r="B218" t="s">
        <v>45</v>
      </c>
      <c r="C218" s="3">
        <v>32103</v>
      </c>
      <c r="D218" t="s">
        <v>12</v>
      </c>
      <c r="E218">
        <f t="shared" si="6"/>
        <v>11</v>
      </c>
      <c r="F218" t="str">
        <f t="shared" si="7"/>
        <v>listopad</v>
      </c>
    </row>
    <row r="219" spans="1:6" x14ac:dyDescent="0.25">
      <c r="A219" t="s">
        <v>311</v>
      </c>
      <c r="B219" t="s">
        <v>248</v>
      </c>
      <c r="C219" s="3">
        <v>25996</v>
      </c>
      <c r="D219" t="s">
        <v>9</v>
      </c>
      <c r="E219">
        <f t="shared" si="6"/>
        <v>3</v>
      </c>
      <c r="F219" t="str">
        <f t="shared" si="7"/>
        <v>marzec</v>
      </c>
    </row>
    <row r="220" spans="1:6" x14ac:dyDescent="0.25">
      <c r="A220" t="s">
        <v>312</v>
      </c>
      <c r="B220" t="s">
        <v>134</v>
      </c>
      <c r="C220" s="3">
        <v>33040</v>
      </c>
      <c r="D220" t="s">
        <v>12</v>
      </c>
      <c r="E220">
        <f t="shared" si="6"/>
        <v>6</v>
      </c>
      <c r="F220" t="str">
        <f t="shared" si="7"/>
        <v>czerwiec</v>
      </c>
    </row>
    <row r="221" spans="1:6" x14ac:dyDescent="0.25">
      <c r="A221" t="s">
        <v>313</v>
      </c>
      <c r="B221" t="s">
        <v>20</v>
      </c>
      <c r="C221" s="3">
        <v>30671</v>
      </c>
      <c r="D221" t="s">
        <v>9</v>
      </c>
      <c r="E221">
        <f t="shared" si="6"/>
        <v>12</v>
      </c>
      <c r="F221" t="str">
        <f t="shared" si="7"/>
        <v>grudzień</v>
      </c>
    </row>
    <row r="222" spans="1:6" x14ac:dyDescent="0.25">
      <c r="A222" t="s">
        <v>314</v>
      </c>
      <c r="B222" t="s">
        <v>37</v>
      </c>
      <c r="C222" s="3">
        <v>25243</v>
      </c>
      <c r="D222" t="s">
        <v>12</v>
      </c>
      <c r="E222">
        <f t="shared" si="6"/>
        <v>2</v>
      </c>
      <c r="F222" t="str">
        <f t="shared" si="7"/>
        <v>luty</v>
      </c>
    </row>
    <row r="223" spans="1:6" x14ac:dyDescent="0.25">
      <c r="A223" t="s">
        <v>315</v>
      </c>
      <c r="B223" t="s">
        <v>20</v>
      </c>
      <c r="C223" s="3">
        <v>27639</v>
      </c>
      <c r="D223" t="s">
        <v>12</v>
      </c>
      <c r="E223">
        <f t="shared" si="6"/>
        <v>9</v>
      </c>
      <c r="F223" t="str">
        <f t="shared" si="7"/>
        <v>wrzesień</v>
      </c>
    </row>
    <row r="224" spans="1:6" x14ac:dyDescent="0.25">
      <c r="A224" t="s">
        <v>316</v>
      </c>
      <c r="B224" t="s">
        <v>169</v>
      </c>
      <c r="C224" s="3">
        <v>25644</v>
      </c>
      <c r="D224" t="s">
        <v>12</v>
      </c>
      <c r="E224">
        <f t="shared" si="6"/>
        <v>3</v>
      </c>
      <c r="F224" t="str">
        <f t="shared" si="7"/>
        <v>marzec</v>
      </c>
    </row>
    <row r="225" spans="1:6" x14ac:dyDescent="0.25">
      <c r="A225" t="s">
        <v>317</v>
      </c>
      <c r="B225" t="s">
        <v>318</v>
      </c>
      <c r="C225" s="3">
        <v>27683</v>
      </c>
      <c r="D225" t="s">
        <v>6</v>
      </c>
      <c r="E225">
        <f t="shared" si="6"/>
        <v>10</v>
      </c>
      <c r="F225" t="str">
        <f t="shared" si="7"/>
        <v>październik</v>
      </c>
    </row>
    <row r="226" spans="1:6" x14ac:dyDescent="0.25">
      <c r="A226" t="s">
        <v>174</v>
      </c>
      <c r="B226" t="s">
        <v>319</v>
      </c>
      <c r="C226" s="3">
        <v>32765</v>
      </c>
      <c r="D226" t="s">
        <v>9</v>
      </c>
      <c r="E226">
        <f t="shared" si="6"/>
        <v>9</v>
      </c>
      <c r="F226" t="str">
        <f t="shared" si="7"/>
        <v>wrzesień</v>
      </c>
    </row>
    <row r="227" spans="1:6" x14ac:dyDescent="0.25">
      <c r="A227" t="s">
        <v>243</v>
      </c>
      <c r="B227" t="s">
        <v>121</v>
      </c>
      <c r="C227" s="3">
        <v>26380</v>
      </c>
      <c r="D227" t="s">
        <v>9</v>
      </c>
      <c r="E227">
        <f t="shared" si="6"/>
        <v>3</v>
      </c>
      <c r="F227" t="str">
        <f t="shared" si="7"/>
        <v>marzec</v>
      </c>
    </row>
    <row r="228" spans="1:6" x14ac:dyDescent="0.25">
      <c r="A228" t="s">
        <v>320</v>
      </c>
      <c r="B228" t="s">
        <v>81</v>
      </c>
      <c r="C228" s="3">
        <v>21508</v>
      </c>
      <c r="D228" t="s">
        <v>6</v>
      </c>
      <c r="E228">
        <f t="shared" si="6"/>
        <v>11</v>
      </c>
      <c r="F228" t="str">
        <f t="shared" si="7"/>
        <v>listopad</v>
      </c>
    </row>
    <row r="229" spans="1:6" x14ac:dyDescent="0.25">
      <c r="A229" t="s">
        <v>321</v>
      </c>
      <c r="B229" t="s">
        <v>11</v>
      </c>
      <c r="C229" s="3">
        <v>32790</v>
      </c>
      <c r="D229" t="s">
        <v>6</v>
      </c>
      <c r="E229">
        <f t="shared" si="6"/>
        <v>10</v>
      </c>
      <c r="F229" t="str">
        <f t="shared" si="7"/>
        <v>październik</v>
      </c>
    </row>
    <row r="230" spans="1:6" x14ac:dyDescent="0.25">
      <c r="A230" t="s">
        <v>164</v>
      </c>
      <c r="B230" t="s">
        <v>322</v>
      </c>
      <c r="C230" s="3">
        <v>24303</v>
      </c>
      <c r="D230" t="s">
        <v>6</v>
      </c>
      <c r="E230">
        <f t="shared" si="6"/>
        <v>7</v>
      </c>
      <c r="F230" t="str">
        <f t="shared" si="7"/>
        <v>lipiec</v>
      </c>
    </row>
    <row r="231" spans="1:6" x14ac:dyDescent="0.25">
      <c r="A231" t="s">
        <v>323</v>
      </c>
      <c r="B231" t="s">
        <v>300</v>
      </c>
      <c r="C231" s="3">
        <v>30747</v>
      </c>
      <c r="D231" t="s">
        <v>9</v>
      </c>
      <c r="E231">
        <f t="shared" si="6"/>
        <v>3</v>
      </c>
      <c r="F231" t="str">
        <f t="shared" si="7"/>
        <v>marzec</v>
      </c>
    </row>
    <row r="232" spans="1:6" x14ac:dyDescent="0.25">
      <c r="A232" t="s">
        <v>324</v>
      </c>
      <c r="B232" t="s">
        <v>49</v>
      </c>
      <c r="C232" s="3">
        <v>19853</v>
      </c>
      <c r="D232" t="s">
        <v>12</v>
      </c>
      <c r="E232">
        <f t="shared" si="6"/>
        <v>5</v>
      </c>
      <c r="F232" t="str">
        <f t="shared" si="7"/>
        <v>maj</v>
      </c>
    </row>
    <row r="233" spans="1:6" x14ac:dyDescent="0.25">
      <c r="A233" t="s">
        <v>325</v>
      </c>
      <c r="B233" t="s">
        <v>20</v>
      </c>
      <c r="C233" s="3">
        <v>32147</v>
      </c>
      <c r="D233" t="s">
        <v>12</v>
      </c>
      <c r="E233">
        <f t="shared" si="6"/>
        <v>1</v>
      </c>
      <c r="F233" t="str">
        <f t="shared" si="7"/>
        <v>styczeń</v>
      </c>
    </row>
    <row r="234" spans="1:6" x14ac:dyDescent="0.25">
      <c r="A234" t="s">
        <v>326</v>
      </c>
      <c r="B234" t="s">
        <v>327</v>
      </c>
      <c r="C234" s="3">
        <v>17904</v>
      </c>
      <c r="D234" t="s">
        <v>12</v>
      </c>
      <c r="E234">
        <f t="shared" si="6"/>
        <v>1</v>
      </c>
      <c r="F234" t="str">
        <f t="shared" si="7"/>
        <v>styczeń</v>
      </c>
    </row>
    <row r="235" spans="1:6" x14ac:dyDescent="0.25">
      <c r="A235" t="s">
        <v>328</v>
      </c>
      <c r="B235" t="s">
        <v>157</v>
      </c>
      <c r="C235" s="3">
        <v>20057</v>
      </c>
      <c r="D235" t="s">
        <v>12</v>
      </c>
      <c r="E235">
        <f t="shared" si="6"/>
        <v>11</v>
      </c>
      <c r="F235" t="str">
        <f t="shared" si="7"/>
        <v>listopad</v>
      </c>
    </row>
    <row r="236" spans="1:6" x14ac:dyDescent="0.25">
      <c r="A236" t="s">
        <v>329</v>
      </c>
      <c r="B236" t="s">
        <v>146</v>
      </c>
      <c r="C236" s="3">
        <v>30863</v>
      </c>
      <c r="D236" t="s">
        <v>9</v>
      </c>
      <c r="E236">
        <f t="shared" si="6"/>
        <v>6</v>
      </c>
      <c r="F236" t="str">
        <f t="shared" si="7"/>
        <v>czerwiec</v>
      </c>
    </row>
    <row r="237" spans="1:6" x14ac:dyDescent="0.25">
      <c r="A237" t="s">
        <v>330</v>
      </c>
      <c r="B237" t="s">
        <v>139</v>
      </c>
      <c r="C237" s="3">
        <v>22435</v>
      </c>
      <c r="D237" t="s">
        <v>6</v>
      </c>
      <c r="E237">
        <f t="shared" si="6"/>
        <v>6</v>
      </c>
      <c r="F237" t="str">
        <f t="shared" si="7"/>
        <v>czerwiec</v>
      </c>
    </row>
    <row r="238" spans="1:6" x14ac:dyDescent="0.25">
      <c r="A238" t="s">
        <v>130</v>
      </c>
      <c r="B238" t="s">
        <v>84</v>
      </c>
      <c r="C238" s="3">
        <v>17048</v>
      </c>
      <c r="D238" t="s">
        <v>12</v>
      </c>
      <c r="E238">
        <f t="shared" si="6"/>
        <v>9</v>
      </c>
      <c r="F238" t="str">
        <f t="shared" si="7"/>
        <v>wrzesień</v>
      </c>
    </row>
    <row r="239" spans="1:6" x14ac:dyDescent="0.25">
      <c r="A239" t="s">
        <v>331</v>
      </c>
      <c r="B239" t="s">
        <v>332</v>
      </c>
      <c r="C239" s="3">
        <v>24732</v>
      </c>
      <c r="D239" t="s">
        <v>6</v>
      </c>
      <c r="E239">
        <f t="shared" si="6"/>
        <v>9</v>
      </c>
      <c r="F239" t="str">
        <f t="shared" si="7"/>
        <v>wrzesień</v>
      </c>
    </row>
    <row r="240" spans="1:6" x14ac:dyDescent="0.25">
      <c r="A240" t="s">
        <v>333</v>
      </c>
      <c r="B240" t="s">
        <v>11</v>
      </c>
      <c r="C240" s="3">
        <v>18589</v>
      </c>
      <c r="D240" t="s">
        <v>6</v>
      </c>
      <c r="E240">
        <f t="shared" si="6"/>
        <v>11</v>
      </c>
      <c r="F240" t="str">
        <f t="shared" si="7"/>
        <v>listopad</v>
      </c>
    </row>
    <row r="241" spans="1:6" x14ac:dyDescent="0.25">
      <c r="A241" t="s">
        <v>334</v>
      </c>
      <c r="B241" t="s">
        <v>49</v>
      </c>
      <c r="C241" s="3">
        <v>20727</v>
      </c>
      <c r="D241" t="s">
        <v>12</v>
      </c>
      <c r="E241">
        <f t="shared" si="6"/>
        <v>9</v>
      </c>
      <c r="F241" t="str">
        <f t="shared" si="7"/>
        <v>wrzesień</v>
      </c>
    </row>
    <row r="242" spans="1:6" x14ac:dyDescent="0.25">
      <c r="A242" t="s">
        <v>335</v>
      </c>
      <c r="B242" t="s">
        <v>114</v>
      </c>
      <c r="C242" s="3">
        <v>23401</v>
      </c>
      <c r="D242" t="s">
        <v>6</v>
      </c>
      <c r="E242">
        <f t="shared" si="6"/>
        <v>1</v>
      </c>
      <c r="F242" t="str">
        <f t="shared" si="7"/>
        <v>styczeń</v>
      </c>
    </row>
    <row r="243" spans="1:6" x14ac:dyDescent="0.25">
      <c r="A243" t="s">
        <v>336</v>
      </c>
      <c r="B243" t="s">
        <v>337</v>
      </c>
      <c r="C243" s="3">
        <v>17084</v>
      </c>
      <c r="D243" t="s">
        <v>6</v>
      </c>
      <c r="E243">
        <f t="shared" si="6"/>
        <v>10</v>
      </c>
      <c r="F243" t="str">
        <f t="shared" si="7"/>
        <v>październik</v>
      </c>
    </row>
    <row r="244" spans="1:6" x14ac:dyDescent="0.25">
      <c r="A244" t="s">
        <v>338</v>
      </c>
      <c r="B244" t="s">
        <v>8</v>
      </c>
      <c r="C244" s="3">
        <v>30481</v>
      </c>
      <c r="D244" t="s">
        <v>12</v>
      </c>
      <c r="E244">
        <f t="shared" si="6"/>
        <v>6</v>
      </c>
      <c r="F244" t="str">
        <f t="shared" si="7"/>
        <v>czerwiec</v>
      </c>
    </row>
    <row r="245" spans="1:6" x14ac:dyDescent="0.25">
      <c r="A245" t="s">
        <v>339</v>
      </c>
      <c r="B245" t="s">
        <v>20</v>
      </c>
      <c r="C245" s="3">
        <v>20651</v>
      </c>
      <c r="D245" t="s">
        <v>12</v>
      </c>
      <c r="E245">
        <f t="shared" si="6"/>
        <v>7</v>
      </c>
      <c r="F245" t="str">
        <f t="shared" si="7"/>
        <v>lipiec</v>
      </c>
    </row>
    <row r="246" spans="1:6" x14ac:dyDescent="0.25">
      <c r="A246" t="s">
        <v>340</v>
      </c>
      <c r="B246" t="s">
        <v>185</v>
      </c>
      <c r="C246" s="3">
        <v>32580</v>
      </c>
      <c r="D246" t="s">
        <v>12</v>
      </c>
      <c r="E246">
        <f t="shared" si="6"/>
        <v>3</v>
      </c>
      <c r="F246" t="str">
        <f t="shared" si="7"/>
        <v>marzec</v>
      </c>
    </row>
    <row r="247" spans="1:6" x14ac:dyDescent="0.25">
      <c r="A247" t="s">
        <v>341</v>
      </c>
      <c r="B247" t="s">
        <v>139</v>
      </c>
      <c r="C247" s="3">
        <v>18233</v>
      </c>
      <c r="D247" t="s">
        <v>12</v>
      </c>
      <c r="E247">
        <f t="shared" si="6"/>
        <v>12</v>
      </c>
      <c r="F247" t="str">
        <f t="shared" si="7"/>
        <v>grudzień</v>
      </c>
    </row>
    <row r="248" spans="1:6" x14ac:dyDescent="0.25">
      <c r="A248" t="s">
        <v>342</v>
      </c>
      <c r="B248" t="s">
        <v>177</v>
      </c>
      <c r="C248" s="3">
        <v>24225</v>
      </c>
      <c r="D248" t="s">
        <v>6</v>
      </c>
      <c r="E248">
        <f t="shared" si="6"/>
        <v>4</v>
      </c>
      <c r="F248" t="str">
        <f t="shared" si="7"/>
        <v>kwiecień</v>
      </c>
    </row>
    <row r="249" spans="1:6" x14ac:dyDescent="0.25">
      <c r="A249" t="s">
        <v>343</v>
      </c>
      <c r="B249" t="s">
        <v>45</v>
      </c>
      <c r="C249" s="3">
        <v>27299</v>
      </c>
      <c r="D249" t="s">
        <v>6</v>
      </c>
      <c r="E249">
        <f t="shared" si="6"/>
        <v>9</v>
      </c>
      <c r="F249" t="str">
        <f t="shared" si="7"/>
        <v>wrzesień</v>
      </c>
    </row>
    <row r="250" spans="1:6" x14ac:dyDescent="0.25">
      <c r="A250" t="s">
        <v>344</v>
      </c>
      <c r="B250" t="s">
        <v>345</v>
      </c>
      <c r="C250" s="3">
        <v>18398</v>
      </c>
      <c r="D250" t="s">
        <v>12</v>
      </c>
      <c r="E250">
        <f t="shared" si="6"/>
        <v>5</v>
      </c>
      <c r="F250" t="str">
        <f t="shared" si="7"/>
        <v>maj</v>
      </c>
    </row>
    <row r="251" spans="1:6" x14ac:dyDescent="0.25">
      <c r="A251" t="s">
        <v>329</v>
      </c>
      <c r="B251" t="s">
        <v>194</v>
      </c>
      <c r="C251" s="3">
        <v>34400</v>
      </c>
      <c r="D251" t="s">
        <v>12</v>
      </c>
      <c r="E251">
        <f t="shared" si="6"/>
        <v>3</v>
      </c>
      <c r="F251" t="str">
        <f t="shared" si="7"/>
        <v>marzec</v>
      </c>
    </row>
    <row r="252" spans="1:6" x14ac:dyDescent="0.25">
      <c r="A252" t="s">
        <v>51</v>
      </c>
      <c r="B252" t="s">
        <v>346</v>
      </c>
      <c r="C252" s="3">
        <v>21513</v>
      </c>
      <c r="D252" t="s">
        <v>12</v>
      </c>
      <c r="E252">
        <f t="shared" si="6"/>
        <v>11</v>
      </c>
      <c r="F252" t="str">
        <f t="shared" si="7"/>
        <v>listopad</v>
      </c>
    </row>
    <row r="253" spans="1:6" x14ac:dyDescent="0.25">
      <c r="A253" t="s">
        <v>347</v>
      </c>
      <c r="B253" t="s">
        <v>236</v>
      </c>
      <c r="C253" s="3">
        <v>31749</v>
      </c>
      <c r="D253" t="s">
        <v>6</v>
      </c>
      <c r="E253">
        <f t="shared" si="6"/>
        <v>12</v>
      </c>
      <c r="F253" t="str">
        <f t="shared" si="7"/>
        <v>grudzień</v>
      </c>
    </row>
    <row r="254" spans="1:6" x14ac:dyDescent="0.25">
      <c r="A254" t="s">
        <v>348</v>
      </c>
      <c r="B254" t="s">
        <v>5</v>
      </c>
      <c r="C254" s="3">
        <v>34235</v>
      </c>
      <c r="D254" t="s">
        <v>6</v>
      </c>
      <c r="E254">
        <f t="shared" si="6"/>
        <v>9</v>
      </c>
      <c r="F254" t="str">
        <f t="shared" si="7"/>
        <v>wrzesień</v>
      </c>
    </row>
    <row r="255" spans="1:6" x14ac:dyDescent="0.25">
      <c r="A255" t="s">
        <v>349</v>
      </c>
      <c r="B255" t="s">
        <v>131</v>
      </c>
      <c r="C255" s="3">
        <v>19183</v>
      </c>
      <c r="D255" t="s">
        <v>9</v>
      </c>
      <c r="E255">
        <f t="shared" si="6"/>
        <v>7</v>
      </c>
      <c r="F255" t="str">
        <f t="shared" si="7"/>
        <v>lipiec</v>
      </c>
    </row>
    <row r="256" spans="1:6" x14ac:dyDescent="0.25">
      <c r="A256" t="s">
        <v>350</v>
      </c>
      <c r="B256" t="s">
        <v>8</v>
      </c>
      <c r="C256" s="3">
        <v>27424</v>
      </c>
      <c r="D256" t="s">
        <v>12</v>
      </c>
      <c r="E256">
        <f t="shared" si="6"/>
        <v>1</v>
      </c>
      <c r="F256" t="str">
        <f t="shared" si="7"/>
        <v>styczeń</v>
      </c>
    </row>
    <row r="257" spans="1:6" x14ac:dyDescent="0.25">
      <c r="A257" t="s">
        <v>351</v>
      </c>
      <c r="B257" t="s">
        <v>152</v>
      </c>
      <c r="C257" s="3">
        <v>23665</v>
      </c>
      <c r="D257" t="s">
        <v>12</v>
      </c>
      <c r="E257">
        <f t="shared" si="6"/>
        <v>10</v>
      </c>
      <c r="F257" t="str">
        <f t="shared" si="7"/>
        <v>październik</v>
      </c>
    </row>
    <row r="258" spans="1:6" x14ac:dyDescent="0.25">
      <c r="A258" t="s">
        <v>352</v>
      </c>
      <c r="B258" t="s">
        <v>11</v>
      </c>
      <c r="C258" s="3">
        <v>17649</v>
      </c>
      <c r="D258" t="s">
        <v>6</v>
      </c>
      <c r="E258">
        <f t="shared" si="6"/>
        <v>4</v>
      </c>
      <c r="F258" t="str">
        <f t="shared" si="7"/>
        <v>kwiecień</v>
      </c>
    </row>
    <row r="259" spans="1:6" x14ac:dyDescent="0.25">
      <c r="A259" t="s">
        <v>353</v>
      </c>
      <c r="B259" t="s">
        <v>354</v>
      </c>
      <c r="C259" s="3">
        <v>25530</v>
      </c>
      <c r="D259" t="s">
        <v>6</v>
      </c>
      <c r="E259">
        <f t="shared" ref="E259:E322" si="8">MONTH(C259)</f>
        <v>11</v>
      </c>
      <c r="F259" t="str">
        <f t="shared" ref="F259:F322" si="9">IF(E259=1,"styczeń",IF(E259=2,"luty",IF(E259=3,"marzec",IF(E259=4,"kwiecień",IF(E259=5,"maj",IF(E259=6,"czerwiec",IF(E259=7,"lipiec",IF(E259=8,"sierpień",IF(E259=9,"wrzesień",IF(E259=10,"październik",IF(E259=11,"listopad",IF(E259=12,"grudzień"))))))))))))</f>
        <v>listopad</v>
      </c>
    </row>
    <row r="260" spans="1:6" x14ac:dyDescent="0.25">
      <c r="A260" t="s">
        <v>355</v>
      </c>
      <c r="B260" t="s">
        <v>356</v>
      </c>
      <c r="C260" s="3">
        <v>34758</v>
      </c>
      <c r="D260" t="s">
        <v>9</v>
      </c>
      <c r="E260">
        <f t="shared" si="8"/>
        <v>2</v>
      </c>
      <c r="F260" t="str">
        <f t="shared" si="9"/>
        <v>luty</v>
      </c>
    </row>
    <row r="261" spans="1:6" x14ac:dyDescent="0.25">
      <c r="A261" t="s">
        <v>19</v>
      </c>
      <c r="B261" t="s">
        <v>357</v>
      </c>
      <c r="C261" s="3">
        <v>17531</v>
      </c>
      <c r="D261" t="s">
        <v>12</v>
      </c>
      <c r="E261">
        <f t="shared" si="8"/>
        <v>12</v>
      </c>
      <c r="F261" t="str">
        <f t="shared" si="9"/>
        <v>grudzień</v>
      </c>
    </row>
    <row r="262" spans="1:6" x14ac:dyDescent="0.25">
      <c r="A262" t="s">
        <v>358</v>
      </c>
      <c r="B262" t="s">
        <v>8</v>
      </c>
      <c r="C262" s="3">
        <v>32482</v>
      </c>
      <c r="D262" t="s">
        <v>6</v>
      </c>
      <c r="E262">
        <f t="shared" si="8"/>
        <v>12</v>
      </c>
      <c r="F262" t="str">
        <f t="shared" si="9"/>
        <v>grudzień</v>
      </c>
    </row>
    <row r="263" spans="1:6" x14ac:dyDescent="0.25">
      <c r="A263" t="s">
        <v>359</v>
      </c>
      <c r="B263" t="s">
        <v>246</v>
      </c>
      <c r="C263" s="3">
        <v>34533</v>
      </c>
      <c r="D263" t="s">
        <v>12</v>
      </c>
      <c r="E263">
        <f t="shared" si="8"/>
        <v>7</v>
      </c>
      <c r="F263" t="str">
        <f t="shared" si="9"/>
        <v>lipiec</v>
      </c>
    </row>
    <row r="264" spans="1:6" x14ac:dyDescent="0.25">
      <c r="A264" t="s">
        <v>308</v>
      </c>
      <c r="B264" t="s">
        <v>79</v>
      </c>
      <c r="C264" s="3">
        <v>28491</v>
      </c>
      <c r="D264" t="s">
        <v>12</v>
      </c>
      <c r="E264">
        <f t="shared" si="8"/>
        <v>1</v>
      </c>
      <c r="F264" t="str">
        <f t="shared" si="9"/>
        <v>styczeń</v>
      </c>
    </row>
    <row r="265" spans="1:6" x14ac:dyDescent="0.25">
      <c r="A265" t="s">
        <v>360</v>
      </c>
      <c r="B265" t="s">
        <v>361</v>
      </c>
      <c r="C265" s="3">
        <v>32689</v>
      </c>
      <c r="D265" t="s">
        <v>9</v>
      </c>
      <c r="E265">
        <f t="shared" si="8"/>
        <v>6</v>
      </c>
      <c r="F265" t="str">
        <f t="shared" si="9"/>
        <v>czerwiec</v>
      </c>
    </row>
    <row r="266" spans="1:6" x14ac:dyDescent="0.25">
      <c r="A266" t="s">
        <v>162</v>
      </c>
      <c r="B266" t="s">
        <v>362</v>
      </c>
      <c r="C266" s="3">
        <v>27112</v>
      </c>
      <c r="D266" t="s">
        <v>6</v>
      </c>
      <c r="E266">
        <f t="shared" si="8"/>
        <v>3</v>
      </c>
      <c r="F266" t="str">
        <f t="shared" si="9"/>
        <v>marzec</v>
      </c>
    </row>
    <row r="267" spans="1:6" x14ac:dyDescent="0.25">
      <c r="A267" t="s">
        <v>363</v>
      </c>
      <c r="B267" t="s">
        <v>16</v>
      </c>
      <c r="C267" s="3">
        <v>29259</v>
      </c>
      <c r="D267" t="s">
        <v>12</v>
      </c>
      <c r="E267">
        <f t="shared" si="8"/>
        <v>2</v>
      </c>
      <c r="F267" t="str">
        <f t="shared" si="9"/>
        <v>luty</v>
      </c>
    </row>
    <row r="268" spans="1:6" x14ac:dyDescent="0.25">
      <c r="A268" t="s">
        <v>83</v>
      </c>
      <c r="B268" t="s">
        <v>123</v>
      </c>
      <c r="C268" s="3">
        <v>18437</v>
      </c>
      <c r="D268" t="s">
        <v>6</v>
      </c>
      <c r="E268">
        <f t="shared" si="8"/>
        <v>6</v>
      </c>
      <c r="F268" t="str">
        <f t="shared" si="9"/>
        <v>czerwiec</v>
      </c>
    </row>
    <row r="269" spans="1:6" x14ac:dyDescent="0.25">
      <c r="A269" t="s">
        <v>364</v>
      </c>
      <c r="B269" t="s">
        <v>194</v>
      </c>
      <c r="C269" s="3">
        <v>34406</v>
      </c>
      <c r="D269" t="s">
        <v>12</v>
      </c>
      <c r="E269">
        <f t="shared" si="8"/>
        <v>3</v>
      </c>
      <c r="F269" t="str">
        <f t="shared" si="9"/>
        <v>marzec</v>
      </c>
    </row>
    <row r="270" spans="1:6" x14ac:dyDescent="0.25">
      <c r="A270" t="s">
        <v>365</v>
      </c>
      <c r="B270" t="s">
        <v>366</v>
      </c>
      <c r="C270" s="3">
        <v>26689</v>
      </c>
      <c r="D270" t="s">
        <v>12</v>
      </c>
      <c r="E270">
        <f t="shared" si="8"/>
        <v>1</v>
      </c>
      <c r="F270" t="str">
        <f t="shared" si="9"/>
        <v>styczeń</v>
      </c>
    </row>
    <row r="271" spans="1:6" x14ac:dyDescent="0.25">
      <c r="A271" t="s">
        <v>174</v>
      </c>
      <c r="B271" t="s">
        <v>52</v>
      </c>
      <c r="C271" s="3">
        <v>24391</v>
      </c>
      <c r="D271" t="s">
        <v>6</v>
      </c>
      <c r="E271">
        <f t="shared" si="8"/>
        <v>10</v>
      </c>
      <c r="F271" t="str">
        <f t="shared" si="9"/>
        <v>październik</v>
      </c>
    </row>
    <row r="272" spans="1:6" x14ac:dyDescent="0.25">
      <c r="A272" t="s">
        <v>367</v>
      </c>
      <c r="B272" t="s">
        <v>368</v>
      </c>
      <c r="C272" s="3">
        <v>22010</v>
      </c>
      <c r="D272" t="s">
        <v>12</v>
      </c>
      <c r="E272">
        <f t="shared" si="8"/>
        <v>4</v>
      </c>
      <c r="F272" t="str">
        <f t="shared" si="9"/>
        <v>kwiecień</v>
      </c>
    </row>
    <row r="273" spans="1:6" x14ac:dyDescent="0.25">
      <c r="A273" t="s">
        <v>369</v>
      </c>
      <c r="B273" t="s">
        <v>332</v>
      </c>
      <c r="C273" s="3">
        <v>17207</v>
      </c>
      <c r="D273" t="s">
        <v>9</v>
      </c>
      <c r="E273">
        <f t="shared" si="8"/>
        <v>2</v>
      </c>
      <c r="F273" t="str">
        <f t="shared" si="9"/>
        <v>luty</v>
      </c>
    </row>
    <row r="274" spans="1:6" x14ac:dyDescent="0.25">
      <c r="A274" t="s">
        <v>370</v>
      </c>
      <c r="B274" t="s">
        <v>160</v>
      </c>
      <c r="C274" s="3">
        <v>22547</v>
      </c>
      <c r="D274" t="s">
        <v>6</v>
      </c>
      <c r="E274">
        <f t="shared" si="8"/>
        <v>9</v>
      </c>
      <c r="F274" t="str">
        <f t="shared" si="9"/>
        <v>wrzesień</v>
      </c>
    </row>
    <row r="275" spans="1:6" x14ac:dyDescent="0.25">
      <c r="A275" t="s">
        <v>371</v>
      </c>
      <c r="B275" t="s">
        <v>372</v>
      </c>
      <c r="C275" s="3">
        <v>20722</v>
      </c>
      <c r="D275" t="s">
        <v>12</v>
      </c>
      <c r="E275">
        <f t="shared" si="8"/>
        <v>9</v>
      </c>
      <c r="F275" t="str">
        <f t="shared" si="9"/>
        <v>wrzesień</v>
      </c>
    </row>
    <row r="276" spans="1:6" x14ac:dyDescent="0.25">
      <c r="A276" t="s">
        <v>373</v>
      </c>
      <c r="B276" t="s">
        <v>29</v>
      </c>
      <c r="C276" s="3">
        <v>24900</v>
      </c>
      <c r="D276" t="s">
        <v>12</v>
      </c>
      <c r="E276">
        <f t="shared" si="8"/>
        <v>3</v>
      </c>
      <c r="F276" t="str">
        <f t="shared" si="9"/>
        <v>marzec</v>
      </c>
    </row>
    <row r="277" spans="1:6" x14ac:dyDescent="0.25">
      <c r="A277" t="s">
        <v>374</v>
      </c>
      <c r="B277" t="s">
        <v>37</v>
      </c>
      <c r="C277" s="3">
        <v>20808</v>
      </c>
      <c r="D277" t="s">
        <v>12</v>
      </c>
      <c r="E277">
        <f t="shared" si="8"/>
        <v>12</v>
      </c>
      <c r="F277" t="str">
        <f t="shared" si="9"/>
        <v>grudzień</v>
      </c>
    </row>
    <row r="278" spans="1:6" x14ac:dyDescent="0.25">
      <c r="A278" t="s">
        <v>375</v>
      </c>
      <c r="B278" t="s">
        <v>131</v>
      </c>
      <c r="C278" s="3">
        <v>30235</v>
      </c>
      <c r="D278" t="s">
        <v>12</v>
      </c>
      <c r="E278">
        <f t="shared" si="8"/>
        <v>10</v>
      </c>
      <c r="F278" t="str">
        <f t="shared" si="9"/>
        <v>październik</v>
      </c>
    </row>
    <row r="279" spans="1:6" x14ac:dyDescent="0.25">
      <c r="A279" t="s">
        <v>376</v>
      </c>
      <c r="B279" t="s">
        <v>257</v>
      </c>
      <c r="C279" s="3">
        <v>21221</v>
      </c>
      <c r="D279" t="s">
        <v>9</v>
      </c>
      <c r="E279">
        <f t="shared" si="8"/>
        <v>2</v>
      </c>
      <c r="F279" t="str">
        <f t="shared" si="9"/>
        <v>luty</v>
      </c>
    </row>
    <row r="280" spans="1:6" x14ac:dyDescent="0.25">
      <c r="A280" t="s">
        <v>377</v>
      </c>
      <c r="B280" t="s">
        <v>45</v>
      </c>
      <c r="C280" s="3">
        <v>20193</v>
      </c>
      <c r="D280" t="s">
        <v>6</v>
      </c>
      <c r="E280">
        <f t="shared" si="8"/>
        <v>4</v>
      </c>
      <c r="F280" t="str">
        <f t="shared" si="9"/>
        <v>kwiecień</v>
      </c>
    </row>
    <row r="281" spans="1:6" x14ac:dyDescent="0.25">
      <c r="A281" t="s">
        <v>378</v>
      </c>
      <c r="B281" t="s">
        <v>141</v>
      </c>
      <c r="C281" s="3">
        <v>17137</v>
      </c>
      <c r="D281" t="s">
        <v>6</v>
      </c>
      <c r="E281">
        <f t="shared" si="8"/>
        <v>12</v>
      </c>
      <c r="F281" t="str">
        <f t="shared" si="9"/>
        <v>grudzień</v>
      </c>
    </row>
    <row r="282" spans="1:6" x14ac:dyDescent="0.25">
      <c r="A282" t="s">
        <v>379</v>
      </c>
      <c r="B282" t="s">
        <v>49</v>
      </c>
      <c r="C282" s="3">
        <v>32802</v>
      </c>
      <c r="D282" t="s">
        <v>6</v>
      </c>
      <c r="E282">
        <f t="shared" si="8"/>
        <v>10</v>
      </c>
      <c r="F282" t="str">
        <f t="shared" si="9"/>
        <v>październik</v>
      </c>
    </row>
    <row r="283" spans="1:6" x14ac:dyDescent="0.25">
      <c r="A283" t="s">
        <v>240</v>
      </c>
      <c r="B283" t="s">
        <v>20</v>
      </c>
      <c r="C283" s="3">
        <v>25839</v>
      </c>
      <c r="D283" t="s">
        <v>12</v>
      </c>
      <c r="E283">
        <f t="shared" si="8"/>
        <v>9</v>
      </c>
      <c r="F283" t="str">
        <f t="shared" si="9"/>
        <v>wrzesień</v>
      </c>
    </row>
    <row r="284" spans="1:6" x14ac:dyDescent="0.25">
      <c r="A284" t="s">
        <v>275</v>
      </c>
      <c r="B284" t="s">
        <v>380</v>
      </c>
      <c r="C284" s="3">
        <v>32028</v>
      </c>
      <c r="D284" t="s">
        <v>12</v>
      </c>
      <c r="E284">
        <f t="shared" si="8"/>
        <v>9</v>
      </c>
      <c r="F284" t="str">
        <f t="shared" si="9"/>
        <v>wrzesień</v>
      </c>
    </row>
    <row r="285" spans="1:6" x14ac:dyDescent="0.25">
      <c r="A285" t="s">
        <v>317</v>
      </c>
      <c r="B285" t="s">
        <v>192</v>
      </c>
      <c r="C285" s="3">
        <v>31556</v>
      </c>
      <c r="D285" t="s">
        <v>6</v>
      </c>
      <c r="E285">
        <f t="shared" si="8"/>
        <v>5</v>
      </c>
      <c r="F285" t="str">
        <f t="shared" si="9"/>
        <v>maj</v>
      </c>
    </row>
    <row r="286" spans="1:6" x14ac:dyDescent="0.25">
      <c r="A286" t="s">
        <v>381</v>
      </c>
      <c r="B286" t="s">
        <v>54</v>
      </c>
      <c r="C286" s="3">
        <v>19153</v>
      </c>
      <c r="D286" t="s">
        <v>6</v>
      </c>
      <c r="E286">
        <f t="shared" si="8"/>
        <v>6</v>
      </c>
      <c r="F286" t="str">
        <f t="shared" si="9"/>
        <v>czerwiec</v>
      </c>
    </row>
    <row r="287" spans="1:6" x14ac:dyDescent="0.25">
      <c r="A287" t="s">
        <v>382</v>
      </c>
      <c r="B287" t="s">
        <v>383</v>
      </c>
      <c r="C287" s="3">
        <v>21934</v>
      </c>
      <c r="D287" t="s">
        <v>6</v>
      </c>
      <c r="E287">
        <f t="shared" si="8"/>
        <v>1</v>
      </c>
      <c r="F287" t="str">
        <f t="shared" si="9"/>
        <v>styczeń</v>
      </c>
    </row>
    <row r="288" spans="1:6" x14ac:dyDescent="0.25">
      <c r="A288" t="s">
        <v>384</v>
      </c>
      <c r="B288" t="s">
        <v>361</v>
      </c>
      <c r="C288" s="3">
        <v>28187</v>
      </c>
      <c r="D288" t="s">
        <v>12</v>
      </c>
      <c r="E288">
        <f t="shared" si="8"/>
        <v>3</v>
      </c>
      <c r="F288" t="str">
        <f t="shared" si="9"/>
        <v>marzec</v>
      </c>
    </row>
    <row r="289" spans="1:6" x14ac:dyDescent="0.25">
      <c r="A289" t="s">
        <v>385</v>
      </c>
      <c r="B289" t="s">
        <v>252</v>
      </c>
      <c r="C289" s="3">
        <v>34291</v>
      </c>
      <c r="D289" t="s">
        <v>12</v>
      </c>
      <c r="E289">
        <f t="shared" si="8"/>
        <v>11</v>
      </c>
      <c r="F289" t="str">
        <f t="shared" si="9"/>
        <v>listopad</v>
      </c>
    </row>
    <row r="290" spans="1:6" x14ac:dyDescent="0.25">
      <c r="A290" t="s">
        <v>386</v>
      </c>
      <c r="B290" t="s">
        <v>107</v>
      </c>
      <c r="C290" s="3">
        <v>24652</v>
      </c>
      <c r="D290" t="s">
        <v>6</v>
      </c>
      <c r="E290">
        <f t="shared" si="8"/>
        <v>6</v>
      </c>
      <c r="F290" t="str">
        <f t="shared" si="9"/>
        <v>czerwiec</v>
      </c>
    </row>
    <row r="291" spans="1:6" x14ac:dyDescent="0.25">
      <c r="A291" t="s">
        <v>387</v>
      </c>
      <c r="B291" t="s">
        <v>121</v>
      </c>
      <c r="C291" s="3">
        <v>18010</v>
      </c>
      <c r="D291" t="s">
        <v>6</v>
      </c>
      <c r="E291">
        <f t="shared" si="8"/>
        <v>4</v>
      </c>
      <c r="F291" t="str">
        <f t="shared" si="9"/>
        <v>kwiecień</v>
      </c>
    </row>
    <row r="292" spans="1:6" x14ac:dyDescent="0.25">
      <c r="A292" t="s">
        <v>388</v>
      </c>
      <c r="B292" t="s">
        <v>368</v>
      </c>
      <c r="C292" s="3">
        <v>26506</v>
      </c>
      <c r="D292" t="s">
        <v>40</v>
      </c>
      <c r="E292">
        <f t="shared" si="8"/>
        <v>7</v>
      </c>
      <c r="F292" t="str">
        <f t="shared" si="9"/>
        <v>lipiec</v>
      </c>
    </row>
    <row r="293" spans="1:6" x14ac:dyDescent="0.25">
      <c r="A293" t="s">
        <v>389</v>
      </c>
      <c r="B293" t="s">
        <v>160</v>
      </c>
      <c r="C293" s="3">
        <v>30368</v>
      </c>
      <c r="D293" t="s">
        <v>40</v>
      </c>
      <c r="E293">
        <f t="shared" si="8"/>
        <v>2</v>
      </c>
      <c r="F293" t="str">
        <f t="shared" si="9"/>
        <v>luty</v>
      </c>
    </row>
    <row r="294" spans="1:6" x14ac:dyDescent="0.25">
      <c r="A294" t="s">
        <v>162</v>
      </c>
      <c r="B294" t="s">
        <v>54</v>
      </c>
      <c r="C294" s="3">
        <v>16991</v>
      </c>
      <c r="D294" t="s">
        <v>12</v>
      </c>
      <c r="E294">
        <f t="shared" si="8"/>
        <v>7</v>
      </c>
      <c r="F294" t="str">
        <f t="shared" si="9"/>
        <v>lipiec</v>
      </c>
    </row>
    <row r="295" spans="1:6" x14ac:dyDescent="0.25">
      <c r="A295" t="s">
        <v>390</v>
      </c>
      <c r="B295" t="s">
        <v>152</v>
      </c>
      <c r="C295" s="3">
        <v>23950</v>
      </c>
      <c r="D295" t="s">
        <v>12</v>
      </c>
      <c r="E295">
        <f t="shared" si="8"/>
        <v>7</v>
      </c>
      <c r="F295" t="str">
        <f t="shared" si="9"/>
        <v>lipiec</v>
      </c>
    </row>
    <row r="296" spans="1:6" x14ac:dyDescent="0.25">
      <c r="A296" t="s">
        <v>391</v>
      </c>
      <c r="B296" t="s">
        <v>47</v>
      </c>
      <c r="C296" s="3">
        <v>26871</v>
      </c>
      <c r="D296" t="s">
        <v>12</v>
      </c>
      <c r="E296">
        <f t="shared" si="8"/>
        <v>7</v>
      </c>
      <c r="F296" t="str">
        <f t="shared" si="9"/>
        <v>lipiec</v>
      </c>
    </row>
    <row r="297" spans="1:6" x14ac:dyDescent="0.25">
      <c r="A297" t="s">
        <v>392</v>
      </c>
      <c r="B297" t="s">
        <v>260</v>
      </c>
      <c r="C297" s="3">
        <v>17268</v>
      </c>
      <c r="D297" t="s">
        <v>40</v>
      </c>
      <c r="E297">
        <f t="shared" si="8"/>
        <v>4</v>
      </c>
      <c r="F297" t="str">
        <f t="shared" si="9"/>
        <v>kwiecień</v>
      </c>
    </row>
    <row r="298" spans="1:6" x14ac:dyDescent="0.25">
      <c r="A298" t="s">
        <v>393</v>
      </c>
      <c r="B298" t="s">
        <v>394</v>
      </c>
      <c r="C298" s="3">
        <v>31612</v>
      </c>
      <c r="D298" t="s">
        <v>6</v>
      </c>
      <c r="E298">
        <f t="shared" si="8"/>
        <v>7</v>
      </c>
      <c r="F298" t="str">
        <f t="shared" si="9"/>
        <v>lipiec</v>
      </c>
    </row>
    <row r="299" spans="1:6" x14ac:dyDescent="0.25">
      <c r="A299" t="s">
        <v>395</v>
      </c>
      <c r="B299" t="s">
        <v>131</v>
      </c>
      <c r="C299" s="3">
        <v>21264</v>
      </c>
      <c r="D299" t="s">
        <v>12</v>
      </c>
      <c r="E299">
        <f t="shared" si="8"/>
        <v>3</v>
      </c>
      <c r="F299" t="str">
        <f t="shared" si="9"/>
        <v>marzec</v>
      </c>
    </row>
    <row r="300" spans="1:6" x14ac:dyDescent="0.25">
      <c r="A300" t="s">
        <v>396</v>
      </c>
      <c r="B300" t="s">
        <v>236</v>
      </c>
      <c r="C300" s="3">
        <v>29622</v>
      </c>
      <c r="D300" t="s">
        <v>40</v>
      </c>
      <c r="E300">
        <f t="shared" si="8"/>
        <v>2</v>
      </c>
      <c r="F300" t="str">
        <f t="shared" si="9"/>
        <v>luty</v>
      </c>
    </row>
    <row r="301" spans="1:6" x14ac:dyDescent="0.25">
      <c r="A301" t="s">
        <v>162</v>
      </c>
      <c r="B301" t="s">
        <v>20</v>
      </c>
      <c r="C301" s="3">
        <v>30875</v>
      </c>
      <c r="D301" t="s">
        <v>6</v>
      </c>
      <c r="E301">
        <f t="shared" si="8"/>
        <v>7</v>
      </c>
      <c r="F301" t="str">
        <f t="shared" si="9"/>
        <v>lipiec</v>
      </c>
    </row>
    <row r="302" spans="1:6" x14ac:dyDescent="0.25">
      <c r="A302" t="s">
        <v>397</v>
      </c>
      <c r="B302" t="s">
        <v>107</v>
      </c>
      <c r="C302" s="3">
        <v>31924</v>
      </c>
      <c r="D302" t="s">
        <v>12</v>
      </c>
      <c r="E302">
        <f t="shared" si="8"/>
        <v>5</v>
      </c>
      <c r="F302" t="str">
        <f t="shared" si="9"/>
        <v>maj</v>
      </c>
    </row>
    <row r="303" spans="1:6" x14ac:dyDescent="0.25">
      <c r="A303" t="s">
        <v>398</v>
      </c>
      <c r="B303" t="s">
        <v>399</v>
      </c>
      <c r="C303" s="3">
        <v>23384</v>
      </c>
      <c r="D303" t="s">
        <v>12</v>
      </c>
      <c r="E303">
        <f t="shared" si="8"/>
        <v>1</v>
      </c>
      <c r="F303" t="str">
        <f t="shared" si="9"/>
        <v>styczeń</v>
      </c>
    </row>
    <row r="304" spans="1:6" x14ac:dyDescent="0.25">
      <c r="A304" t="s">
        <v>400</v>
      </c>
      <c r="B304" t="s">
        <v>401</v>
      </c>
      <c r="C304" s="3">
        <v>32097</v>
      </c>
      <c r="D304" t="s">
        <v>6</v>
      </c>
      <c r="E304">
        <f t="shared" si="8"/>
        <v>11</v>
      </c>
      <c r="F304" t="str">
        <f t="shared" si="9"/>
        <v>listopad</v>
      </c>
    </row>
    <row r="305" spans="1:6" x14ac:dyDescent="0.25">
      <c r="A305" t="s">
        <v>402</v>
      </c>
      <c r="B305" t="s">
        <v>403</v>
      </c>
      <c r="C305" s="3">
        <v>22555</v>
      </c>
      <c r="D305" t="s">
        <v>40</v>
      </c>
      <c r="E305">
        <f t="shared" si="8"/>
        <v>10</v>
      </c>
      <c r="F305" t="str">
        <f t="shared" si="9"/>
        <v>październik</v>
      </c>
    </row>
    <row r="306" spans="1:6" x14ac:dyDescent="0.25">
      <c r="A306" t="s">
        <v>317</v>
      </c>
      <c r="B306" t="s">
        <v>20</v>
      </c>
      <c r="C306" s="3">
        <v>22508</v>
      </c>
      <c r="D306" t="s">
        <v>12</v>
      </c>
      <c r="E306">
        <f t="shared" si="8"/>
        <v>8</v>
      </c>
      <c r="F306" t="str">
        <f t="shared" si="9"/>
        <v>sierpień</v>
      </c>
    </row>
    <row r="307" spans="1:6" x14ac:dyDescent="0.25">
      <c r="A307" t="s">
        <v>404</v>
      </c>
      <c r="B307" t="s">
        <v>72</v>
      </c>
      <c r="C307" s="3">
        <v>29510</v>
      </c>
      <c r="D307" t="s">
        <v>6</v>
      </c>
      <c r="E307">
        <f t="shared" si="8"/>
        <v>10</v>
      </c>
      <c r="F307" t="str">
        <f t="shared" si="9"/>
        <v>październik</v>
      </c>
    </row>
    <row r="308" spans="1:6" x14ac:dyDescent="0.25">
      <c r="A308" t="s">
        <v>405</v>
      </c>
      <c r="B308" t="s">
        <v>406</v>
      </c>
      <c r="C308" s="3">
        <v>22398</v>
      </c>
      <c r="D308" t="s">
        <v>12</v>
      </c>
      <c r="E308">
        <f t="shared" si="8"/>
        <v>4</v>
      </c>
      <c r="F308" t="str">
        <f t="shared" si="9"/>
        <v>kwiecień</v>
      </c>
    </row>
    <row r="309" spans="1:6" x14ac:dyDescent="0.25">
      <c r="A309" t="s">
        <v>407</v>
      </c>
      <c r="B309" t="s">
        <v>20</v>
      </c>
      <c r="C309" s="3">
        <v>28394</v>
      </c>
      <c r="D309" t="s">
        <v>9</v>
      </c>
      <c r="E309">
        <f t="shared" si="8"/>
        <v>9</v>
      </c>
      <c r="F309" t="str">
        <f t="shared" si="9"/>
        <v>wrzesień</v>
      </c>
    </row>
    <row r="310" spans="1:6" x14ac:dyDescent="0.25">
      <c r="A310" t="s">
        <v>408</v>
      </c>
      <c r="B310" t="s">
        <v>139</v>
      </c>
      <c r="C310" s="3">
        <v>16244</v>
      </c>
      <c r="D310" t="s">
        <v>6</v>
      </c>
      <c r="E310">
        <f t="shared" si="8"/>
        <v>6</v>
      </c>
      <c r="F310" t="str">
        <f t="shared" si="9"/>
        <v>czerwiec</v>
      </c>
    </row>
    <row r="311" spans="1:6" x14ac:dyDescent="0.25">
      <c r="A311" t="s">
        <v>409</v>
      </c>
      <c r="B311" t="s">
        <v>167</v>
      </c>
      <c r="C311" s="3">
        <v>32836</v>
      </c>
      <c r="D311" t="s">
        <v>12</v>
      </c>
      <c r="E311">
        <f t="shared" si="8"/>
        <v>11</v>
      </c>
      <c r="F311" t="str">
        <f t="shared" si="9"/>
        <v>listopad</v>
      </c>
    </row>
    <row r="312" spans="1:6" x14ac:dyDescent="0.25">
      <c r="A312" t="s">
        <v>410</v>
      </c>
      <c r="B312" t="s">
        <v>141</v>
      </c>
      <c r="C312" s="3">
        <v>23528</v>
      </c>
      <c r="D312" t="s">
        <v>6</v>
      </c>
      <c r="E312">
        <f t="shared" si="8"/>
        <v>5</v>
      </c>
      <c r="F312" t="str">
        <f t="shared" si="9"/>
        <v>maj</v>
      </c>
    </row>
    <row r="313" spans="1:6" x14ac:dyDescent="0.25">
      <c r="A313" t="s">
        <v>411</v>
      </c>
      <c r="B313" t="s">
        <v>412</v>
      </c>
      <c r="C313" s="3">
        <v>28489</v>
      </c>
      <c r="D313" t="s">
        <v>12</v>
      </c>
      <c r="E313">
        <f t="shared" si="8"/>
        <v>12</v>
      </c>
      <c r="F313" t="str">
        <f t="shared" si="9"/>
        <v>grudzień</v>
      </c>
    </row>
    <row r="314" spans="1:6" x14ac:dyDescent="0.25">
      <c r="A314" t="s">
        <v>413</v>
      </c>
      <c r="B314" t="s">
        <v>399</v>
      </c>
      <c r="C314" s="3">
        <v>20920</v>
      </c>
      <c r="D314" t="s">
        <v>12</v>
      </c>
      <c r="E314">
        <f t="shared" si="8"/>
        <v>4</v>
      </c>
      <c r="F314" t="str">
        <f t="shared" si="9"/>
        <v>kwiecień</v>
      </c>
    </row>
    <row r="315" spans="1:6" x14ac:dyDescent="0.25">
      <c r="A315" t="s">
        <v>414</v>
      </c>
      <c r="B315" t="s">
        <v>11</v>
      </c>
      <c r="C315" s="3">
        <v>34164</v>
      </c>
      <c r="D315" t="s">
        <v>6</v>
      </c>
      <c r="E315">
        <f t="shared" si="8"/>
        <v>7</v>
      </c>
      <c r="F315" t="str">
        <f t="shared" si="9"/>
        <v>lipiec</v>
      </c>
    </row>
    <row r="316" spans="1:6" x14ac:dyDescent="0.25">
      <c r="A316" t="s">
        <v>415</v>
      </c>
      <c r="B316" t="s">
        <v>246</v>
      </c>
      <c r="C316" s="3">
        <v>32341</v>
      </c>
      <c r="D316" t="s">
        <v>6</v>
      </c>
      <c r="E316">
        <f t="shared" si="8"/>
        <v>7</v>
      </c>
      <c r="F316" t="str">
        <f t="shared" si="9"/>
        <v>lipiec</v>
      </c>
    </row>
    <row r="317" spans="1:6" x14ac:dyDescent="0.25">
      <c r="A317" t="s">
        <v>416</v>
      </c>
      <c r="B317" t="s">
        <v>194</v>
      </c>
      <c r="C317" s="3">
        <v>16640</v>
      </c>
      <c r="D317" t="s">
        <v>12</v>
      </c>
      <c r="E317">
        <f t="shared" si="8"/>
        <v>7</v>
      </c>
      <c r="F317" t="str">
        <f t="shared" si="9"/>
        <v>lipiec</v>
      </c>
    </row>
    <row r="318" spans="1:6" x14ac:dyDescent="0.25">
      <c r="A318" t="s">
        <v>417</v>
      </c>
      <c r="B318" t="s">
        <v>418</v>
      </c>
      <c r="C318" s="3">
        <v>28217</v>
      </c>
      <c r="D318" t="s">
        <v>12</v>
      </c>
      <c r="E318">
        <f t="shared" si="8"/>
        <v>4</v>
      </c>
      <c r="F318" t="str">
        <f t="shared" si="9"/>
        <v>kwiecień</v>
      </c>
    </row>
    <row r="319" spans="1:6" x14ac:dyDescent="0.25">
      <c r="A319" t="s">
        <v>190</v>
      </c>
      <c r="B319" t="s">
        <v>419</v>
      </c>
      <c r="C319" s="3">
        <v>32646</v>
      </c>
      <c r="D319" t="s">
        <v>40</v>
      </c>
      <c r="E319">
        <f t="shared" si="8"/>
        <v>5</v>
      </c>
      <c r="F319" t="str">
        <f t="shared" si="9"/>
        <v>maj</v>
      </c>
    </row>
    <row r="320" spans="1:6" x14ac:dyDescent="0.25">
      <c r="A320" t="s">
        <v>420</v>
      </c>
      <c r="B320" t="s">
        <v>5</v>
      </c>
      <c r="C320" s="3">
        <v>28636</v>
      </c>
      <c r="D320" t="s">
        <v>40</v>
      </c>
      <c r="E320">
        <f t="shared" si="8"/>
        <v>5</v>
      </c>
      <c r="F320" t="str">
        <f t="shared" si="9"/>
        <v>maj</v>
      </c>
    </row>
    <row r="321" spans="1:6" x14ac:dyDescent="0.25">
      <c r="A321" t="s">
        <v>421</v>
      </c>
      <c r="B321" t="s">
        <v>8</v>
      </c>
      <c r="C321" s="3">
        <v>30418</v>
      </c>
      <c r="D321" t="s">
        <v>12</v>
      </c>
      <c r="E321">
        <f t="shared" si="8"/>
        <v>4</v>
      </c>
      <c r="F321" t="str">
        <f t="shared" si="9"/>
        <v>kwiecień</v>
      </c>
    </row>
    <row r="322" spans="1:6" x14ac:dyDescent="0.25">
      <c r="A322" t="s">
        <v>110</v>
      </c>
      <c r="B322" t="s">
        <v>368</v>
      </c>
      <c r="C322" s="3">
        <v>33971</v>
      </c>
      <c r="D322" t="s">
        <v>12</v>
      </c>
      <c r="E322">
        <f t="shared" si="8"/>
        <v>1</v>
      </c>
      <c r="F322" t="str">
        <f t="shared" si="9"/>
        <v>styczeń</v>
      </c>
    </row>
    <row r="323" spans="1:6" x14ac:dyDescent="0.25">
      <c r="A323" t="s">
        <v>422</v>
      </c>
      <c r="B323" t="s">
        <v>52</v>
      </c>
      <c r="C323" s="3">
        <v>26974</v>
      </c>
      <c r="D323" t="s">
        <v>12</v>
      </c>
      <c r="E323">
        <f t="shared" ref="E323:E332" si="10">MONTH(C323)</f>
        <v>11</v>
      </c>
      <c r="F323" t="str">
        <f t="shared" ref="F323:F332" si="11">IF(E323=1,"styczeń",IF(E323=2,"luty",IF(E323=3,"marzec",IF(E323=4,"kwiecień",IF(E323=5,"maj",IF(E323=6,"czerwiec",IF(E323=7,"lipiec",IF(E323=8,"sierpień",IF(E323=9,"wrzesień",IF(E323=10,"październik",IF(E323=11,"listopad",IF(E323=12,"grudzień"))))))))))))</f>
        <v>listopad</v>
      </c>
    </row>
    <row r="324" spans="1:6" x14ac:dyDescent="0.25">
      <c r="A324" t="s">
        <v>423</v>
      </c>
      <c r="B324" t="s">
        <v>47</v>
      </c>
      <c r="C324" s="3">
        <v>21339</v>
      </c>
      <c r="D324" t="s">
        <v>12</v>
      </c>
      <c r="E324">
        <f t="shared" si="10"/>
        <v>6</v>
      </c>
      <c r="F324" t="str">
        <f t="shared" si="11"/>
        <v>czerwiec</v>
      </c>
    </row>
    <row r="325" spans="1:6" x14ac:dyDescent="0.25">
      <c r="A325" t="s">
        <v>424</v>
      </c>
      <c r="B325" t="s">
        <v>90</v>
      </c>
      <c r="C325" s="3">
        <v>25150</v>
      </c>
      <c r="D325" t="s">
        <v>6</v>
      </c>
      <c r="E325">
        <f t="shared" si="10"/>
        <v>11</v>
      </c>
      <c r="F325" t="str">
        <f t="shared" si="11"/>
        <v>listopad</v>
      </c>
    </row>
    <row r="326" spans="1:6" x14ac:dyDescent="0.25">
      <c r="A326" t="s">
        <v>425</v>
      </c>
      <c r="B326" t="s">
        <v>8</v>
      </c>
      <c r="C326" s="3">
        <v>20340</v>
      </c>
      <c r="D326" t="s">
        <v>12</v>
      </c>
      <c r="E326">
        <f t="shared" si="10"/>
        <v>9</v>
      </c>
      <c r="F326" t="str">
        <f t="shared" si="11"/>
        <v>wrzesień</v>
      </c>
    </row>
    <row r="327" spans="1:6" x14ac:dyDescent="0.25">
      <c r="A327" t="s">
        <v>426</v>
      </c>
      <c r="B327" t="s">
        <v>131</v>
      </c>
      <c r="C327" s="3">
        <v>16045</v>
      </c>
      <c r="D327" t="s">
        <v>6</v>
      </c>
      <c r="E327">
        <f t="shared" si="10"/>
        <v>12</v>
      </c>
      <c r="F327" t="str">
        <f t="shared" si="11"/>
        <v>grudzień</v>
      </c>
    </row>
    <row r="328" spans="1:6" x14ac:dyDescent="0.25">
      <c r="A328" t="s">
        <v>427</v>
      </c>
      <c r="B328" t="s">
        <v>37</v>
      </c>
      <c r="C328" s="3">
        <v>18568</v>
      </c>
      <c r="D328" t="s">
        <v>12</v>
      </c>
      <c r="E328">
        <f t="shared" si="10"/>
        <v>11</v>
      </c>
      <c r="F328" t="str">
        <f t="shared" si="11"/>
        <v>listopad</v>
      </c>
    </row>
    <row r="329" spans="1:6" x14ac:dyDescent="0.25">
      <c r="A329" t="s">
        <v>311</v>
      </c>
      <c r="B329" t="s">
        <v>199</v>
      </c>
      <c r="C329" s="3">
        <v>33976</v>
      </c>
      <c r="D329" t="s">
        <v>12</v>
      </c>
      <c r="E329">
        <f t="shared" si="10"/>
        <v>1</v>
      </c>
      <c r="F329" t="str">
        <f t="shared" si="11"/>
        <v>styczeń</v>
      </c>
    </row>
    <row r="330" spans="1:6" x14ac:dyDescent="0.25">
      <c r="A330" t="s">
        <v>428</v>
      </c>
      <c r="B330" t="s">
        <v>429</v>
      </c>
      <c r="C330" s="3">
        <v>30720</v>
      </c>
      <c r="D330" t="s">
        <v>12</v>
      </c>
      <c r="E330">
        <f t="shared" si="10"/>
        <v>2</v>
      </c>
      <c r="F330" t="str">
        <f t="shared" si="11"/>
        <v>luty</v>
      </c>
    </row>
    <row r="331" spans="1:6" x14ac:dyDescent="0.25">
      <c r="A331" t="s">
        <v>430</v>
      </c>
      <c r="B331" t="s">
        <v>141</v>
      </c>
      <c r="C331" s="3">
        <v>22604</v>
      </c>
      <c r="D331" t="s">
        <v>9</v>
      </c>
      <c r="E331">
        <f t="shared" si="10"/>
        <v>11</v>
      </c>
      <c r="F331" t="str">
        <f t="shared" si="11"/>
        <v>listopad</v>
      </c>
    </row>
    <row r="332" spans="1:6" x14ac:dyDescent="0.25">
      <c r="A332" t="s">
        <v>431</v>
      </c>
      <c r="B332" t="s">
        <v>368</v>
      </c>
      <c r="C332" s="3">
        <v>19123</v>
      </c>
      <c r="D332" t="s">
        <v>12</v>
      </c>
      <c r="E332">
        <f t="shared" si="10"/>
        <v>5</v>
      </c>
      <c r="F332" t="str">
        <f t="shared" si="11"/>
        <v>maj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1"/>
  <sheetViews>
    <sheetView zoomScale="145" zoomScaleNormal="145" workbookViewId="0">
      <selection activeCell="D207" sqref="D207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1" bestFit="1" customWidth="1"/>
    <col min="4" max="4" width="20.85546875" bestFit="1" customWidth="1"/>
    <col min="6" max="6" width="17.7109375" bestFit="1" customWidth="1"/>
    <col min="7" max="7" width="16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B2" t="s">
        <v>5</v>
      </c>
      <c r="C2">
        <v>22190</v>
      </c>
      <c r="D2" t="s">
        <v>6</v>
      </c>
    </row>
    <row r="3" spans="1:7" x14ac:dyDescent="0.25">
      <c r="A3" t="s">
        <v>10</v>
      </c>
      <c r="B3" t="s">
        <v>11</v>
      </c>
      <c r="C3">
        <v>24753</v>
      </c>
      <c r="D3" t="s">
        <v>12</v>
      </c>
    </row>
    <row r="4" spans="1:7" x14ac:dyDescent="0.25">
      <c r="A4" t="s">
        <v>15</v>
      </c>
      <c r="B4" t="s">
        <v>16</v>
      </c>
      <c r="C4">
        <v>22780</v>
      </c>
      <c r="D4" t="s">
        <v>9</v>
      </c>
      <c r="F4" s="4" t="s">
        <v>433</v>
      </c>
      <c r="G4" t="s">
        <v>435</v>
      </c>
    </row>
    <row r="5" spans="1:7" x14ac:dyDescent="0.25">
      <c r="A5" t="s">
        <v>19</v>
      </c>
      <c r="B5" t="s">
        <v>20</v>
      </c>
      <c r="C5">
        <v>33569</v>
      </c>
      <c r="D5" t="s">
        <v>6</v>
      </c>
      <c r="F5" s="5" t="s">
        <v>12</v>
      </c>
      <c r="G5">
        <v>97</v>
      </c>
    </row>
    <row r="6" spans="1:7" x14ac:dyDescent="0.25">
      <c r="A6" t="s">
        <v>21</v>
      </c>
      <c r="B6" t="s">
        <v>22</v>
      </c>
      <c r="C6">
        <v>30372</v>
      </c>
      <c r="D6" t="s">
        <v>6</v>
      </c>
      <c r="F6" s="5" t="s">
        <v>40</v>
      </c>
      <c r="G6">
        <v>20</v>
      </c>
    </row>
    <row r="7" spans="1:7" x14ac:dyDescent="0.25">
      <c r="A7" t="s">
        <v>24</v>
      </c>
      <c r="B7" t="s">
        <v>25</v>
      </c>
      <c r="C7">
        <v>31111</v>
      </c>
      <c r="D7" t="s">
        <v>6</v>
      </c>
      <c r="F7" s="5" t="s">
        <v>6</v>
      </c>
      <c r="G7">
        <v>59</v>
      </c>
    </row>
    <row r="8" spans="1:7" x14ac:dyDescent="0.25">
      <c r="A8" t="s">
        <v>36</v>
      </c>
      <c r="B8" t="s">
        <v>37</v>
      </c>
      <c r="C8">
        <v>29668</v>
      </c>
      <c r="D8" t="s">
        <v>9</v>
      </c>
      <c r="F8" s="5" t="s">
        <v>9</v>
      </c>
      <c r="G8">
        <v>24</v>
      </c>
    </row>
    <row r="9" spans="1:7" x14ac:dyDescent="0.25">
      <c r="A9" t="s">
        <v>38</v>
      </c>
      <c r="B9" t="s">
        <v>39</v>
      </c>
      <c r="C9">
        <v>34945</v>
      </c>
      <c r="D9" t="s">
        <v>40</v>
      </c>
      <c r="F9" s="5" t="s">
        <v>434</v>
      </c>
      <c r="G9">
        <v>200</v>
      </c>
    </row>
    <row r="10" spans="1:7" x14ac:dyDescent="0.25">
      <c r="A10" t="s">
        <v>41</v>
      </c>
      <c r="B10" t="s">
        <v>42</v>
      </c>
      <c r="C10">
        <v>23309</v>
      </c>
      <c r="D10" t="s">
        <v>9</v>
      </c>
    </row>
    <row r="11" spans="1:7" x14ac:dyDescent="0.25">
      <c r="A11" t="s">
        <v>43</v>
      </c>
      <c r="B11" t="s">
        <v>20</v>
      </c>
      <c r="C11">
        <v>16498</v>
      </c>
      <c r="D11" t="s">
        <v>6</v>
      </c>
    </row>
    <row r="12" spans="1:7" x14ac:dyDescent="0.25">
      <c r="A12" t="s">
        <v>44</v>
      </c>
      <c r="B12" t="s">
        <v>45</v>
      </c>
      <c r="C12">
        <v>19872</v>
      </c>
      <c r="D12" t="s">
        <v>12</v>
      </c>
    </row>
    <row r="13" spans="1:7" x14ac:dyDescent="0.25">
      <c r="A13" t="s">
        <v>46</v>
      </c>
      <c r="B13" t="s">
        <v>47</v>
      </c>
      <c r="C13">
        <v>26018</v>
      </c>
      <c r="D13" t="s">
        <v>6</v>
      </c>
    </row>
    <row r="14" spans="1:7" x14ac:dyDescent="0.25">
      <c r="A14" t="s">
        <v>51</v>
      </c>
      <c r="B14" t="s">
        <v>52</v>
      </c>
      <c r="C14">
        <v>30969</v>
      </c>
      <c r="D14" t="s">
        <v>12</v>
      </c>
    </row>
    <row r="15" spans="1:7" x14ac:dyDescent="0.25">
      <c r="A15" t="s">
        <v>53</v>
      </c>
      <c r="B15" t="s">
        <v>54</v>
      </c>
      <c r="C15">
        <v>19368</v>
      </c>
      <c r="D15" t="s">
        <v>12</v>
      </c>
    </row>
    <row r="16" spans="1:7" x14ac:dyDescent="0.25">
      <c r="A16" t="s">
        <v>55</v>
      </c>
      <c r="B16" t="s">
        <v>56</v>
      </c>
      <c r="C16">
        <v>23668</v>
      </c>
      <c r="D16" t="s">
        <v>40</v>
      </c>
    </row>
    <row r="17" spans="1:4" x14ac:dyDescent="0.25">
      <c r="A17" t="s">
        <v>60</v>
      </c>
      <c r="B17" t="s">
        <v>11</v>
      </c>
      <c r="C17">
        <v>25045</v>
      </c>
      <c r="D17" t="s">
        <v>12</v>
      </c>
    </row>
    <row r="18" spans="1:4" x14ac:dyDescent="0.25">
      <c r="A18" t="s">
        <v>61</v>
      </c>
      <c r="B18" t="s">
        <v>20</v>
      </c>
      <c r="C18">
        <v>18367</v>
      </c>
      <c r="D18" t="s">
        <v>12</v>
      </c>
    </row>
    <row r="19" spans="1:4" x14ac:dyDescent="0.25">
      <c r="A19" t="s">
        <v>62</v>
      </c>
      <c r="B19" t="s">
        <v>20</v>
      </c>
      <c r="C19">
        <v>21630</v>
      </c>
      <c r="D19" t="s">
        <v>6</v>
      </c>
    </row>
    <row r="20" spans="1:4" x14ac:dyDescent="0.25">
      <c r="A20" t="s">
        <v>63</v>
      </c>
      <c r="B20" t="s">
        <v>64</v>
      </c>
      <c r="C20">
        <v>16075</v>
      </c>
      <c r="D20" t="s">
        <v>40</v>
      </c>
    </row>
    <row r="21" spans="1:4" x14ac:dyDescent="0.25">
      <c r="A21" t="s">
        <v>65</v>
      </c>
      <c r="B21" t="s">
        <v>20</v>
      </c>
      <c r="C21">
        <v>30640</v>
      </c>
      <c r="D21" t="s">
        <v>6</v>
      </c>
    </row>
    <row r="22" spans="1:4" x14ac:dyDescent="0.25">
      <c r="A22" t="s">
        <v>70</v>
      </c>
      <c r="B22" t="s">
        <v>39</v>
      </c>
      <c r="C22">
        <v>22944</v>
      </c>
      <c r="D22" t="s">
        <v>12</v>
      </c>
    </row>
    <row r="23" spans="1:4" x14ac:dyDescent="0.25">
      <c r="A23" t="s">
        <v>73</v>
      </c>
      <c r="B23" t="s">
        <v>74</v>
      </c>
      <c r="C23">
        <v>27510</v>
      </c>
      <c r="D23" t="s">
        <v>9</v>
      </c>
    </row>
    <row r="24" spans="1:4" x14ac:dyDescent="0.25">
      <c r="A24" t="s">
        <v>75</v>
      </c>
      <c r="B24" t="s">
        <v>52</v>
      </c>
      <c r="C24">
        <v>24744</v>
      </c>
      <c r="D24" t="s">
        <v>12</v>
      </c>
    </row>
    <row r="25" spans="1:4" x14ac:dyDescent="0.25">
      <c r="A25" t="s">
        <v>78</v>
      </c>
      <c r="B25" t="s">
        <v>79</v>
      </c>
      <c r="C25">
        <v>18847</v>
      </c>
      <c r="D25" t="s">
        <v>6</v>
      </c>
    </row>
    <row r="26" spans="1:4" x14ac:dyDescent="0.25">
      <c r="A26" t="s">
        <v>80</v>
      </c>
      <c r="B26" t="s">
        <v>81</v>
      </c>
      <c r="C26">
        <v>33899</v>
      </c>
      <c r="D26" t="s">
        <v>12</v>
      </c>
    </row>
    <row r="27" spans="1:4" x14ac:dyDescent="0.25">
      <c r="A27" t="s">
        <v>82</v>
      </c>
      <c r="B27" t="s">
        <v>42</v>
      </c>
      <c r="C27">
        <v>34773</v>
      </c>
      <c r="D27" t="s">
        <v>12</v>
      </c>
    </row>
    <row r="28" spans="1:4" x14ac:dyDescent="0.25">
      <c r="A28" t="s">
        <v>83</v>
      </c>
      <c r="B28" t="s">
        <v>84</v>
      </c>
      <c r="C28">
        <v>28929</v>
      </c>
      <c r="D28" t="s">
        <v>6</v>
      </c>
    </row>
    <row r="29" spans="1:4" x14ac:dyDescent="0.25">
      <c r="A29" t="s">
        <v>85</v>
      </c>
      <c r="B29" t="s">
        <v>42</v>
      </c>
      <c r="C29">
        <v>17612</v>
      </c>
      <c r="D29" t="s">
        <v>40</v>
      </c>
    </row>
    <row r="30" spans="1:4" x14ac:dyDescent="0.25">
      <c r="A30" t="s">
        <v>88</v>
      </c>
      <c r="B30" t="s">
        <v>52</v>
      </c>
      <c r="C30">
        <v>17050</v>
      </c>
      <c r="D30" t="s">
        <v>12</v>
      </c>
    </row>
    <row r="31" spans="1:4" x14ac:dyDescent="0.25">
      <c r="A31" t="s">
        <v>95</v>
      </c>
      <c r="B31" t="s">
        <v>52</v>
      </c>
      <c r="C31">
        <v>17830</v>
      </c>
      <c r="D31" t="s">
        <v>6</v>
      </c>
    </row>
    <row r="32" spans="1:4" x14ac:dyDescent="0.25">
      <c r="A32" t="s">
        <v>96</v>
      </c>
      <c r="B32" t="s">
        <v>20</v>
      </c>
      <c r="C32">
        <v>16168</v>
      </c>
      <c r="D32" t="s">
        <v>6</v>
      </c>
    </row>
    <row r="33" spans="1:4" x14ac:dyDescent="0.25">
      <c r="A33" t="s">
        <v>101</v>
      </c>
      <c r="B33" t="s">
        <v>102</v>
      </c>
      <c r="C33">
        <v>34818</v>
      </c>
      <c r="D33" t="s">
        <v>12</v>
      </c>
    </row>
    <row r="34" spans="1:4" x14ac:dyDescent="0.25">
      <c r="A34" t="s">
        <v>103</v>
      </c>
      <c r="B34" t="s">
        <v>16</v>
      </c>
      <c r="C34">
        <v>23775</v>
      </c>
      <c r="D34" t="s">
        <v>9</v>
      </c>
    </row>
    <row r="35" spans="1:4" x14ac:dyDescent="0.25">
      <c r="A35" t="s">
        <v>104</v>
      </c>
      <c r="B35" t="s">
        <v>105</v>
      </c>
      <c r="C35">
        <v>29371</v>
      </c>
      <c r="D35" t="s">
        <v>12</v>
      </c>
    </row>
    <row r="36" spans="1:4" x14ac:dyDescent="0.25">
      <c r="A36" t="s">
        <v>106</v>
      </c>
      <c r="B36" t="s">
        <v>107</v>
      </c>
      <c r="C36">
        <v>27370</v>
      </c>
      <c r="D36" t="s">
        <v>12</v>
      </c>
    </row>
    <row r="37" spans="1:4" x14ac:dyDescent="0.25">
      <c r="A37" t="s">
        <v>110</v>
      </c>
      <c r="B37" t="s">
        <v>37</v>
      </c>
      <c r="C37">
        <v>27475</v>
      </c>
      <c r="D37" t="s">
        <v>12</v>
      </c>
    </row>
    <row r="38" spans="1:4" x14ac:dyDescent="0.25">
      <c r="A38" t="s">
        <v>111</v>
      </c>
      <c r="B38" t="s">
        <v>52</v>
      </c>
      <c r="C38">
        <v>20719</v>
      </c>
      <c r="D38" t="s">
        <v>6</v>
      </c>
    </row>
    <row r="39" spans="1:4" x14ac:dyDescent="0.25">
      <c r="A39" t="s">
        <v>117</v>
      </c>
      <c r="B39" t="s">
        <v>47</v>
      </c>
      <c r="C39">
        <v>20242</v>
      </c>
      <c r="D39" t="s">
        <v>40</v>
      </c>
    </row>
    <row r="40" spans="1:4" x14ac:dyDescent="0.25">
      <c r="A40" t="s">
        <v>118</v>
      </c>
      <c r="B40" t="s">
        <v>20</v>
      </c>
      <c r="C40">
        <v>25415</v>
      </c>
      <c r="D40" t="s">
        <v>12</v>
      </c>
    </row>
    <row r="41" spans="1:4" x14ac:dyDescent="0.25">
      <c r="A41" t="s">
        <v>119</v>
      </c>
      <c r="B41" t="s">
        <v>47</v>
      </c>
      <c r="C41">
        <v>19048</v>
      </c>
      <c r="D41" t="s">
        <v>9</v>
      </c>
    </row>
    <row r="42" spans="1:4" x14ac:dyDescent="0.25">
      <c r="A42" t="s">
        <v>120</v>
      </c>
      <c r="B42" t="s">
        <v>121</v>
      </c>
      <c r="C42">
        <v>18811</v>
      </c>
      <c r="D42" t="s">
        <v>12</v>
      </c>
    </row>
    <row r="43" spans="1:4" x14ac:dyDescent="0.25">
      <c r="A43" t="s">
        <v>122</v>
      </c>
      <c r="B43" t="s">
        <v>123</v>
      </c>
      <c r="C43">
        <v>17072</v>
      </c>
      <c r="D43" t="s">
        <v>40</v>
      </c>
    </row>
    <row r="44" spans="1:4" x14ac:dyDescent="0.25">
      <c r="A44" t="s">
        <v>124</v>
      </c>
      <c r="B44" t="s">
        <v>121</v>
      </c>
      <c r="C44">
        <v>33277</v>
      </c>
      <c r="D44" t="s">
        <v>6</v>
      </c>
    </row>
    <row r="45" spans="1:4" x14ac:dyDescent="0.25">
      <c r="A45" t="s">
        <v>125</v>
      </c>
      <c r="B45" t="s">
        <v>79</v>
      </c>
      <c r="C45">
        <v>16987</v>
      </c>
      <c r="D45" t="s">
        <v>6</v>
      </c>
    </row>
    <row r="46" spans="1:4" x14ac:dyDescent="0.25">
      <c r="A46" t="s">
        <v>110</v>
      </c>
      <c r="B46" t="s">
        <v>79</v>
      </c>
      <c r="C46">
        <v>25070</v>
      </c>
      <c r="D46" t="s">
        <v>6</v>
      </c>
    </row>
    <row r="47" spans="1:4" x14ac:dyDescent="0.25">
      <c r="A47" t="s">
        <v>83</v>
      </c>
      <c r="B47" t="s">
        <v>52</v>
      </c>
      <c r="C47">
        <v>19522</v>
      </c>
      <c r="D47" t="s">
        <v>9</v>
      </c>
    </row>
    <row r="48" spans="1:4" x14ac:dyDescent="0.25">
      <c r="A48" t="s">
        <v>130</v>
      </c>
      <c r="B48" t="s">
        <v>131</v>
      </c>
      <c r="C48">
        <v>27284</v>
      </c>
      <c r="D48" t="s">
        <v>9</v>
      </c>
    </row>
    <row r="49" spans="1:4" x14ac:dyDescent="0.25">
      <c r="A49" t="s">
        <v>133</v>
      </c>
      <c r="B49" t="s">
        <v>134</v>
      </c>
      <c r="C49">
        <v>20618</v>
      </c>
      <c r="D49" t="s">
        <v>12</v>
      </c>
    </row>
    <row r="50" spans="1:4" x14ac:dyDescent="0.25">
      <c r="A50" t="s">
        <v>135</v>
      </c>
      <c r="B50" t="s">
        <v>54</v>
      </c>
      <c r="C50">
        <v>19256</v>
      </c>
      <c r="D50" t="s">
        <v>12</v>
      </c>
    </row>
    <row r="51" spans="1:4" x14ac:dyDescent="0.25">
      <c r="A51" t="s">
        <v>136</v>
      </c>
      <c r="B51" t="s">
        <v>137</v>
      </c>
      <c r="C51">
        <v>21898</v>
      </c>
      <c r="D51" t="s">
        <v>12</v>
      </c>
    </row>
    <row r="52" spans="1:4" x14ac:dyDescent="0.25">
      <c r="A52" t="s">
        <v>142</v>
      </c>
      <c r="B52" t="s">
        <v>143</v>
      </c>
      <c r="C52">
        <v>16028</v>
      </c>
      <c r="D52" t="s">
        <v>12</v>
      </c>
    </row>
    <row r="53" spans="1:4" x14ac:dyDescent="0.25">
      <c r="A53" t="s">
        <v>144</v>
      </c>
      <c r="B53" t="s">
        <v>54</v>
      </c>
      <c r="C53">
        <v>33446</v>
      </c>
      <c r="D53" t="s">
        <v>6</v>
      </c>
    </row>
    <row r="54" spans="1:4" x14ac:dyDescent="0.25">
      <c r="A54" t="s">
        <v>147</v>
      </c>
      <c r="B54" t="s">
        <v>102</v>
      </c>
      <c r="C54">
        <v>32219</v>
      </c>
      <c r="D54" t="s">
        <v>12</v>
      </c>
    </row>
    <row r="55" spans="1:4" x14ac:dyDescent="0.25">
      <c r="A55" t="s">
        <v>148</v>
      </c>
      <c r="B55" t="s">
        <v>149</v>
      </c>
      <c r="C55">
        <v>31771</v>
      </c>
      <c r="D55" t="s">
        <v>9</v>
      </c>
    </row>
    <row r="56" spans="1:4" x14ac:dyDescent="0.25">
      <c r="A56" t="s">
        <v>51</v>
      </c>
      <c r="B56" t="s">
        <v>150</v>
      </c>
      <c r="C56">
        <v>30633</v>
      </c>
      <c r="D56" t="s">
        <v>40</v>
      </c>
    </row>
    <row r="57" spans="1:4" x14ac:dyDescent="0.25">
      <c r="A57" t="s">
        <v>153</v>
      </c>
      <c r="B57" t="s">
        <v>137</v>
      </c>
      <c r="C57">
        <v>33281</v>
      </c>
      <c r="D57" t="s">
        <v>12</v>
      </c>
    </row>
    <row r="58" spans="1:4" x14ac:dyDescent="0.25">
      <c r="A58" t="s">
        <v>75</v>
      </c>
      <c r="B58" t="s">
        <v>154</v>
      </c>
      <c r="C58">
        <v>21897</v>
      </c>
      <c r="D58" t="s">
        <v>12</v>
      </c>
    </row>
    <row r="59" spans="1:4" x14ac:dyDescent="0.25">
      <c r="A59" t="s">
        <v>155</v>
      </c>
      <c r="B59" t="s">
        <v>37</v>
      </c>
      <c r="C59">
        <v>18604</v>
      </c>
      <c r="D59" t="s">
        <v>40</v>
      </c>
    </row>
    <row r="60" spans="1:4" x14ac:dyDescent="0.25">
      <c r="A60" t="s">
        <v>156</v>
      </c>
      <c r="B60" t="s">
        <v>157</v>
      </c>
      <c r="C60">
        <v>18910</v>
      </c>
      <c r="D60" t="s">
        <v>12</v>
      </c>
    </row>
    <row r="61" spans="1:4" x14ac:dyDescent="0.25">
      <c r="A61" t="s">
        <v>158</v>
      </c>
      <c r="B61" t="s">
        <v>47</v>
      </c>
      <c r="C61">
        <v>17056</v>
      </c>
      <c r="D61" t="s">
        <v>9</v>
      </c>
    </row>
    <row r="62" spans="1:4" x14ac:dyDescent="0.25">
      <c r="A62" t="s">
        <v>161</v>
      </c>
      <c r="B62" t="s">
        <v>37</v>
      </c>
      <c r="C62">
        <v>19740</v>
      </c>
      <c r="D62" t="s">
        <v>12</v>
      </c>
    </row>
    <row r="63" spans="1:4" x14ac:dyDescent="0.25">
      <c r="A63" t="s">
        <v>162</v>
      </c>
      <c r="B63" t="s">
        <v>131</v>
      </c>
      <c r="C63">
        <v>24222</v>
      </c>
      <c r="D63" t="s">
        <v>6</v>
      </c>
    </row>
    <row r="64" spans="1:4" x14ac:dyDescent="0.25">
      <c r="A64" t="s">
        <v>163</v>
      </c>
      <c r="B64" t="s">
        <v>37</v>
      </c>
      <c r="C64">
        <v>17196</v>
      </c>
      <c r="D64" t="s">
        <v>40</v>
      </c>
    </row>
    <row r="65" spans="1:4" x14ac:dyDescent="0.25">
      <c r="A65" t="s">
        <v>164</v>
      </c>
      <c r="B65" t="s">
        <v>52</v>
      </c>
      <c r="C65">
        <v>32013</v>
      </c>
      <c r="D65" t="s">
        <v>12</v>
      </c>
    </row>
    <row r="66" spans="1:4" x14ac:dyDescent="0.25">
      <c r="A66" t="s">
        <v>163</v>
      </c>
      <c r="B66" t="s">
        <v>39</v>
      </c>
      <c r="C66">
        <v>23679</v>
      </c>
      <c r="D66" t="s">
        <v>12</v>
      </c>
    </row>
    <row r="67" spans="1:4" x14ac:dyDescent="0.25">
      <c r="A67" t="s">
        <v>75</v>
      </c>
      <c r="B67" t="s">
        <v>165</v>
      </c>
      <c r="C67">
        <v>26239</v>
      </c>
      <c r="D67" t="s">
        <v>12</v>
      </c>
    </row>
    <row r="68" spans="1:4" x14ac:dyDescent="0.25">
      <c r="A68" t="s">
        <v>170</v>
      </c>
      <c r="B68" t="s">
        <v>171</v>
      </c>
      <c r="C68">
        <v>16529</v>
      </c>
      <c r="D68" t="s">
        <v>40</v>
      </c>
    </row>
    <row r="69" spans="1:4" x14ac:dyDescent="0.25">
      <c r="A69" t="s">
        <v>172</v>
      </c>
      <c r="B69" t="s">
        <v>5</v>
      </c>
      <c r="C69">
        <v>30530</v>
      </c>
      <c r="D69" t="s">
        <v>40</v>
      </c>
    </row>
    <row r="70" spans="1:4" x14ac:dyDescent="0.25">
      <c r="A70" t="s">
        <v>174</v>
      </c>
      <c r="B70" t="s">
        <v>157</v>
      </c>
      <c r="C70">
        <v>28427</v>
      </c>
      <c r="D70" t="s">
        <v>12</v>
      </c>
    </row>
    <row r="71" spans="1:4" x14ac:dyDescent="0.25">
      <c r="A71" t="s">
        <v>175</v>
      </c>
      <c r="B71" t="s">
        <v>176</v>
      </c>
      <c r="C71">
        <v>23139</v>
      </c>
      <c r="D71" t="s">
        <v>12</v>
      </c>
    </row>
    <row r="72" spans="1:4" x14ac:dyDescent="0.25">
      <c r="A72" t="s">
        <v>174</v>
      </c>
      <c r="B72" t="s">
        <v>177</v>
      </c>
      <c r="C72">
        <v>29861</v>
      </c>
      <c r="D72" t="s">
        <v>12</v>
      </c>
    </row>
    <row r="73" spans="1:4" x14ac:dyDescent="0.25">
      <c r="A73" t="s">
        <v>182</v>
      </c>
      <c r="B73" t="s">
        <v>183</v>
      </c>
      <c r="C73">
        <v>28580</v>
      </c>
      <c r="D73" t="s">
        <v>6</v>
      </c>
    </row>
    <row r="74" spans="1:4" x14ac:dyDescent="0.25">
      <c r="A74" t="s">
        <v>184</v>
      </c>
      <c r="B74" t="s">
        <v>185</v>
      </c>
      <c r="C74">
        <v>21154</v>
      </c>
      <c r="D74" t="s">
        <v>40</v>
      </c>
    </row>
    <row r="75" spans="1:4" x14ac:dyDescent="0.25">
      <c r="A75" t="s">
        <v>186</v>
      </c>
      <c r="B75" t="s">
        <v>54</v>
      </c>
      <c r="C75">
        <v>18183</v>
      </c>
      <c r="D75" t="s">
        <v>12</v>
      </c>
    </row>
    <row r="76" spans="1:4" x14ac:dyDescent="0.25">
      <c r="A76" t="s">
        <v>187</v>
      </c>
      <c r="B76" t="s">
        <v>188</v>
      </c>
      <c r="C76">
        <v>20630</v>
      </c>
      <c r="D76" t="s">
        <v>6</v>
      </c>
    </row>
    <row r="77" spans="1:4" x14ac:dyDescent="0.25">
      <c r="A77" t="s">
        <v>190</v>
      </c>
      <c r="B77" t="s">
        <v>20</v>
      </c>
      <c r="C77">
        <v>25582</v>
      </c>
      <c r="D77" t="s">
        <v>6</v>
      </c>
    </row>
    <row r="78" spans="1:4" x14ac:dyDescent="0.25">
      <c r="A78" t="s">
        <v>191</v>
      </c>
      <c r="B78" t="s">
        <v>192</v>
      </c>
      <c r="C78">
        <v>29350</v>
      </c>
      <c r="D78" t="s">
        <v>12</v>
      </c>
    </row>
    <row r="79" spans="1:4" x14ac:dyDescent="0.25">
      <c r="A79" t="s">
        <v>193</v>
      </c>
      <c r="B79" t="s">
        <v>194</v>
      </c>
      <c r="C79">
        <v>21704</v>
      </c>
      <c r="D79" t="s">
        <v>6</v>
      </c>
    </row>
    <row r="80" spans="1:4" x14ac:dyDescent="0.25">
      <c r="A80" t="s">
        <v>195</v>
      </c>
      <c r="B80" t="s">
        <v>192</v>
      </c>
      <c r="C80">
        <v>20436</v>
      </c>
      <c r="D80" t="s">
        <v>12</v>
      </c>
    </row>
    <row r="81" spans="1:4" x14ac:dyDescent="0.25">
      <c r="A81" t="s">
        <v>198</v>
      </c>
      <c r="B81" t="s">
        <v>199</v>
      </c>
      <c r="C81">
        <v>17668</v>
      </c>
      <c r="D81" t="s">
        <v>12</v>
      </c>
    </row>
    <row r="82" spans="1:4" x14ac:dyDescent="0.25">
      <c r="A82" t="s">
        <v>200</v>
      </c>
      <c r="B82" t="s">
        <v>201</v>
      </c>
      <c r="C82">
        <v>17382</v>
      </c>
      <c r="D82" t="s">
        <v>12</v>
      </c>
    </row>
    <row r="83" spans="1:4" x14ac:dyDescent="0.25">
      <c r="A83" t="s">
        <v>75</v>
      </c>
      <c r="B83" t="s">
        <v>37</v>
      </c>
      <c r="C83">
        <v>33885</v>
      </c>
      <c r="D83" t="s">
        <v>6</v>
      </c>
    </row>
    <row r="84" spans="1:4" x14ac:dyDescent="0.25">
      <c r="A84" t="s">
        <v>205</v>
      </c>
      <c r="B84" t="s">
        <v>25</v>
      </c>
      <c r="C84">
        <v>30498</v>
      </c>
      <c r="D84" t="s">
        <v>9</v>
      </c>
    </row>
    <row r="85" spans="1:4" x14ac:dyDescent="0.25">
      <c r="A85" t="s">
        <v>207</v>
      </c>
      <c r="B85" t="s">
        <v>37</v>
      </c>
      <c r="C85">
        <v>27938</v>
      </c>
      <c r="D85" t="s">
        <v>6</v>
      </c>
    </row>
    <row r="86" spans="1:4" x14ac:dyDescent="0.25">
      <c r="A86" t="s">
        <v>208</v>
      </c>
      <c r="B86" t="s">
        <v>47</v>
      </c>
      <c r="C86">
        <v>23762</v>
      </c>
      <c r="D86" t="s">
        <v>12</v>
      </c>
    </row>
    <row r="87" spans="1:4" x14ac:dyDescent="0.25">
      <c r="A87" t="s">
        <v>209</v>
      </c>
      <c r="B87" t="s">
        <v>131</v>
      </c>
      <c r="C87">
        <v>25158</v>
      </c>
      <c r="D87" t="s">
        <v>6</v>
      </c>
    </row>
    <row r="88" spans="1:4" x14ac:dyDescent="0.25">
      <c r="A88" t="s">
        <v>210</v>
      </c>
      <c r="B88" t="s">
        <v>37</v>
      </c>
      <c r="C88">
        <v>24824</v>
      </c>
      <c r="D88" t="s">
        <v>12</v>
      </c>
    </row>
    <row r="89" spans="1:4" x14ac:dyDescent="0.25">
      <c r="A89" t="s">
        <v>88</v>
      </c>
      <c r="B89" t="s">
        <v>213</v>
      </c>
      <c r="C89">
        <v>20374</v>
      </c>
      <c r="D89" t="s">
        <v>12</v>
      </c>
    </row>
    <row r="90" spans="1:4" x14ac:dyDescent="0.25">
      <c r="A90" t="s">
        <v>214</v>
      </c>
      <c r="B90" t="s">
        <v>165</v>
      </c>
      <c r="C90">
        <v>25416</v>
      </c>
      <c r="D90" t="s">
        <v>12</v>
      </c>
    </row>
    <row r="91" spans="1:4" x14ac:dyDescent="0.25">
      <c r="A91" t="s">
        <v>215</v>
      </c>
      <c r="B91" t="s">
        <v>216</v>
      </c>
      <c r="C91">
        <v>21548</v>
      </c>
      <c r="D91" t="s">
        <v>12</v>
      </c>
    </row>
    <row r="92" spans="1:4" x14ac:dyDescent="0.25">
      <c r="A92" t="s">
        <v>217</v>
      </c>
      <c r="B92" t="s">
        <v>54</v>
      </c>
      <c r="C92">
        <v>31232</v>
      </c>
      <c r="D92" t="s">
        <v>9</v>
      </c>
    </row>
    <row r="93" spans="1:4" x14ac:dyDescent="0.25">
      <c r="A93" t="s">
        <v>218</v>
      </c>
      <c r="B93" t="s">
        <v>121</v>
      </c>
      <c r="C93">
        <v>28472</v>
      </c>
      <c r="D93" t="s">
        <v>12</v>
      </c>
    </row>
    <row r="94" spans="1:4" x14ac:dyDescent="0.25">
      <c r="A94" t="s">
        <v>221</v>
      </c>
      <c r="B94" t="s">
        <v>154</v>
      </c>
      <c r="C94">
        <v>18787</v>
      </c>
      <c r="D94" t="s">
        <v>9</v>
      </c>
    </row>
    <row r="95" spans="1:4" x14ac:dyDescent="0.25">
      <c r="A95" t="s">
        <v>223</v>
      </c>
      <c r="B95" t="s">
        <v>224</v>
      </c>
      <c r="C95">
        <v>26071</v>
      </c>
      <c r="D95" t="s">
        <v>12</v>
      </c>
    </row>
    <row r="96" spans="1:4" x14ac:dyDescent="0.25">
      <c r="A96" t="s">
        <v>225</v>
      </c>
      <c r="B96" t="s">
        <v>20</v>
      </c>
      <c r="C96">
        <v>18285</v>
      </c>
      <c r="D96" t="s">
        <v>6</v>
      </c>
    </row>
    <row r="97" spans="1:4" x14ac:dyDescent="0.25">
      <c r="A97" t="s">
        <v>227</v>
      </c>
      <c r="B97" t="s">
        <v>81</v>
      </c>
      <c r="C97">
        <v>25404</v>
      </c>
      <c r="D97" t="s">
        <v>12</v>
      </c>
    </row>
    <row r="98" spans="1:4" x14ac:dyDescent="0.25">
      <c r="A98" t="s">
        <v>229</v>
      </c>
      <c r="B98" t="s">
        <v>105</v>
      </c>
      <c r="C98">
        <v>28897</v>
      </c>
      <c r="D98" t="s">
        <v>9</v>
      </c>
    </row>
    <row r="99" spans="1:4" x14ac:dyDescent="0.25">
      <c r="A99" t="s">
        <v>230</v>
      </c>
      <c r="B99" t="s">
        <v>231</v>
      </c>
      <c r="C99">
        <v>33454</v>
      </c>
      <c r="D99" t="s">
        <v>12</v>
      </c>
    </row>
    <row r="100" spans="1:4" x14ac:dyDescent="0.25">
      <c r="A100" t="s">
        <v>234</v>
      </c>
      <c r="B100" t="s">
        <v>235</v>
      </c>
      <c r="C100">
        <v>27992</v>
      </c>
      <c r="D100" t="s">
        <v>6</v>
      </c>
    </row>
    <row r="101" spans="1:4" x14ac:dyDescent="0.25">
      <c r="A101" t="s">
        <v>147</v>
      </c>
      <c r="B101" t="s">
        <v>236</v>
      </c>
      <c r="C101">
        <v>26335</v>
      </c>
      <c r="D101" t="s">
        <v>40</v>
      </c>
    </row>
    <row r="102" spans="1:4" x14ac:dyDescent="0.25">
      <c r="A102" t="s">
        <v>239</v>
      </c>
      <c r="B102" t="s">
        <v>54</v>
      </c>
      <c r="C102">
        <v>23272</v>
      </c>
      <c r="D102" t="s">
        <v>6</v>
      </c>
    </row>
    <row r="103" spans="1:4" x14ac:dyDescent="0.25">
      <c r="A103" t="s">
        <v>241</v>
      </c>
      <c r="B103" t="s">
        <v>39</v>
      </c>
      <c r="C103">
        <v>19759</v>
      </c>
      <c r="D103" t="s">
        <v>9</v>
      </c>
    </row>
    <row r="104" spans="1:4" x14ac:dyDescent="0.25">
      <c r="A104" t="s">
        <v>243</v>
      </c>
      <c r="B104" t="s">
        <v>236</v>
      </c>
      <c r="C104">
        <v>21838</v>
      </c>
      <c r="D104" t="s">
        <v>6</v>
      </c>
    </row>
    <row r="105" spans="1:4" x14ac:dyDescent="0.25">
      <c r="A105" t="s">
        <v>244</v>
      </c>
      <c r="B105" t="s">
        <v>47</v>
      </c>
      <c r="C105">
        <v>21051</v>
      </c>
      <c r="D105" t="s">
        <v>40</v>
      </c>
    </row>
    <row r="106" spans="1:4" x14ac:dyDescent="0.25">
      <c r="A106" t="s">
        <v>247</v>
      </c>
      <c r="B106" t="s">
        <v>248</v>
      </c>
      <c r="C106">
        <v>17179</v>
      </c>
      <c r="D106" t="s">
        <v>12</v>
      </c>
    </row>
    <row r="107" spans="1:4" x14ac:dyDescent="0.25">
      <c r="A107" t="s">
        <v>253</v>
      </c>
      <c r="B107" t="s">
        <v>121</v>
      </c>
      <c r="C107">
        <v>31749</v>
      </c>
      <c r="D107" t="s">
        <v>6</v>
      </c>
    </row>
    <row r="108" spans="1:4" x14ac:dyDescent="0.25">
      <c r="A108" t="s">
        <v>258</v>
      </c>
      <c r="B108" t="s">
        <v>47</v>
      </c>
      <c r="C108">
        <v>25036</v>
      </c>
      <c r="D108" t="s">
        <v>12</v>
      </c>
    </row>
    <row r="109" spans="1:4" x14ac:dyDescent="0.25">
      <c r="A109" t="s">
        <v>261</v>
      </c>
      <c r="B109" t="s">
        <v>37</v>
      </c>
      <c r="C109">
        <v>17166</v>
      </c>
      <c r="D109" t="s">
        <v>12</v>
      </c>
    </row>
    <row r="110" spans="1:4" x14ac:dyDescent="0.25">
      <c r="A110" t="s">
        <v>262</v>
      </c>
      <c r="B110" t="s">
        <v>263</v>
      </c>
      <c r="C110">
        <v>24471</v>
      </c>
      <c r="D110" t="s">
        <v>12</v>
      </c>
    </row>
    <row r="111" spans="1:4" x14ac:dyDescent="0.25">
      <c r="A111" t="s">
        <v>264</v>
      </c>
      <c r="B111" t="s">
        <v>157</v>
      </c>
      <c r="C111">
        <v>34523</v>
      </c>
      <c r="D111" t="s">
        <v>6</v>
      </c>
    </row>
    <row r="112" spans="1:4" x14ac:dyDescent="0.25">
      <c r="A112" t="s">
        <v>268</v>
      </c>
      <c r="B112" t="s">
        <v>269</v>
      </c>
      <c r="C112">
        <v>17331</v>
      </c>
      <c r="D112" t="s">
        <v>12</v>
      </c>
    </row>
    <row r="113" spans="1:4" x14ac:dyDescent="0.25">
      <c r="A113" t="s">
        <v>270</v>
      </c>
      <c r="B113" t="s">
        <v>39</v>
      </c>
      <c r="C113">
        <v>33550</v>
      </c>
      <c r="D113" t="s">
        <v>40</v>
      </c>
    </row>
    <row r="114" spans="1:4" x14ac:dyDescent="0.25">
      <c r="A114" t="s">
        <v>274</v>
      </c>
      <c r="B114" t="s">
        <v>121</v>
      </c>
      <c r="C114">
        <v>26626</v>
      </c>
      <c r="D114" t="s">
        <v>12</v>
      </c>
    </row>
    <row r="115" spans="1:4" x14ac:dyDescent="0.25">
      <c r="A115" t="s">
        <v>276</v>
      </c>
      <c r="B115" t="s">
        <v>52</v>
      </c>
      <c r="C115">
        <v>34865</v>
      </c>
      <c r="D115" t="s">
        <v>12</v>
      </c>
    </row>
    <row r="116" spans="1:4" x14ac:dyDescent="0.25">
      <c r="A116" t="s">
        <v>163</v>
      </c>
      <c r="B116" t="s">
        <v>277</v>
      </c>
      <c r="C116">
        <v>19712</v>
      </c>
      <c r="D116" t="s">
        <v>12</v>
      </c>
    </row>
    <row r="117" spans="1:4" x14ac:dyDescent="0.25">
      <c r="A117" t="s">
        <v>278</v>
      </c>
      <c r="B117" t="s">
        <v>52</v>
      </c>
      <c r="C117">
        <v>27893</v>
      </c>
      <c r="D117" t="s">
        <v>6</v>
      </c>
    </row>
    <row r="118" spans="1:4" x14ac:dyDescent="0.25">
      <c r="A118" t="s">
        <v>279</v>
      </c>
      <c r="B118" t="s">
        <v>280</v>
      </c>
      <c r="C118">
        <v>28226</v>
      </c>
      <c r="D118" t="s">
        <v>12</v>
      </c>
    </row>
    <row r="119" spans="1:4" x14ac:dyDescent="0.25">
      <c r="A119" t="s">
        <v>283</v>
      </c>
      <c r="B119" t="s">
        <v>39</v>
      </c>
      <c r="C119">
        <v>24808</v>
      </c>
      <c r="D119" t="s">
        <v>12</v>
      </c>
    </row>
    <row r="120" spans="1:4" x14ac:dyDescent="0.25">
      <c r="A120" t="s">
        <v>284</v>
      </c>
      <c r="B120" t="s">
        <v>16</v>
      </c>
      <c r="C120">
        <v>17601</v>
      </c>
      <c r="D120" t="s">
        <v>40</v>
      </c>
    </row>
    <row r="121" spans="1:4" x14ac:dyDescent="0.25">
      <c r="A121" t="s">
        <v>286</v>
      </c>
      <c r="B121" t="s">
        <v>20</v>
      </c>
      <c r="C121">
        <v>29879</v>
      </c>
      <c r="D121" t="s">
        <v>12</v>
      </c>
    </row>
    <row r="122" spans="1:4" x14ac:dyDescent="0.25">
      <c r="A122" t="s">
        <v>287</v>
      </c>
      <c r="B122" t="s">
        <v>81</v>
      </c>
      <c r="C122">
        <v>19659</v>
      </c>
      <c r="D122" t="s">
        <v>6</v>
      </c>
    </row>
    <row r="123" spans="1:4" x14ac:dyDescent="0.25">
      <c r="A123" t="s">
        <v>289</v>
      </c>
      <c r="B123" t="s">
        <v>121</v>
      </c>
      <c r="C123">
        <v>25332</v>
      </c>
      <c r="D123" t="s">
        <v>12</v>
      </c>
    </row>
    <row r="124" spans="1:4" x14ac:dyDescent="0.25">
      <c r="A124" t="s">
        <v>292</v>
      </c>
      <c r="B124" t="s">
        <v>293</v>
      </c>
      <c r="C124">
        <v>18147</v>
      </c>
      <c r="D124" t="s">
        <v>12</v>
      </c>
    </row>
    <row r="125" spans="1:4" x14ac:dyDescent="0.25">
      <c r="A125" t="s">
        <v>294</v>
      </c>
      <c r="B125" t="s">
        <v>52</v>
      </c>
      <c r="C125">
        <v>26146</v>
      </c>
      <c r="D125" t="s">
        <v>6</v>
      </c>
    </row>
    <row r="126" spans="1:4" x14ac:dyDescent="0.25">
      <c r="A126" t="s">
        <v>296</v>
      </c>
      <c r="B126" t="s">
        <v>297</v>
      </c>
      <c r="C126">
        <v>24623</v>
      </c>
      <c r="D126" t="s">
        <v>12</v>
      </c>
    </row>
    <row r="127" spans="1:4" x14ac:dyDescent="0.25">
      <c r="A127" t="s">
        <v>299</v>
      </c>
      <c r="B127" t="s">
        <v>300</v>
      </c>
      <c r="C127">
        <v>34201</v>
      </c>
      <c r="D127" t="s">
        <v>12</v>
      </c>
    </row>
    <row r="128" spans="1:4" x14ac:dyDescent="0.25">
      <c r="A128" t="s">
        <v>309</v>
      </c>
      <c r="B128" t="s">
        <v>177</v>
      </c>
      <c r="C128">
        <v>16267</v>
      </c>
      <c r="D128" t="s">
        <v>12</v>
      </c>
    </row>
    <row r="129" spans="1:4" x14ac:dyDescent="0.25">
      <c r="A129" t="s">
        <v>310</v>
      </c>
      <c r="B129" t="s">
        <v>45</v>
      </c>
      <c r="C129">
        <v>32103</v>
      </c>
      <c r="D129" t="s">
        <v>12</v>
      </c>
    </row>
    <row r="130" spans="1:4" x14ac:dyDescent="0.25">
      <c r="A130" t="s">
        <v>311</v>
      </c>
      <c r="B130" t="s">
        <v>248</v>
      </c>
      <c r="C130">
        <v>25996</v>
      </c>
      <c r="D130" t="s">
        <v>9</v>
      </c>
    </row>
    <row r="131" spans="1:4" x14ac:dyDescent="0.25">
      <c r="A131" t="s">
        <v>312</v>
      </c>
      <c r="B131" t="s">
        <v>134</v>
      </c>
      <c r="C131">
        <v>33040</v>
      </c>
      <c r="D131" t="s">
        <v>12</v>
      </c>
    </row>
    <row r="132" spans="1:4" x14ac:dyDescent="0.25">
      <c r="A132" t="s">
        <v>313</v>
      </c>
      <c r="B132" t="s">
        <v>20</v>
      </c>
      <c r="C132">
        <v>30671</v>
      </c>
      <c r="D132" t="s">
        <v>9</v>
      </c>
    </row>
    <row r="133" spans="1:4" x14ac:dyDescent="0.25">
      <c r="A133" t="s">
        <v>314</v>
      </c>
      <c r="B133" t="s">
        <v>37</v>
      </c>
      <c r="C133">
        <v>25243</v>
      </c>
      <c r="D133" t="s">
        <v>12</v>
      </c>
    </row>
    <row r="134" spans="1:4" x14ac:dyDescent="0.25">
      <c r="A134" t="s">
        <v>315</v>
      </c>
      <c r="B134" t="s">
        <v>20</v>
      </c>
      <c r="C134">
        <v>27639</v>
      </c>
      <c r="D134" t="s">
        <v>12</v>
      </c>
    </row>
    <row r="135" spans="1:4" x14ac:dyDescent="0.25">
      <c r="A135" t="s">
        <v>317</v>
      </c>
      <c r="B135" t="s">
        <v>318</v>
      </c>
      <c r="C135">
        <v>27683</v>
      </c>
      <c r="D135" t="s">
        <v>6</v>
      </c>
    </row>
    <row r="136" spans="1:4" x14ac:dyDescent="0.25">
      <c r="A136" t="s">
        <v>174</v>
      </c>
      <c r="B136" t="s">
        <v>319</v>
      </c>
      <c r="C136">
        <v>32765</v>
      </c>
      <c r="D136" t="s">
        <v>9</v>
      </c>
    </row>
    <row r="137" spans="1:4" x14ac:dyDescent="0.25">
      <c r="A137" t="s">
        <v>243</v>
      </c>
      <c r="B137" t="s">
        <v>121</v>
      </c>
      <c r="C137">
        <v>26380</v>
      </c>
      <c r="D137" t="s">
        <v>9</v>
      </c>
    </row>
    <row r="138" spans="1:4" x14ac:dyDescent="0.25">
      <c r="A138" t="s">
        <v>320</v>
      </c>
      <c r="B138" t="s">
        <v>81</v>
      </c>
      <c r="C138">
        <v>21508</v>
      </c>
      <c r="D138" t="s">
        <v>6</v>
      </c>
    </row>
    <row r="139" spans="1:4" x14ac:dyDescent="0.25">
      <c r="A139" t="s">
        <v>321</v>
      </c>
      <c r="B139" t="s">
        <v>11</v>
      </c>
      <c r="C139">
        <v>32790</v>
      </c>
      <c r="D139" t="s">
        <v>6</v>
      </c>
    </row>
    <row r="140" spans="1:4" x14ac:dyDescent="0.25">
      <c r="A140" t="s">
        <v>164</v>
      </c>
      <c r="B140" t="s">
        <v>322</v>
      </c>
      <c r="C140">
        <v>24303</v>
      </c>
      <c r="D140" t="s">
        <v>6</v>
      </c>
    </row>
    <row r="141" spans="1:4" x14ac:dyDescent="0.25">
      <c r="A141" t="s">
        <v>323</v>
      </c>
      <c r="B141" t="s">
        <v>300</v>
      </c>
      <c r="C141">
        <v>30747</v>
      </c>
      <c r="D141" t="s">
        <v>9</v>
      </c>
    </row>
    <row r="142" spans="1:4" x14ac:dyDescent="0.25">
      <c r="A142" t="s">
        <v>325</v>
      </c>
      <c r="B142" t="s">
        <v>20</v>
      </c>
      <c r="C142">
        <v>32147</v>
      </c>
      <c r="D142" t="s">
        <v>12</v>
      </c>
    </row>
    <row r="143" spans="1:4" x14ac:dyDescent="0.25">
      <c r="A143" t="s">
        <v>328</v>
      </c>
      <c r="B143" t="s">
        <v>157</v>
      </c>
      <c r="C143">
        <v>20057</v>
      </c>
      <c r="D143" t="s">
        <v>12</v>
      </c>
    </row>
    <row r="144" spans="1:4" x14ac:dyDescent="0.25">
      <c r="A144" t="s">
        <v>130</v>
      </c>
      <c r="B144" t="s">
        <v>84</v>
      </c>
      <c r="C144">
        <v>17048</v>
      </c>
      <c r="D144" t="s">
        <v>12</v>
      </c>
    </row>
    <row r="145" spans="1:4" x14ac:dyDescent="0.25">
      <c r="A145" t="s">
        <v>333</v>
      </c>
      <c r="B145" t="s">
        <v>11</v>
      </c>
      <c r="C145">
        <v>18589</v>
      </c>
      <c r="D145" t="s">
        <v>6</v>
      </c>
    </row>
    <row r="146" spans="1:4" x14ac:dyDescent="0.25">
      <c r="A146" t="s">
        <v>336</v>
      </c>
      <c r="B146" t="s">
        <v>337</v>
      </c>
      <c r="C146">
        <v>17084</v>
      </c>
      <c r="D146" t="s">
        <v>6</v>
      </c>
    </row>
    <row r="147" spans="1:4" x14ac:dyDescent="0.25">
      <c r="A147" t="s">
        <v>339</v>
      </c>
      <c r="B147" t="s">
        <v>20</v>
      </c>
      <c r="C147">
        <v>20651</v>
      </c>
      <c r="D147" t="s">
        <v>12</v>
      </c>
    </row>
    <row r="148" spans="1:4" x14ac:dyDescent="0.25">
      <c r="A148" t="s">
        <v>340</v>
      </c>
      <c r="B148" t="s">
        <v>185</v>
      </c>
      <c r="C148">
        <v>32580</v>
      </c>
      <c r="D148" t="s">
        <v>12</v>
      </c>
    </row>
    <row r="149" spans="1:4" x14ac:dyDescent="0.25">
      <c r="A149" t="s">
        <v>342</v>
      </c>
      <c r="B149" t="s">
        <v>177</v>
      </c>
      <c r="C149">
        <v>24225</v>
      </c>
      <c r="D149" t="s">
        <v>6</v>
      </c>
    </row>
    <row r="150" spans="1:4" x14ac:dyDescent="0.25">
      <c r="A150" t="s">
        <v>343</v>
      </c>
      <c r="B150" t="s">
        <v>45</v>
      </c>
      <c r="C150">
        <v>27299</v>
      </c>
      <c r="D150" t="s">
        <v>6</v>
      </c>
    </row>
    <row r="151" spans="1:4" x14ac:dyDescent="0.25">
      <c r="A151" t="s">
        <v>344</v>
      </c>
      <c r="B151" t="s">
        <v>345</v>
      </c>
      <c r="C151">
        <v>18398</v>
      </c>
      <c r="D151" t="s">
        <v>12</v>
      </c>
    </row>
    <row r="152" spans="1:4" x14ac:dyDescent="0.25">
      <c r="A152" t="s">
        <v>329</v>
      </c>
      <c r="B152" t="s">
        <v>194</v>
      </c>
      <c r="C152">
        <v>34400</v>
      </c>
      <c r="D152" t="s">
        <v>12</v>
      </c>
    </row>
    <row r="153" spans="1:4" x14ac:dyDescent="0.25">
      <c r="A153" t="s">
        <v>51</v>
      </c>
      <c r="B153" t="s">
        <v>346</v>
      </c>
      <c r="C153">
        <v>21513</v>
      </c>
      <c r="D153" t="s">
        <v>12</v>
      </c>
    </row>
    <row r="154" spans="1:4" x14ac:dyDescent="0.25">
      <c r="A154" t="s">
        <v>347</v>
      </c>
      <c r="B154" t="s">
        <v>236</v>
      </c>
      <c r="C154">
        <v>31749</v>
      </c>
      <c r="D154" t="s">
        <v>6</v>
      </c>
    </row>
    <row r="155" spans="1:4" x14ac:dyDescent="0.25">
      <c r="A155" t="s">
        <v>348</v>
      </c>
      <c r="B155" t="s">
        <v>5</v>
      </c>
      <c r="C155">
        <v>34235</v>
      </c>
      <c r="D155" t="s">
        <v>6</v>
      </c>
    </row>
    <row r="156" spans="1:4" x14ac:dyDescent="0.25">
      <c r="A156" t="s">
        <v>349</v>
      </c>
      <c r="B156" t="s">
        <v>131</v>
      </c>
      <c r="C156">
        <v>19183</v>
      </c>
      <c r="D156" t="s">
        <v>9</v>
      </c>
    </row>
    <row r="157" spans="1:4" x14ac:dyDescent="0.25">
      <c r="A157" t="s">
        <v>352</v>
      </c>
      <c r="B157" t="s">
        <v>11</v>
      </c>
      <c r="C157">
        <v>17649</v>
      </c>
      <c r="D157" t="s">
        <v>6</v>
      </c>
    </row>
    <row r="158" spans="1:4" x14ac:dyDescent="0.25">
      <c r="A158" t="s">
        <v>353</v>
      </c>
      <c r="B158" t="s">
        <v>354</v>
      </c>
      <c r="C158">
        <v>25530</v>
      </c>
      <c r="D158" t="s">
        <v>6</v>
      </c>
    </row>
    <row r="159" spans="1:4" x14ac:dyDescent="0.25">
      <c r="A159" t="s">
        <v>355</v>
      </c>
      <c r="B159" t="s">
        <v>356</v>
      </c>
      <c r="C159">
        <v>34758</v>
      </c>
      <c r="D159" t="s">
        <v>9</v>
      </c>
    </row>
    <row r="160" spans="1:4" x14ac:dyDescent="0.25">
      <c r="A160" t="s">
        <v>308</v>
      </c>
      <c r="B160" t="s">
        <v>79</v>
      </c>
      <c r="C160">
        <v>28491</v>
      </c>
      <c r="D160" t="s">
        <v>12</v>
      </c>
    </row>
    <row r="161" spans="1:4" x14ac:dyDescent="0.25">
      <c r="A161" t="s">
        <v>360</v>
      </c>
      <c r="B161" t="s">
        <v>361</v>
      </c>
      <c r="C161">
        <v>32689</v>
      </c>
      <c r="D161" t="s">
        <v>9</v>
      </c>
    </row>
    <row r="162" spans="1:4" x14ac:dyDescent="0.25">
      <c r="A162" t="s">
        <v>162</v>
      </c>
      <c r="B162" t="s">
        <v>362</v>
      </c>
      <c r="C162">
        <v>27112</v>
      </c>
      <c r="D162" t="s">
        <v>6</v>
      </c>
    </row>
    <row r="163" spans="1:4" x14ac:dyDescent="0.25">
      <c r="A163" t="s">
        <v>363</v>
      </c>
      <c r="B163" t="s">
        <v>16</v>
      </c>
      <c r="C163">
        <v>29259</v>
      </c>
      <c r="D163" t="s">
        <v>12</v>
      </c>
    </row>
    <row r="164" spans="1:4" x14ac:dyDescent="0.25">
      <c r="A164" t="s">
        <v>83</v>
      </c>
      <c r="B164" t="s">
        <v>123</v>
      </c>
      <c r="C164">
        <v>18437</v>
      </c>
      <c r="D164" t="s">
        <v>6</v>
      </c>
    </row>
    <row r="165" spans="1:4" x14ac:dyDescent="0.25">
      <c r="A165" t="s">
        <v>364</v>
      </c>
      <c r="B165" t="s">
        <v>194</v>
      </c>
      <c r="C165">
        <v>34406</v>
      </c>
      <c r="D165" t="s">
        <v>12</v>
      </c>
    </row>
    <row r="166" spans="1:4" x14ac:dyDescent="0.25">
      <c r="A166" t="s">
        <v>174</v>
      </c>
      <c r="B166" t="s">
        <v>52</v>
      </c>
      <c r="C166">
        <v>24391</v>
      </c>
      <c r="D166" t="s">
        <v>6</v>
      </c>
    </row>
    <row r="167" spans="1:4" x14ac:dyDescent="0.25">
      <c r="A167" t="s">
        <v>367</v>
      </c>
      <c r="B167" t="s">
        <v>368</v>
      </c>
      <c r="C167">
        <v>22010</v>
      </c>
      <c r="D167" t="s">
        <v>12</v>
      </c>
    </row>
    <row r="168" spans="1:4" x14ac:dyDescent="0.25">
      <c r="A168" t="s">
        <v>371</v>
      </c>
      <c r="B168" t="s">
        <v>372</v>
      </c>
      <c r="C168">
        <v>20722</v>
      </c>
      <c r="D168" t="s">
        <v>12</v>
      </c>
    </row>
    <row r="169" spans="1:4" x14ac:dyDescent="0.25">
      <c r="A169" t="s">
        <v>374</v>
      </c>
      <c r="B169" t="s">
        <v>37</v>
      </c>
      <c r="C169">
        <v>20808</v>
      </c>
      <c r="D169" t="s">
        <v>12</v>
      </c>
    </row>
    <row r="170" spans="1:4" x14ac:dyDescent="0.25">
      <c r="A170" t="s">
        <v>375</v>
      </c>
      <c r="B170" t="s">
        <v>131</v>
      </c>
      <c r="C170">
        <v>30235</v>
      </c>
      <c r="D170" t="s">
        <v>12</v>
      </c>
    </row>
    <row r="171" spans="1:4" x14ac:dyDescent="0.25">
      <c r="A171" t="s">
        <v>377</v>
      </c>
      <c r="B171" t="s">
        <v>45</v>
      </c>
      <c r="C171">
        <v>20193</v>
      </c>
      <c r="D171" t="s">
        <v>6</v>
      </c>
    </row>
    <row r="172" spans="1:4" x14ac:dyDescent="0.25">
      <c r="A172" t="s">
        <v>240</v>
      </c>
      <c r="B172" t="s">
        <v>20</v>
      </c>
      <c r="C172">
        <v>25839</v>
      </c>
      <c r="D172" t="s">
        <v>12</v>
      </c>
    </row>
    <row r="173" spans="1:4" x14ac:dyDescent="0.25">
      <c r="A173" t="s">
        <v>317</v>
      </c>
      <c r="B173" t="s">
        <v>192</v>
      </c>
      <c r="C173">
        <v>31556</v>
      </c>
      <c r="D173" t="s">
        <v>6</v>
      </c>
    </row>
    <row r="174" spans="1:4" x14ac:dyDescent="0.25">
      <c r="A174" t="s">
        <v>381</v>
      </c>
      <c r="B174" t="s">
        <v>54</v>
      </c>
      <c r="C174">
        <v>19153</v>
      </c>
      <c r="D174" t="s">
        <v>6</v>
      </c>
    </row>
    <row r="175" spans="1:4" x14ac:dyDescent="0.25">
      <c r="A175" t="s">
        <v>382</v>
      </c>
      <c r="B175" t="s">
        <v>383</v>
      </c>
      <c r="C175">
        <v>21934</v>
      </c>
      <c r="D175" t="s">
        <v>6</v>
      </c>
    </row>
    <row r="176" spans="1:4" x14ac:dyDescent="0.25">
      <c r="A176" t="s">
        <v>384</v>
      </c>
      <c r="B176" t="s">
        <v>361</v>
      </c>
      <c r="C176">
        <v>28187</v>
      </c>
      <c r="D176" t="s">
        <v>12</v>
      </c>
    </row>
    <row r="177" spans="1:4" x14ac:dyDescent="0.25">
      <c r="A177" t="s">
        <v>386</v>
      </c>
      <c r="B177" t="s">
        <v>107</v>
      </c>
      <c r="C177">
        <v>24652</v>
      </c>
      <c r="D177" t="s">
        <v>6</v>
      </c>
    </row>
    <row r="178" spans="1:4" x14ac:dyDescent="0.25">
      <c r="A178" t="s">
        <v>387</v>
      </c>
      <c r="B178" t="s">
        <v>121</v>
      </c>
      <c r="C178">
        <v>18010</v>
      </c>
      <c r="D178" t="s">
        <v>6</v>
      </c>
    </row>
    <row r="179" spans="1:4" x14ac:dyDescent="0.25">
      <c r="A179" t="s">
        <v>388</v>
      </c>
      <c r="B179" t="s">
        <v>368</v>
      </c>
      <c r="C179">
        <v>26506</v>
      </c>
      <c r="D179" t="s">
        <v>40</v>
      </c>
    </row>
    <row r="180" spans="1:4" x14ac:dyDescent="0.25">
      <c r="A180" t="s">
        <v>162</v>
      </c>
      <c r="B180" t="s">
        <v>54</v>
      </c>
      <c r="C180">
        <v>16991</v>
      </c>
      <c r="D180" t="s">
        <v>12</v>
      </c>
    </row>
    <row r="181" spans="1:4" x14ac:dyDescent="0.25">
      <c r="A181" t="s">
        <v>391</v>
      </c>
      <c r="B181" t="s">
        <v>47</v>
      </c>
      <c r="C181">
        <v>26871</v>
      </c>
      <c r="D181" t="s">
        <v>12</v>
      </c>
    </row>
    <row r="182" spans="1:4" x14ac:dyDescent="0.25">
      <c r="A182" t="s">
        <v>393</v>
      </c>
      <c r="B182" t="s">
        <v>394</v>
      </c>
      <c r="C182">
        <v>31612</v>
      </c>
      <c r="D182" t="s">
        <v>6</v>
      </c>
    </row>
    <row r="183" spans="1:4" x14ac:dyDescent="0.25">
      <c r="A183" t="s">
        <v>395</v>
      </c>
      <c r="B183" t="s">
        <v>131</v>
      </c>
      <c r="C183">
        <v>21264</v>
      </c>
      <c r="D183" t="s">
        <v>12</v>
      </c>
    </row>
    <row r="184" spans="1:4" x14ac:dyDescent="0.25">
      <c r="A184" t="s">
        <v>396</v>
      </c>
      <c r="B184" t="s">
        <v>236</v>
      </c>
      <c r="C184">
        <v>29622</v>
      </c>
      <c r="D184" t="s">
        <v>40</v>
      </c>
    </row>
    <row r="185" spans="1:4" x14ac:dyDescent="0.25">
      <c r="A185" t="s">
        <v>162</v>
      </c>
      <c r="B185" t="s">
        <v>20</v>
      </c>
      <c r="C185">
        <v>30875</v>
      </c>
      <c r="D185" t="s">
        <v>6</v>
      </c>
    </row>
    <row r="186" spans="1:4" x14ac:dyDescent="0.25">
      <c r="A186" t="s">
        <v>397</v>
      </c>
      <c r="B186" t="s">
        <v>107</v>
      </c>
      <c r="C186">
        <v>31924</v>
      </c>
      <c r="D186" t="s">
        <v>12</v>
      </c>
    </row>
    <row r="187" spans="1:4" x14ac:dyDescent="0.25">
      <c r="A187" t="s">
        <v>402</v>
      </c>
      <c r="B187" t="s">
        <v>403</v>
      </c>
      <c r="C187">
        <v>22555</v>
      </c>
      <c r="D187" t="s">
        <v>40</v>
      </c>
    </row>
    <row r="188" spans="1:4" x14ac:dyDescent="0.25">
      <c r="A188" t="s">
        <v>317</v>
      </c>
      <c r="B188" t="s">
        <v>20</v>
      </c>
      <c r="C188">
        <v>22508</v>
      </c>
      <c r="D188" t="s">
        <v>12</v>
      </c>
    </row>
    <row r="189" spans="1:4" x14ac:dyDescent="0.25">
      <c r="A189" t="s">
        <v>407</v>
      </c>
      <c r="B189" t="s">
        <v>20</v>
      </c>
      <c r="C189">
        <v>28394</v>
      </c>
      <c r="D189" t="s">
        <v>9</v>
      </c>
    </row>
    <row r="190" spans="1:4" x14ac:dyDescent="0.25">
      <c r="A190" t="s">
        <v>411</v>
      </c>
      <c r="B190" t="s">
        <v>412</v>
      </c>
      <c r="C190">
        <v>28489</v>
      </c>
      <c r="D190" t="s">
        <v>12</v>
      </c>
    </row>
    <row r="191" spans="1:4" x14ac:dyDescent="0.25">
      <c r="A191" t="s">
        <v>414</v>
      </c>
      <c r="B191" t="s">
        <v>11</v>
      </c>
      <c r="C191">
        <v>34164</v>
      </c>
      <c r="D191" t="s">
        <v>6</v>
      </c>
    </row>
    <row r="192" spans="1:4" x14ac:dyDescent="0.25">
      <c r="A192" t="s">
        <v>416</v>
      </c>
      <c r="B192" t="s">
        <v>194</v>
      </c>
      <c r="C192">
        <v>16640</v>
      </c>
      <c r="D192" t="s">
        <v>12</v>
      </c>
    </row>
    <row r="193" spans="1:4" x14ac:dyDescent="0.25">
      <c r="A193" t="s">
        <v>420</v>
      </c>
      <c r="B193" t="s">
        <v>5</v>
      </c>
      <c r="C193">
        <v>28636</v>
      </c>
      <c r="D193" t="s">
        <v>40</v>
      </c>
    </row>
    <row r="194" spans="1:4" x14ac:dyDescent="0.25">
      <c r="A194" t="s">
        <v>110</v>
      </c>
      <c r="B194" t="s">
        <v>368</v>
      </c>
      <c r="C194">
        <v>33971</v>
      </c>
      <c r="D194" t="s">
        <v>12</v>
      </c>
    </row>
    <row r="195" spans="1:4" x14ac:dyDescent="0.25">
      <c r="A195" t="s">
        <v>422</v>
      </c>
      <c r="B195" t="s">
        <v>52</v>
      </c>
      <c r="C195">
        <v>26974</v>
      </c>
      <c r="D195" t="s">
        <v>12</v>
      </c>
    </row>
    <row r="196" spans="1:4" x14ac:dyDescent="0.25">
      <c r="A196" t="s">
        <v>423</v>
      </c>
      <c r="B196" t="s">
        <v>47</v>
      </c>
      <c r="C196">
        <v>21339</v>
      </c>
      <c r="D196" t="s">
        <v>12</v>
      </c>
    </row>
    <row r="197" spans="1:4" x14ac:dyDescent="0.25">
      <c r="A197" t="s">
        <v>426</v>
      </c>
      <c r="B197" t="s">
        <v>131</v>
      </c>
      <c r="C197">
        <v>16045</v>
      </c>
      <c r="D197" t="s">
        <v>6</v>
      </c>
    </row>
    <row r="198" spans="1:4" x14ac:dyDescent="0.25">
      <c r="A198" t="s">
        <v>427</v>
      </c>
      <c r="B198" t="s">
        <v>37</v>
      </c>
      <c r="C198">
        <v>18568</v>
      </c>
      <c r="D198" t="s">
        <v>12</v>
      </c>
    </row>
    <row r="199" spans="1:4" x14ac:dyDescent="0.25">
      <c r="A199" t="s">
        <v>311</v>
      </c>
      <c r="B199" t="s">
        <v>199</v>
      </c>
      <c r="C199">
        <v>33976</v>
      </c>
      <c r="D199" t="s">
        <v>12</v>
      </c>
    </row>
    <row r="200" spans="1:4" x14ac:dyDescent="0.25">
      <c r="A200" t="s">
        <v>428</v>
      </c>
      <c r="B200" t="s">
        <v>429</v>
      </c>
      <c r="C200">
        <v>30720</v>
      </c>
      <c r="D200" t="s">
        <v>12</v>
      </c>
    </row>
    <row r="201" spans="1:4" x14ac:dyDescent="0.25">
      <c r="A201" t="s">
        <v>431</v>
      </c>
      <c r="B201" t="s">
        <v>368</v>
      </c>
      <c r="C201">
        <v>19123</v>
      </c>
      <c r="D20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2"/>
  <sheetViews>
    <sheetView topLeftCell="D1" zoomScale="145" zoomScaleNormal="145" workbookViewId="0">
      <selection activeCell="H5" sqref="H5"/>
    </sheetView>
  </sheetViews>
  <sheetFormatPr defaultRowHeight="15" x14ac:dyDescent="0.25"/>
  <cols>
    <col min="1" max="1" width="15.7109375" customWidth="1"/>
    <col min="2" max="2" width="11.5703125" customWidth="1"/>
    <col min="3" max="3" width="12.140625" customWidth="1"/>
    <col min="4" max="4" width="20.85546875" bestFit="1" customWidth="1"/>
    <col min="5" max="5" width="12.28515625" customWidth="1"/>
    <col min="8" max="8" width="17.28515625" bestFit="1" customWidth="1"/>
    <col min="9" max="9" width="13.42578125" bestFit="1" customWidth="1"/>
    <col min="10" max="10" width="10.42578125" bestFit="1" customWidth="1"/>
    <col min="11" max="11" width="12.28515625" customWidth="1"/>
    <col min="12" max="12" width="20.85546875" bestFit="1" customWidth="1"/>
    <col min="13" max="13" width="10.85546875" style="2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449</v>
      </c>
      <c r="F1" t="s">
        <v>450</v>
      </c>
      <c r="I1" t="s">
        <v>0</v>
      </c>
      <c r="J1" t="s">
        <v>1</v>
      </c>
      <c r="K1" t="s">
        <v>2</v>
      </c>
      <c r="L1" t="s">
        <v>3</v>
      </c>
      <c r="M1" t="s">
        <v>449</v>
      </c>
      <c r="N1" t="s">
        <v>450</v>
      </c>
    </row>
    <row r="2" spans="1:14" x14ac:dyDescent="0.25">
      <c r="A2" t="s">
        <v>4</v>
      </c>
      <c r="B2" t="s">
        <v>5</v>
      </c>
      <c r="C2" s="3">
        <v>22190</v>
      </c>
      <c r="D2" t="s">
        <v>6</v>
      </c>
      <c r="E2" s="2">
        <f>2016-YEAR(C2)</f>
        <v>56</v>
      </c>
      <c r="F2">
        <f>IF(E2&lt;=30,25000*0.001,IF(AND(E2&gt;=31,E2&lt;=45),25000*0.0015,IF(AND(E2&gt;=46,E2&lt;=60),25000*0.0012,IF(E2&gt;60,(25000*0.0012)+49))))</f>
        <v>29.999999999999996</v>
      </c>
      <c r="G2" s="1"/>
      <c r="H2" s="2"/>
      <c r="I2" t="s">
        <v>7</v>
      </c>
      <c r="J2" t="s">
        <v>8</v>
      </c>
      <c r="K2" s="1">
        <v>30952</v>
      </c>
      <c r="L2" t="s">
        <v>9</v>
      </c>
      <c r="M2" s="2">
        <f>2016-YEAR(K2)</f>
        <v>32</v>
      </c>
      <c r="N2">
        <f>IF(M2&lt;=30,30000*0.001,IF(AND(M2&gt;=31,M2&lt;=45),30000*0.0015,IF(AND(M2&gt;=46,M2&lt;=60),30000*0.0012,IF(M2&gt;60,(30000*0.0012)+49))))</f>
        <v>45</v>
      </c>
    </row>
    <row r="3" spans="1:14" x14ac:dyDescent="0.25">
      <c r="A3" t="s">
        <v>10</v>
      </c>
      <c r="B3" t="s">
        <v>11</v>
      </c>
      <c r="C3" s="3">
        <v>24753</v>
      </c>
      <c r="D3" t="s">
        <v>12</v>
      </c>
      <c r="E3" s="2">
        <f t="shared" ref="E3:E66" si="0">2016-YEAR(C3)</f>
        <v>49</v>
      </c>
      <c r="F3">
        <f t="shared" ref="F3:F66" si="1">IF(E3&lt;=30,25000*0.001,IF(AND(E3&gt;=31,E3&lt;=45),25000*0.0015,IF(AND(E3&gt;=46,E3&lt;=60),25000*0.0012,IF(E3&gt;60,(25000*0.0012)+49))))</f>
        <v>29.999999999999996</v>
      </c>
      <c r="I3" t="s">
        <v>13</v>
      </c>
      <c r="J3" t="s">
        <v>14</v>
      </c>
      <c r="K3" s="1">
        <v>31544</v>
      </c>
      <c r="L3" t="s">
        <v>9</v>
      </c>
      <c r="M3" s="2">
        <f t="shared" ref="M3:M66" si="2">2016-YEAR(K3)</f>
        <v>30</v>
      </c>
      <c r="N3">
        <f t="shared" ref="N3:N66" si="3">IF(M3&lt;=30,30000*0.001,IF(AND(M3&gt;=31,M3&lt;=45),30000*0.0015,IF(AND(M3&gt;=46,M3&lt;=60),30000*0.0012,IF(M3&gt;60,(30000*0.0012)+49))))</f>
        <v>30</v>
      </c>
    </row>
    <row r="4" spans="1:14" x14ac:dyDescent="0.25">
      <c r="A4" t="s">
        <v>15</v>
      </c>
      <c r="B4" t="s">
        <v>16</v>
      </c>
      <c r="C4" s="3">
        <v>22780</v>
      </c>
      <c r="D4" t="s">
        <v>9</v>
      </c>
      <c r="E4" s="2">
        <f t="shared" si="0"/>
        <v>54</v>
      </c>
      <c r="F4">
        <f t="shared" si="1"/>
        <v>29.999999999999996</v>
      </c>
      <c r="I4" t="s">
        <v>17</v>
      </c>
      <c r="J4" t="s">
        <v>18</v>
      </c>
      <c r="K4" s="1">
        <v>31694</v>
      </c>
      <c r="L4" t="s">
        <v>12</v>
      </c>
      <c r="M4" s="2">
        <f t="shared" si="2"/>
        <v>30</v>
      </c>
      <c r="N4">
        <f t="shared" si="3"/>
        <v>30</v>
      </c>
    </row>
    <row r="5" spans="1:14" x14ac:dyDescent="0.25">
      <c r="A5" t="s">
        <v>19</v>
      </c>
      <c r="B5" t="s">
        <v>20</v>
      </c>
      <c r="C5" s="3">
        <v>33569</v>
      </c>
      <c r="D5" t="s">
        <v>6</v>
      </c>
      <c r="E5" s="2">
        <f t="shared" si="0"/>
        <v>25</v>
      </c>
      <c r="F5">
        <f t="shared" si="1"/>
        <v>25</v>
      </c>
      <c r="I5" t="s">
        <v>23</v>
      </c>
      <c r="J5" t="s">
        <v>8</v>
      </c>
      <c r="K5" s="1">
        <v>33568</v>
      </c>
      <c r="L5" t="s">
        <v>6</v>
      </c>
      <c r="M5" s="2">
        <f t="shared" si="2"/>
        <v>25</v>
      </c>
      <c r="N5">
        <f t="shared" si="3"/>
        <v>30</v>
      </c>
    </row>
    <row r="6" spans="1:14" x14ac:dyDescent="0.25">
      <c r="A6" t="s">
        <v>21</v>
      </c>
      <c r="B6" t="s">
        <v>22</v>
      </c>
      <c r="C6" s="3">
        <v>30372</v>
      </c>
      <c r="D6" t="s">
        <v>6</v>
      </c>
      <c r="E6" s="2">
        <f t="shared" si="0"/>
        <v>33</v>
      </c>
      <c r="F6">
        <f t="shared" si="1"/>
        <v>37.5</v>
      </c>
      <c r="I6" t="s">
        <v>26</v>
      </c>
      <c r="J6" t="s">
        <v>27</v>
      </c>
      <c r="K6" s="1">
        <v>17347</v>
      </c>
      <c r="L6" t="s">
        <v>6</v>
      </c>
      <c r="M6" s="2">
        <f t="shared" si="2"/>
        <v>69</v>
      </c>
      <c r="N6">
        <f t="shared" si="3"/>
        <v>85</v>
      </c>
    </row>
    <row r="7" spans="1:14" x14ac:dyDescent="0.25">
      <c r="A7" t="s">
        <v>24</v>
      </c>
      <c r="B7" t="s">
        <v>25</v>
      </c>
      <c r="C7" s="3">
        <v>31111</v>
      </c>
      <c r="D7" t="s">
        <v>6</v>
      </c>
      <c r="E7" s="2">
        <f t="shared" si="0"/>
        <v>31</v>
      </c>
      <c r="F7">
        <f t="shared" si="1"/>
        <v>37.5</v>
      </c>
      <c r="I7" t="s">
        <v>28</v>
      </c>
      <c r="J7" t="s">
        <v>29</v>
      </c>
      <c r="K7" s="1">
        <v>33321</v>
      </c>
      <c r="L7" t="s">
        <v>12</v>
      </c>
      <c r="M7" s="2">
        <f t="shared" si="2"/>
        <v>25</v>
      </c>
      <c r="N7">
        <f t="shared" si="3"/>
        <v>30</v>
      </c>
    </row>
    <row r="8" spans="1:14" x14ac:dyDescent="0.25">
      <c r="A8" t="s">
        <v>36</v>
      </c>
      <c r="B8" t="s">
        <v>37</v>
      </c>
      <c r="C8" s="3">
        <v>29668</v>
      </c>
      <c r="D8" t="s">
        <v>9</v>
      </c>
      <c r="E8" s="2">
        <f t="shared" si="0"/>
        <v>35</v>
      </c>
      <c r="F8">
        <f t="shared" si="1"/>
        <v>37.5</v>
      </c>
      <c r="I8" t="s">
        <v>30</v>
      </c>
      <c r="J8" t="s">
        <v>8</v>
      </c>
      <c r="K8" s="1">
        <v>26093</v>
      </c>
      <c r="L8" t="s">
        <v>12</v>
      </c>
      <c r="M8" s="2">
        <f t="shared" si="2"/>
        <v>45</v>
      </c>
      <c r="N8">
        <f t="shared" si="3"/>
        <v>45</v>
      </c>
    </row>
    <row r="9" spans="1:14" x14ac:dyDescent="0.25">
      <c r="A9" t="s">
        <v>38</v>
      </c>
      <c r="B9" t="s">
        <v>39</v>
      </c>
      <c r="C9" s="3">
        <v>34945</v>
      </c>
      <c r="D9" t="s">
        <v>40</v>
      </c>
      <c r="E9" s="2">
        <f t="shared" si="0"/>
        <v>21</v>
      </c>
      <c r="F9">
        <f t="shared" si="1"/>
        <v>25</v>
      </c>
      <c r="I9" t="s">
        <v>31</v>
      </c>
      <c r="J9" t="s">
        <v>32</v>
      </c>
      <c r="K9" s="1">
        <v>17144</v>
      </c>
      <c r="L9" t="s">
        <v>12</v>
      </c>
      <c r="M9" s="2">
        <f t="shared" si="2"/>
        <v>70</v>
      </c>
      <c r="N9">
        <f t="shared" si="3"/>
        <v>85</v>
      </c>
    </row>
    <row r="10" spans="1:14" x14ac:dyDescent="0.25">
      <c r="A10" t="s">
        <v>41</v>
      </c>
      <c r="B10" t="s">
        <v>42</v>
      </c>
      <c r="C10" s="3">
        <v>23309</v>
      </c>
      <c r="D10" t="s">
        <v>9</v>
      </c>
      <c r="E10" s="2">
        <f t="shared" si="0"/>
        <v>53</v>
      </c>
      <c r="F10">
        <f t="shared" si="1"/>
        <v>29.999999999999996</v>
      </c>
      <c r="I10" t="s">
        <v>33</v>
      </c>
      <c r="J10" t="s">
        <v>34</v>
      </c>
      <c r="K10" s="1">
        <v>26019</v>
      </c>
      <c r="L10" t="s">
        <v>12</v>
      </c>
      <c r="M10" s="2">
        <f t="shared" si="2"/>
        <v>45</v>
      </c>
      <c r="N10">
        <f t="shared" si="3"/>
        <v>45</v>
      </c>
    </row>
    <row r="11" spans="1:14" x14ac:dyDescent="0.25">
      <c r="A11" t="s">
        <v>43</v>
      </c>
      <c r="B11" t="s">
        <v>20</v>
      </c>
      <c r="C11" s="3">
        <v>16498</v>
      </c>
      <c r="D11" t="s">
        <v>6</v>
      </c>
      <c r="E11" s="2">
        <f t="shared" si="0"/>
        <v>71</v>
      </c>
      <c r="F11">
        <f t="shared" si="1"/>
        <v>79</v>
      </c>
      <c r="I11" t="s">
        <v>35</v>
      </c>
      <c r="J11" t="s">
        <v>27</v>
      </c>
      <c r="K11" s="1">
        <v>30193</v>
      </c>
      <c r="L11" t="s">
        <v>6</v>
      </c>
      <c r="M11" s="2">
        <f t="shared" si="2"/>
        <v>34</v>
      </c>
      <c r="N11">
        <f t="shared" si="3"/>
        <v>45</v>
      </c>
    </row>
    <row r="12" spans="1:14" x14ac:dyDescent="0.25">
      <c r="A12" t="s">
        <v>44</v>
      </c>
      <c r="B12" t="s">
        <v>45</v>
      </c>
      <c r="C12" s="3">
        <v>19872</v>
      </c>
      <c r="D12" t="s">
        <v>12</v>
      </c>
      <c r="E12" s="2">
        <f t="shared" si="0"/>
        <v>62</v>
      </c>
      <c r="F12">
        <f t="shared" si="1"/>
        <v>79</v>
      </c>
      <c r="I12" t="s">
        <v>48</v>
      </c>
      <c r="J12" t="s">
        <v>49</v>
      </c>
      <c r="K12" s="1">
        <v>25110</v>
      </c>
      <c r="L12" t="s">
        <v>40</v>
      </c>
      <c r="M12" s="2">
        <f t="shared" si="2"/>
        <v>48</v>
      </c>
      <c r="N12">
        <f t="shared" si="3"/>
        <v>36</v>
      </c>
    </row>
    <row r="13" spans="1:14" x14ac:dyDescent="0.25">
      <c r="A13" t="s">
        <v>46</v>
      </c>
      <c r="B13" t="s">
        <v>47</v>
      </c>
      <c r="C13" s="3">
        <v>26018</v>
      </c>
      <c r="D13" t="s">
        <v>6</v>
      </c>
      <c r="E13" s="2">
        <f t="shared" si="0"/>
        <v>45</v>
      </c>
      <c r="F13">
        <f t="shared" si="1"/>
        <v>37.5</v>
      </c>
      <c r="I13" t="s">
        <v>50</v>
      </c>
      <c r="J13" t="s">
        <v>29</v>
      </c>
      <c r="K13" s="1">
        <v>33411</v>
      </c>
      <c r="L13" t="s">
        <v>9</v>
      </c>
      <c r="M13" s="2">
        <f t="shared" si="2"/>
        <v>25</v>
      </c>
      <c r="N13">
        <f t="shared" si="3"/>
        <v>30</v>
      </c>
    </row>
    <row r="14" spans="1:14" x14ac:dyDescent="0.25">
      <c r="A14" t="s">
        <v>51</v>
      </c>
      <c r="B14" t="s">
        <v>52</v>
      </c>
      <c r="C14" s="3">
        <v>30969</v>
      </c>
      <c r="D14" t="s">
        <v>12</v>
      </c>
      <c r="E14" s="2">
        <f t="shared" si="0"/>
        <v>32</v>
      </c>
      <c r="F14">
        <f t="shared" si="1"/>
        <v>37.5</v>
      </c>
      <c r="I14" t="s">
        <v>57</v>
      </c>
      <c r="J14" t="s">
        <v>58</v>
      </c>
      <c r="K14" s="1">
        <v>19851</v>
      </c>
      <c r="L14" t="s">
        <v>12</v>
      </c>
      <c r="M14" s="2">
        <f t="shared" si="2"/>
        <v>62</v>
      </c>
      <c r="N14">
        <f t="shared" si="3"/>
        <v>85</v>
      </c>
    </row>
    <row r="15" spans="1:14" x14ac:dyDescent="0.25">
      <c r="A15" t="s">
        <v>53</v>
      </c>
      <c r="B15" t="s">
        <v>54</v>
      </c>
      <c r="C15" s="3">
        <v>19368</v>
      </c>
      <c r="D15" t="s">
        <v>12</v>
      </c>
      <c r="E15" s="2">
        <f t="shared" si="0"/>
        <v>63</v>
      </c>
      <c r="F15">
        <f t="shared" si="1"/>
        <v>79</v>
      </c>
      <c r="I15" t="s">
        <v>59</v>
      </c>
      <c r="J15" t="s">
        <v>18</v>
      </c>
      <c r="K15" s="1">
        <v>17896</v>
      </c>
      <c r="L15" t="s">
        <v>9</v>
      </c>
      <c r="M15" s="2">
        <f t="shared" si="2"/>
        <v>68</v>
      </c>
      <c r="N15">
        <f t="shared" si="3"/>
        <v>85</v>
      </c>
    </row>
    <row r="16" spans="1:14" x14ac:dyDescent="0.25">
      <c r="A16" t="s">
        <v>55</v>
      </c>
      <c r="B16" t="s">
        <v>56</v>
      </c>
      <c r="C16" s="3">
        <v>23668</v>
      </c>
      <c r="D16" t="s">
        <v>40</v>
      </c>
      <c r="E16" s="2">
        <f t="shared" si="0"/>
        <v>52</v>
      </c>
      <c r="F16">
        <f t="shared" si="1"/>
        <v>29.999999999999996</v>
      </c>
      <c r="I16" t="s">
        <v>66</v>
      </c>
      <c r="J16" t="s">
        <v>67</v>
      </c>
      <c r="K16" s="1">
        <v>21633</v>
      </c>
      <c r="L16" t="s">
        <v>12</v>
      </c>
      <c r="M16" s="2">
        <f t="shared" si="2"/>
        <v>57</v>
      </c>
      <c r="N16">
        <f t="shared" si="3"/>
        <v>36</v>
      </c>
    </row>
    <row r="17" spans="1:14" x14ac:dyDescent="0.25">
      <c r="A17" t="s">
        <v>60</v>
      </c>
      <c r="B17" t="s">
        <v>11</v>
      </c>
      <c r="C17" s="3">
        <v>25045</v>
      </c>
      <c r="D17" t="s">
        <v>12</v>
      </c>
      <c r="E17" s="2">
        <f t="shared" si="0"/>
        <v>48</v>
      </c>
      <c r="F17">
        <f t="shared" si="1"/>
        <v>29.999999999999996</v>
      </c>
      <c r="I17" t="s">
        <v>68</v>
      </c>
      <c r="J17" t="s">
        <v>69</v>
      </c>
      <c r="K17" s="1">
        <v>22843</v>
      </c>
      <c r="L17" t="s">
        <v>6</v>
      </c>
      <c r="M17" s="2">
        <f t="shared" si="2"/>
        <v>54</v>
      </c>
      <c r="N17">
        <f t="shared" si="3"/>
        <v>36</v>
      </c>
    </row>
    <row r="18" spans="1:14" x14ac:dyDescent="0.25">
      <c r="A18" t="s">
        <v>61</v>
      </c>
      <c r="B18" t="s">
        <v>20</v>
      </c>
      <c r="C18" s="3">
        <v>18367</v>
      </c>
      <c r="D18" t="s">
        <v>12</v>
      </c>
      <c r="E18" s="2">
        <f t="shared" si="0"/>
        <v>66</v>
      </c>
      <c r="F18">
        <f t="shared" si="1"/>
        <v>79</v>
      </c>
      <c r="I18" t="s">
        <v>71</v>
      </c>
      <c r="J18" t="s">
        <v>72</v>
      </c>
      <c r="K18" s="1">
        <v>28856</v>
      </c>
      <c r="L18" t="s">
        <v>6</v>
      </c>
      <c r="M18" s="2">
        <f t="shared" si="2"/>
        <v>37</v>
      </c>
      <c r="N18">
        <f t="shared" si="3"/>
        <v>45</v>
      </c>
    </row>
    <row r="19" spans="1:14" x14ac:dyDescent="0.25">
      <c r="A19" t="s">
        <v>62</v>
      </c>
      <c r="B19" t="s">
        <v>20</v>
      </c>
      <c r="C19" s="3">
        <v>21630</v>
      </c>
      <c r="D19" t="s">
        <v>6</v>
      </c>
      <c r="E19" s="2">
        <f t="shared" si="0"/>
        <v>57</v>
      </c>
      <c r="F19">
        <f t="shared" si="1"/>
        <v>29.999999999999996</v>
      </c>
      <c r="I19" t="s">
        <v>76</v>
      </c>
      <c r="J19" t="s">
        <v>77</v>
      </c>
      <c r="K19" s="1">
        <v>26703</v>
      </c>
      <c r="L19" t="s">
        <v>40</v>
      </c>
      <c r="M19" s="2">
        <f t="shared" si="2"/>
        <v>43</v>
      </c>
      <c r="N19">
        <f t="shared" si="3"/>
        <v>45</v>
      </c>
    </row>
    <row r="20" spans="1:14" x14ac:dyDescent="0.25">
      <c r="A20" t="s">
        <v>63</v>
      </c>
      <c r="B20" t="s">
        <v>64</v>
      </c>
      <c r="C20" s="3">
        <v>16075</v>
      </c>
      <c r="D20" t="s">
        <v>40</v>
      </c>
      <c r="E20" s="2">
        <f t="shared" si="0"/>
        <v>72</v>
      </c>
      <c r="F20">
        <f t="shared" si="1"/>
        <v>79</v>
      </c>
      <c r="I20" t="s">
        <v>86</v>
      </c>
      <c r="J20" t="s">
        <v>87</v>
      </c>
      <c r="K20" s="1">
        <v>26002</v>
      </c>
      <c r="L20" t="s">
        <v>12</v>
      </c>
      <c r="M20" s="2">
        <f t="shared" si="2"/>
        <v>45</v>
      </c>
      <c r="N20">
        <f t="shared" si="3"/>
        <v>45</v>
      </c>
    </row>
    <row r="21" spans="1:14" x14ac:dyDescent="0.25">
      <c r="A21" t="s">
        <v>65</v>
      </c>
      <c r="B21" t="s">
        <v>20</v>
      </c>
      <c r="C21" s="3">
        <v>30640</v>
      </c>
      <c r="D21" t="s">
        <v>6</v>
      </c>
      <c r="E21" s="2">
        <f t="shared" si="0"/>
        <v>33</v>
      </c>
      <c r="F21">
        <f t="shared" si="1"/>
        <v>37.5</v>
      </c>
      <c r="I21" t="s">
        <v>89</v>
      </c>
      <c r="J21" t="s">
        <v>90</v>
      </c>
      <c r="K21" s="1">
        <v>17757</v>
      </c>
      <c r="L21" t="s">
        <v>6</v>
      </c>
      <c r="M21" s="2">
        <f t="shared" si="2"/>
        <v>68</v>
      </c>
      <c r="N21">
        <f t="shared" si="3"/>
        <v>85</v>
      </c>
    </row>
    <row r="22" spans="1:14" x14ac:dyDescent="0.25">
      <c r="A22" t="s">
        <v>70</v>
      </c>
      <c r="B22" t="s">
        <v>39</v>
      </c>
      <c r="C22" s="3">
        <v>22944</v>
      </c>
      <c r="D22" t="s">
        <v>12</v>
      </c>
      <c r="E22" s="2">
        <f t="shared" si="0"/>
        <v>54</v>
      </c>
      <c r="F22">
        <f t="shared" si="1"/>
        <v>29.999999999999996</v>
      </c>
      <c r="I22" t="s">
        <v>91</v>
      </c>
      <c r="J22" t="s">
        <v>92</v>
      </c>
      <c r="K22" s="1">
        <v>30155</v>
      </c>
      <c r="L22" t="s">
        <v>6</v>
      </c>
      <c r="M22" s="2">
        <f t="shared" si="2"/>
        <v>34</v>
      </c>
      <c r="N22">
        <f t="shared" si="3"/>
        <v>45</v>
      </c>
    </row>
    <row r="23" spans="1:14" x14ac:dyDescent="0.25">
      <c r="A23" t="s">
        <v>73</v>
      </c>
      <c r="B23" t="s">
        <v>74</v>
      </c>
      <c r="C23" s="3">
        <v>27510</v>
      </c>
      <c r="D23" t="s">
        <v>9</v>
      </c>
      <c r="E23" s="2">
        <f t="shared" si="0"/>
        <v>41</v>
      </c>
      <c r="F23">
        <f t="shared" si="1"/>
        <v>37.5</v>
      </c>
      <c r="I23" t="s">
        <v>93</v>
      </c>
      <c r="J23" t="s">
        <v>94</v>
      </c>
      <c r="K23" s="1">
        <v>22758</v>
      </c>
      <c r="L23" t="s">
        <v>40</v>
      </c>
      <c r="M23" s="2">
        <f t="shared" si="2"/>
        <v>54</v>
      </c>
      <c r="N23">
        <f t="shared" si="3"/>
        <v>36</v>
      </c>
    </row>
    <row r="24" spans="1:14" x14ac:dyDescent="0.25">
      <c r="A24" t="s">
        <v>75</v>
      </c>
      <c r="B24" t="s">
        <v>52</v>
      </c>
      <c r="C24" s="3">
        <v>24744</v>
      </c>
      <c r="D24" t="s">
        <v>12</v>
      </c>
      <c r="E24" s="2">
        <f t="shared" si="0"/>
        <v>49</v>
      </c>
      <c r="F24">
        <f t="shared" si="1"/>
        <v>29.999999999999996</v>
      </c>
      <c r="I24" t="s">
        <v>97</v>
      </c>
      <c r="J24" t="s">
        <v>98</v>
      </c>
      <c r="K24" s="1">
        <v>32118</v>
      </c>
      <c r="L24" t="s">
        <v>6</v>
      </c>
      <c r="M24" s="2">
        <f t="shared" si="2"/>
        <v>29</v>
      </c>
      <c r="N24">
        <f t="shared" si="3"/>
        <v>30</v>
      </c>
    </row>
    <row r="25" spans="1:14" x14ac:dyDescent="0.25">
      <c r="A25" t="s">
        <v>78</v>
      </c>
      <c r="B25" t="s">
        <v>79</v>
      </c>
      <c r="C25" s="3">
        <v>18847</v>
      </c>
      <c r="D25" t="s">
        <v>6</v>
      </c>
      <c r="E25" s="2">
        <f t="shared" si="0"/>
        <v>65</v>
      </c>
      <c r="F25">
        <f t="shared" si="1"/>
        <v>79</v>
      </c>
      <c r="I25" t="s">
        <v>99</v>
      </c>
      <c r="J25" t="s">
        <v>18</v>
      </c>
      <c r="K25" s="1">
        <v>20332</v>
      </c>
      <c r="L25" t="s">
        <v>12</v>
      </c>
      <c r="M25" s="2">
        <f t="shared" si="2"/>
        <v>61</v>
      </c>
      <c r="N25">
        <f t="shared" si="3"/>
        <v>85</v>
      </c>
    </row>
    <row r="26" spans="1:14" x14ac:dyDescent="0.25">
      <c r="A26" t="s">
        <v>80</v>
      </c>
      <c r="B26" t="s">
        <v>81</v>
      </c>
      <c r="C26" s="3">
        <v>33899</v>
      </c>
      <c r="D26" t="s">
        <v>12</v>
      </c>
      <c r="E26" s="2">
        <f t="shared" si="0"/>
        <v>24</v>
      </c>
      <c r="F26">
        <f t="shared" si="1"/>
        <v>25</v>
      </c>
      <c r="I26" t="s">
        <v>100</v>
      </c>
      <c r="J26" t="s">
        <v>49</v>
      </c>
      <c r="K26" s="1">
        <v>19375</v>
      </c>
      <c r="L26" t="s">
        <v>6</v>
      </c>
      <c r="M26" s="2">
        <f t="shared" si="2"/>
        <v>63</v>
      </c>
      <c r="N26">
        <f t="shared" si="3"/>
        <v>85</v>
      </c>
    </row>
    <row r="27" spans="1:14" x14ac:dyDescent="0.25">
      <c r="A27" t="s">
        <v>82</v>
      </c>
      <c r="B27" t="s">
        <v>42</v>
      </c>
      <c r="C27" s="3">
        <v>34773</v>
      </c>
      <c r="D27" t="s">
        <v>12</v>
      </c>
      <c r="E27" s="2">
        <f t="shared" si="0"/>
        <v>21</v>
      </c>
      <c r="F27">
        <f t="shared" si="1"/>
        <v>25</v>
      </c>
      <c r="I27" t="s">
        <v>108</v>
      </c>
      <c r="J27" t="s">
        <v>109</v>
      </c>
      <c r="K27" s="1">
        <v>19032</v>
      </c>
      <c r="L27" t="s">
        <v>6</v>
      </c>
      <c r="M27" s="2">
        <f t="shared" si="2"/>
        <v>64</v>
      </c>
      <c r="N27">
        <f t="shared" si="3"/>
        <v>85</v>
      </c>
    </row>
    <row r="28" spans="1:14" x14ac:dyDescent="0.25">
      <c r="A28" t="s">
        <v>83</v>
      </c>
      <c r="B28" t="s">
        <v>84</v>
      </c>
      <c r="C28" s="3">
        <v>28929</v>
      </c>
      <c r="D28" t="s">
        <v>6</v>
      </c>
      <c r="E28" s="2">
        <f t="shared" si="0"/>
        <v>37</v>
      </c>
      <c r="F28">
        <f t="shared" si="1"/>
        <v>37.5</v>
      </c>
      <c r="I28" t="s">
        <v>112</v>
      </c>
      <c r="J28" t="s">
        <v>8</v>
      </c>
      <c r="K28" s="1">
        <v>22206</v>
      </c>
      <c r="L28" t="s">
        <v>40</v>
      </c>
      <c r="M28" s="2">
        <f t="shared" si="2"/>
        <v>56</v>
      </c>
      <c r="N28">
        <f t="shared" si="3"/>
        <v>36</v>
      </c>
    </row>
    <row r="29" spans="1:14" x14ac:dyDescent="0.25">
      <c r="A29" t="s">
        <v>85</v>
      </c>
      <c r="B29" t="s">
        <v>42</v>
      </c>
      <c r="C29" s="3">
        <v>17612</v>
      </c>
      <c r="D29" t="s">
        <v>40</v>
      </c>
      <c r="E29" s="2">
        <f t="shared" si="0"/>
        <v>68</v>
      </c>
      <c r="F29">
        <f t="shared" si="1"/>
        <v>79</v>
      </c>
      <c r="I29" t="s">
        <v>113</v>
      </c>
      <c r="J29" t="s">
        <v>114</v>
      </c>
      <c r="K29" s="1">
        <v>17376</v>
      </c>
      <c r="L29" t="s">
        <v>12</v>
      </c>
      <c r="M29" s="2">
        <f t="shared" si="2"/>
        <v>69</v>
      </c>
      <c r="N29">
        <f t="shared" si="3"/>
        <v>85</v>
      </c>
    </row>
    <row r="30" spans="1:14" x14ac:dyDescent="0.25">
      <c r="A30" t="s">
        <v>88</v>
      </c>
      <c r="B30" t="s">
        <v>52</v>
      </c>
      <c r="C30" s="3">
        <v>17050</v>
      </c>
      <c r="D30" t="s">
        <v>12</v>
      </c>
      <c r="E30" s="2">
        <f t="shared" si="0"/>
        <v>70</v>
      </c>
      <c r="F30">
        <f t="shared" si="1"/>
        <v>79</v>
      </c>
      <c r="I30" t="s">
        <v>115</v>
      </c>
      <c r="J30" t="s">
        <v>114</v>
      </c>
      <c r="K30" s="1">
        <v>34280</v>
      </c>
      <c r="L30" t="s">
        <v>40</v>
      </c>
      <c r="M30" s="2">
        <f t="shared" si="2"/>
        <v>23</v>
      </c>
      <c r="N30">
        <f t="shared" si="3"/>
        <v>30</v>
      </c>
    </row>
    <row r="31" spans="1:14" x14ac:dyDescent="0.25">
      <c r="A31" t="s">
        <v>95</v>
      </c>
      <c r="B31" t="s">
        <v>52</v>
      </c>
      <c r="C31" s="3">
        <v>17830</v>
      </c>
      <c r="D31" t="s">
        <v>6</v>
      </c>
      <c r="E31" s="2">
        <f t="shared" si="0"/>
        <v>68</v>
      </c>
      <c r="F31">
        <f t="shared" si="1"/>
        <v>79</v>
      </c>
      <c r="I31" t="s">
        <v>116</v>
      </c>
      <c r="J31" t="s">
        <v>49</v>
      </c>
      <c r="K31" s="1">
        <v>25821</v>
      </c>
      <c r="L31" t="s">
        <v>40</v>
      </c>
      <c r="M31" s="2">
        <f t="shared" si="2"/>
        <v>46</v>
      </c>
      <c r="N31">
        <f t="shared" si="3"/>
        <v>36</v>
      </c>
    </row>
    <row r="32" spans="1:14" x14ac:dyDescent="0.25">
      <c r="A32" t="s">
        <v>96</v>
      </c>
      <c r="B32" t="s">
        <v>20</v>
      </c>
      <c r="C32" s="3">
        <v>16168</v>
      </c>
      <c r="D32" t="s">
        <v>6</v>
      </c>
      <c r="E32" s="2">
        <f t="shared" si="0"/>
        <v>72</v>
      </c>
      <c r="F32">
        <f t="shared" si="1"/>
        <v>79</v>
      </c>
      <c r="I32" t="s">
        <v>126</v>
      </c>
      <c r="J32" t="s">
        <v>127</v>
      </c>
      <c r="K32" s="1">
        <v>33408</v>
      </c>
      <c r="L32" t="s">
        <v>40</v>
      </c>
      <c r="M32" s="2">
        <f t="shared" si="2"/>
        <v>25</v>
      </c>
      <c r="N32">
        <f t="shared" si="3"/>
        <v>30</v>
      </c>
    </row>
    <row r="33" spans="1:14" x14ac:dyDescent="0.25">
      <c r="A33" t="s">
        <v>101</v>
      </c>
      <c r="B33" t="s">
        <v>102</v>
      </c>
      <c r="C33" s="3">
        <v>34818</v>
      </c>
      <c r="D33" t="s">
        <v>12</v>
      </c>
      <c r="E33" s="2">
        <f t="shared" si="0"/>
        <v>21</v>
      </c>
      <c r="F33">
        <f t="shared" si="1"/>
        <v>25</v>
      </c>
      <c r="I33" t="s">
        <v>128</v>
      </c>
      <c r="J33" t="s">
        <v>129</v>
      </c>
      <c r="K33" s="1">
        <v>34100</v>
      </c>
      <c r="L33" t="s">
        <v>40</v>
      </c>
      <c r="M33" s="2">
        <f t="shared" si="2"/>
        <v>23</v>
      </c>
      <c r="N33">
        <f t="shared" si="3"/>
        <v>30</v>
      </c>
    </row>
    <row r="34" spans="1:14" x14ac:dyDescent="0.25">
      <c r="A34" t="s">
        <v>103</v>
      </c>
      <c r="B34" t="s">
        <v>16</v>
      </c>
      <c r="C34" s="3">
        <v>23775</v>
      </c>
      <c r="D34" t="s">
        <v>9</v>
      </c>
      <c r="E34" s="2">
        <f t="shared" si="0"/>
        <v>51</v>
      </c>
      <c r="F34">
        <f t="shared" si="1"/>
        <v>29.999999999999996</v>
      </c>
      <c r="I34" t="s">
        <v>132</v>
      </c>
      <c r="J34" t="s">
        <v>8</v>
      </c>
      <c r="K34" s="1">
        <v>27347</v>
      </c>
      <c r="L34" t="s">
        <v>12</v>
      </c>
      <c r="M34" s="2">
        <f t="shared" si="2"/>
        <v>42</v>
      </c>
      <c r="N34">
        <f t="shared" si="3"/>
        <v>45</v>
      </c>
    </row>
    <row r="35" spans="1:14" x14ac:dyDescent="0.25">
      <c r="A35" t="s">
        <v>104</v>
      </c>
      <c r="B35" t="s">
        <v>105</v>
      </c>
      <c r="C35" s="3">
        <v>29371</v>
      </c>
      <c r="D35" t="s">
        <v>12</v>
      </c>
      <c r="E35" s="2">
        <f t="shared" si="0"/>
        <v>36</v>
      </c>
      <c r="F35">
        <f t="shared" si="1"/>
        <v>37.5</v>
      </c>
      <c r="I35" t="s">
        <v>138</v>
      </c>
      <c r="J35" t="s">
        <v>139</v>
      </c>
      <c r="K35" s="1">
        <v>16873</v>
      </c>
      <c r="L35" t="s">
        <v>12</v>
      </c>
      <c r="M35" s="2">
        <f t="shared" si="2"/>
        <v>70</v>
      </c>
      <c r="N35">
        <f t="shared" si="3"/>
        <v>85</v>
      </c>
    </row>
    <row r="36" spans="1:14" x14ac:dyDescent="0.25">
      <c r="A36" t="s">
        <v>106</v>
      </c>
      <c r="B36" t="s">
        <v>107</v>
      </c>
      <c r="C36" s="3">
        <v>27370</v>
      </c>
      <c r="D36" t="s">
        <v>12</v>
      </c>
      <c r="E36" s="2">
        <f t="shared" si="0"/>
        <v>42</v>
      </c>
      <c r="F36">
        <f t="shared" si="1"/>
        <v>37.5</v>
      </c>
      <c r="I36" t="s">
        <v>140</v>
      </c>
      <c r="J36" t="s">
        <v>141</v>
      </c>
      <c r="K36" s="1">
        <v>34893</v>
      </c>
      <c r="L36" t="s">
        <v>6</v>
      </c>
      <c r="M36" s="2">
        <f t="shared" si="2"/>
        <v>21</v>
      </c>
      <c r="N36">
        <f t="shared" si="3"/>
        <v>30</v>
      </c>
    </row>
    <row r="37" spans="1:14" x14ac:dyDescent="0.25">
      <c r="A37" t="s">
        <v>110</v>
      </c>
      <c r="B37" t="s">
        <v>37</v>
      </c>
      <c r="C37" s="3">
        <v>27475</v>
      </c>
      <c r="D37" t="s">
        <v>12</v>
      </c>
      <c r="E37" s="2">
        <f t="shared" si="0"/>
        <v>41</v>
      </c>
      <c r="F37">
        <f t="shared" si="1"/>
        <v>37.5</v>
      </c>
      <c r="I37" t="s">
        <v>145</v>
      </c>
      <c r="J37" t="s">
        <v>146</v>
      </c>
      <c r="K37" s="1">
        <v>18892</v>
      </c>
      <c r="L37" t="s">
        <v>6</v>
      </c>
      <c r="M37" s="2">
        <f t="shared" si="2"/>
        <v>65</v>
      </c>
      <c r="N37">
        <f t="shared" si="3"/>
        <v>85</v>
      </c>
    </row>
    <row r="38" spans="1:14" x14ac:dyDescent="0.25">
      <c r="A38" t="s">
        <v>111</v>
      </c>
      <c r="B38" t="s">
        <v>52</v>
      </c>
      <c r="C38" s="3">
        <v>20719</v>
      </c>
      <c r="D38" t="s">
        <v>6</v>
      </c>
      <c r="E38" s="2">
        <f t="shared" si="0"/>
        <v>60</v>
      </c>
      <c r="F38">
        <f t="shared" si="1"/>
        <v>29.999999999999996</v>
      </c>
      <c r="I38" t="s">
        <v>151</v>
      </c>
      <c r="J38" t="s">
        <v>152</v>
      </c>
      <c r="K38" s="1">
        <v>34177</v>
      </c>
      <c r="L38" t="s">
        <v>40</v>
      </c>
      <c r="M38" s="2">
        <f t="shared" si="2"/>
        <v>23</v>
      </c>
      <c r="N38">
        <f t="shared" si="3"/>
        <v>30</v>
      </c>
    </row>
    <row r="39" spans="1:14" x14ac:dyDescent="0.25">
      <c r="A39" t="s">
        <v>117</v>
      </c>
      <c r="B39" t="s">
        <v>47</v>
      </c>
      <c r="C39" s="3">
        <v>20242</v>
      </c>
      <c r="D39" t="s">
        <v>40</v>
      </c>
      <c r="E39" s="2">
        <f t="shared" si="0"/>
        <v>61</v>
      </c>
      <c r="F39">
        <f t="shared" si="1"/>
        <v>79</v>
      </c>
      <c r="I39" t="s">
        <v>159</v>
      </c>
      <c r="J39" t="s">
        <v>160</v>
      </c>
      <c r="K39" s="1">
        <v>22619</v>
      </c>
      <c r="L39" t="s">
        <v>9</v>
      </c>
      <c r="M39" s="2">
        <f t="shared" si="2"/>
        <v>55</v>
      </c>
      <c r="N39">
        <f t="shared" si="3"/>
        <v>36</v>
      </c>
    </row>
    <row r="40" spans="1:14" x14ac:dyDescent="0.25">
      <c r="A40" t="s">
        <v>118</v>
      </c>
      <c r="B40" t="s">
        <v>20</v>
      </c>
      <c r="C40" s="3">
        <v>25415</v>
      </c>
      <c r="D40" t="s">
        <v>12</v>
      </c>
      <c r="E40" s="2">
        <f t="shared" si="0"/>
        <v>47</v>
      </c>
      <c r="F40">
        <f t="shared" si="1"/>
        <v>29.999999999999996</v>
      </c>
      <c r="I40" t="s">
        <v>166</v>
      </c>
      <c r="J40" t="s">
        <v>167</v>
      </c>
      <c r="K40" s="1">
        <v>30774</v>
      </c>
      <c r="L40" t="s">
        <v>6</v>
      </c>
      <c r="M40" s="2">
        <f t="shared" si="2"/>
        <v>32</v>
      </c>
      <c r="N40">
        <f t="shared" si="3"/>
        <v>45</v>
      </c>
    </row>
    <row r="41" spans="1:14" x14ac:dyDescent="0.25">
      <c r="A41" t="s">
        <v>119</v>
      </c>
      <c r="B41" t="s">
        <v>47</v>
      </c>
      <c r="C41" s="3">
        <v>19048</v>
      </c>
      <c r="D41" t="s">
        <v>9</v>
      </c>
      <c r="E41" s="2">
        <f t="shared" si="0"/>
        <v>64</v>
      </c>
      <c r="F41">
        <f t="shared" si="1"/>
        <v>79</v>
      </c>
      <c r="I41" t="s">
        <v>168</v>
      </c>
      <c r="J41" t="s">
        <v>169</v>
      </c>
      <c r="K41" s="1">
        <v>25818</v>
      </c>
      <c r="L41" t="s">
        <v>6</v>
      </c>
      <c r="M41" s="2">
        <f t="shared" si="2"/>
        <v>46</v>
      </c>
      <c r="N41">
        <f t="shared" si="3"/>
        <v>36</v>
      </c>
    </row>
    <row r="42" spans="1:14" x14ac:dyDescent="0.25">
      <c r="A42" t="s">
        <v>120</v>
      </c>
      <c r="B42" t="s">
        <v>121</v>
      </c>
      <c r="C42" s="3">
        <v>18811</v>
      </c>
      <c r="D42" t="s">
        <v>12</v>
      </c>
      <c r="E42" s="2">
        <f t="shared" si="0"/>
        <v>65</v>
      </c>
      <c r="F42">
        <f t="shared" si="1"/>
        <v>79</v>
      </c>
      <c r="I42" t="s">
        <v>173</v>
      </c>
      <c r="J42" t="s">
        <v>77</v>
      </c>
      <c r="K42" s="1">
        <v>31601</v>
      </c>
      <c r="L42" t="s">
        <v>12</v>
      </c>
      <c r="M42" s="2">
        <f t="shared" si="2"/>
        <v>30</v>
      </c>
      <c r="N42">
        <f t="shared" si="3"/>
        <v>30</v>
      </c>
    </row>
    <row r="43" spans="1:14" x14ac:dyDescent="0.25">
      <c r="A43" t="s">
        <v>122</v>
      </c>
      <c r="B43" t="s">
        <v>123</v>
      </c>
      <c r="C43" s="3">
        <v>17072</v>
      </c>
      <c r="D43" t="s">
        <v>40</v>
      </c>
      <c r="E43" s="2">
        <f t="shared" si="0"/>
        <v>70</v>
      </c>
      <c r="F43">
        <f t="shared" si="1"/>
        <v>79</v>
      </c>
      <c r="I43" t="s">
        <v>178</v>
      </c>
      <c r="J43" t="s">
        <v>179</v>
      </c>
      <c r="K43" s="1">
        <v>32545</v>
      </c>
      <c r="L43" t="s">
        <v>40</v>
      </c>
      <c r="M43" s="2">
        <f t="shared" si="2"/>
        <v>27</v>
      </c>
      <c r="N43">
        <f t="shared" si="3"/>
        <v>30</v>
      </c>
    </row>
    <row r="44" spans="1:14" x14ac:dyDescent="0.25">
      <c r="A44" t="s">
        <v>124</v>
      </c>
      <c r="B44" t="s">
        <v>121</v>
      </c>
      <c r="C44" s="3">
        <v>33277</v>
      </c>
      <c r="D44" t="s">
        <v>6</v>
      </c>
      <c r="E44" s="2">
        <f t="shared" si="0"/>
        <v>25</v>
      </c>
      <c r="F44">
        <f t="shared" si="1"/>
        <v>25</v>
      </c>
      <c r="I44" t="s">
        <v>180</v>
      </c>
      <c r="J44" t="s">
        <v>94</v>
      </c>
      <c r="K44" s="1">
        <v>29361</v>
      </c>
      <c r="L44" t="s">
        <v>12</v>
      </c>
      <c r="M44" s="2">
        <f t="shared" si="2"/>
        <v>36</v>
      </c>
      <c r="N44">
        <f t="shared" si="3"/>
        <v>45</v>
      </c>
    </row>
    <row r="45" spans="1:14" x14ac:dyDescent="0.25">
      <c r="A45" t="s">
        <v>125</v>
      </c>
      <c r="B45" t="s">
        <v>79</v>
      </c>
      <c r="C45" s="3">
        <v>16987</v>
      </c>
      <c r="D45" t="s">
        <v>6</v>
      </c>
      <c r="E45" s="2">
        <f t="shared" si="0"/>
        <v>70</v>
      </c>
      <c r="F45">
        <f t="shared" si="1"/>
        <v>79</v>
      </c>
      <c r="I45" t="s">
        <v>181</v>
      </c>
      <c r="J45" t="s">
        <v>49</v>
      </c>
      <c r="K45" s="1">
        <v>17772</v>
      </c>
      <c r="L45" t="s">
        <v>40</v>
      </c>
      <c r="M45" s="2">
        <f t="shared" si="2"/>
        <v>68</v>
      </c>
      <c r="N45">
        <f t="shared" si="3"/>
        <v>85</v>
      </c>
    </row>
    <row r="46" spans="1:14" x14ac:dyDescent="0.25">
      <c r="A46" t="s">
        <v>110</v>
      </c>
      <c r="B46" t="s">
        <v>79</v>
      </c>
      <c r="C46" s="3">
        <v>25070</v>
      </c>
      <c r="D46" t="s">
        <v>6</v>
      </c>
      <c r="E46" s="2">
        <f t="shared" si="0"/>
        <v>48</v>
      </c>
      <c r="F46">
        <f t="shared" si="1"/>
        <v>29.999999999999996</v>
      </c>
      <c r="I46" t="s">
        <v>189</v>
      </c>
      <c r="J46" t="s">
        <v>49</v>
      </c>
      <c r="K46" s="1">
        <v>34364</v>
      </c>
      <c r="L46" t="s">
        <v>12</v>
      </c>
      <c r="M46" s="2">
        <f t="shared" si="2"/>
        <v>22</v>
      </c>
      <c r="N46">
        <f t="shared" si="3"/>
        <v>30</v>
      </c>
    </row>
    <row r="47" spans="1:14" x14ac:dyDescent="0.25">
      <c r="A47" t="s">
        <v>83</v>
      </c>
      <c r="B47" t="s">
        <v>52</v>
      </c>
      <c r="C47" s="3">
        <v>19522</v>
      </c>
      <c r="D47" t="s">
        <v>9</v>
      </c>
      <c r="E47" s="2">
        <f t="shared" si="0"/>
        <v>63</v>
      </c>
      <c r="F47">
        <f t="shared" si="1"/>
        <v>79</v>
      </c>
      <c r="I47" t="s">
        <v>196</v>
      </c>
      <c r="J47" t="s">
        <v>139</v>
      </c>
      <c r="K47" s="1">
        <v>24475</v>
      </c>
      <c r="L47" t="s">
        <v>12</v>
      </c>
      <c r="M47" s="2">
        <f t="shared" si="2"/>
        <v>49</v>
      </c>
      <c r="N47">
        <f t="shared" si="3"/>
        <v>36</v>
      </c>
    </row>
    <row r="48" spans="1:14" x14ac:dyDescent="0.25">
      <c r="A48" t="s">
        <v>130</v>
      </c>
      <c r="B48" t="s">
        <v>131</v>
      </c>
      <c r="C48" s="3">
        <v>27284</v>
      </c>
      <c r="D48" t="s">
        <v>9</v>
      </c>
      <c r="E48" s="2">
        <f t="shared" si="0"/>
        <v>42</v>
      </c>
      <c r="F48">
        <f t="shared" si="1"/>
        <v>37.5</v>
      </c>
      <c r="I48" t="s">
        <v>197</v>
      </c>
      <c r="J48" t="s">
        <v>87</v>
      </c>
      <c r="K48" s="1">
        <v>26773</v>
      </c>
      <c r="L48" t="s">
        <v>6</v>
      </c>
      <c r="M48" s="2">
        <f t="shared" si="2"/>
        <v>43</v>
      </c>
      <c r="N48">
        <f t="shared" si="3"/>
        <v>45</v>
      </c>
    </row>
    <row r="49" spans="1:14" x14ac:dyDescent="0.25">
      <c r="A49" t="s">
        <v>133</v>
      </c>
      <c r="B49" t="s">
        <v>134</v>
      </c>
      <c r="C49" s="3">
        <v>20618</v>
      </c>
      <c r="D49" t="s">
        <v>12</v>
      </c>
      <c r="E49" s="2">
        <f t="shared" si="0"/>
        <v>60</v>
      </c>
      <c r="F49">
        <f t="shared" si="1"/>
        <v>29.999999999999996</v>
      </c>
      <c r="I49" t="s">
        <v>202</v>
      </c>
      <c r="J49" t="s">
        <v>8</v>
      </c>
      <c r="K49" s="1">
        <v>16976</v>
      </c>
      <c r="L49" t="s">
        <v>6</v>
      </c>
      <c r="M49" s="2">
        <f t="shared" si="2"/>
        <v>70</v>
      </c>
      <c r="N49">
        <f t="shared" si="3"/>
        <v>85</v>
      </c>
    </row>
    <row r="50" spans="1:14" x14ac:dyDescent="0.25">
      <c r="A50" t="s">
        <v>135</v>
      </c>
      <c r="B50" t="s">
        <v>54</v>
      </c>
      <c r="C50" s="3">
        <v>19256</v>
      </c>
      <c r="D50" t="s">
        <v>12</v>
      </c>
      <c r="E50" s="2">
        <f t="shared" si="0"/>
        <v>64</v>
      </c>
      <c r="F50">
        <f t="shared" si="1"/>
        <v>79</v>
      </c>
      <c r="I50" t="s">
        <v>203</v>
      </c>
      <c r="J50" t="s">
        <v>204</v>
      </c>
      <c r="K50" s="1">
        <v>33779</v>
      </c>
      <c r="L50" t="s">
        <v>40</v>
      </c>
      <c r="M50" s="2">
        <f t="shared" si="2"/>
        <v>24</v>
      </c>
      <c r="N50">
        <f t="shared" si="3"/>
        <v>30</v>
      </c>
    </row>
    <row r="51" spans="1:14" x14ac:dyDescent="0.25">
      <c r="A51" t="s">
        <v>136</v>
      </c>
      <c r="B51" t="s">
        <v>137</v>
      </c>
      <c r="C51" s="3">
        <v>21898</v>
      </c>
      <c r="D51" t="s">
        <v>12</v>
      </c>
      <c r="E51" s="2">
        <f t="shared" si="0"/>
        <v>57</v>
      </c>
      <c r="F51">
        <f t="shared" si="1"/>
        <v>29.999999999999996</v>
      </c>
      <c r="I51" t="s">
        <v>206</v>
      </c>
      <c r="J51" t="s">
        <v>167</v>
      </c>
      <c r="K51" s="1">
        <v>22090</v>
      </c>
      <c r="L51" t="s">
        <v>9</v>
      </c>
      <c r="M51" s="2">
        <f t="shared" si="2"/>
        <v>56</v>
      </c>
      <c r="N51">
        <f t="shared" si="3"/>
        <v>36</v>
      </c>
    </row>
    <row r="52" spans="1:14" x14ac:dyDescent="0.25">
      <c r="A52" t="s">
        <v>142</v>
      </c>
      <c r="B52" t="s">
        <v>143</v>
      </c>
      <c r="C52" s="3">
        <v>16028</v>
      </c>
      <c r="D52" t="s">
        <v>12</v>
      </c>
      <c r="E52" s="2">
        <f t="shared" si="0"/>
        <v>73</v>
      </c>
      <c r="F52">
        <f t="shared" si="1"/>
        <v>79</v>
      </c>
      <c r="I52" t="s">
        <v>211</v>
      </c>
      <c r="J52" t="s">
        <v>49</v>
      </c>
      <c r="K52" s="1">
        <v>33398</v>
      </c>
      <c r="L52" t="s">
        <v>9</v>
      </c>
      <c r="M52" s="2">
        <f t="shared" si="2"/>
        <v>25</v>
      </c>
      <c r="N52">
        <f t="shared" si="3"/>
        <v>30</v>
      </c>
    </row>
    <row r="53" spans="1:14" x14ac:dyDescent="0.25">
      <c r="A53" t="s">
        <v>144</v>
      </c>
      <c r="B53" t="s">
        <v>54</v>
      </c>
      <c r="C53" s="3">
        <v>33446</v>
      </c>
      <c r="D53" t="s">
        <v>6</v>
      </c>
      <c r="E53" s="2">
        <f t="shared" si="0"/>
        <v>25</v>
      </c>
      <c r="F53">
        <f t="shared" si="1"/>
        <v>25</v>
      </c>
      <c r="I53" t="s">
        <v>212</v>
      </c>
      <c r="J53" t="s">
        <v>18</v>
      </c>
      <c r="K53" s="1">
        <v>34795</v>
      </c>
      <c r="L53" t="s">
        <v>9</v>
      </c>
      <c r="M53" s="2">
        <f t="shared" si="2"/>
        <v>21</v>
      </c>
      <c r="N53">
        <f t="shared" si="3"/>
        <v>30</v>
      </c>
    </row>
    <row r="54" spans="1:14" x14ac:dyDescent="0.25">
      <c r="A54" t="s">
        <v>147</v>
      </c>
      <c r="B54" t="s">
        <v>102</v>
      </c>
      <c r="C54" s="3">
        <v>32219</v>
      </c>
      <c r="D54" t="s">
        <v>12</v>
      </c>
      <c r="E54" s="2">
        <f t="shared" si="0"/>
        <v>28</v>
      </c>
      <c r="F54">
        <f t="shared" si="1"/>
        <v>25</v>
      </c>
      <c r="I54" t="s">
        <v>219</v>
      </c>
      <c r="J54" t="s">
        <v>29</v>
      </c>
      <c r="K54" s="1">
        <v>34287</v>
      </c>
      <c r="L54" t="s">
        <v>12</v>
      </c>
      <c r="M54" s="2">
        <f t="shared" si="2"/>
        <v>23</v>
      </c>
      <c r="N54">
        <f t="shared" si="3"/>
        <v>30</v>
      </c>
    </row>
    <row r="55" spans="1:14" x14ac:dyDescent="0.25">
      <c r="A55" t="s">
        <v>148</v>
      </c>
      <c r="B55" t="s">
        <v>149</v>
      </c>
      <c r="C55" s="3">
        <v>31771</v>
      </c>
      <c r="D55" t="s">
        <v>9</v>
      </c>
      <c r="E55" s="2">
        <f t="shared" si="0"/>
        <v>30</v>
      </c>
      <c r="F55">
        <f t="shared" si="1"/>
        <v>25</v>
      </c>
      <c r="I55" t="s">
        <v>220</v>
      </c>
      <c r="J55" t="s">
        <v>92</v>
      </c>
      <c r="K55" s="1">
        <v>24972</v>
      </c>
      <c r="L55" t="s">
        <v>6</v>
      </c>
      <c r="M55" s="2">
        <f t="shared" si="2"/>
        <v>48</v>
      </c>
      <c r="N55">
        <f t="shared" si="3"/>
        <v>36</v>
      </c>
    </row>
    <row r="56" spans="1:14" x14ac:dyDescent="0.25">
      <c r="A56" t="s">
        <v>51</v>
      </c>
      <c r="B56" t="s">
        <v>150</v>
      </c>
      <c r="C56" s="3">
        <v>30633</v>
      </c>
      <c r="D56" t="s">
        <v>40</v>
      </c>
      <c r="E56" s="2">
        <f t="shared" si="0"/>
        <v>33</v>
      </c>
      <c r="F56">
        <f t="shared" si="1"/>
        <v>37.5</v>
      </c>
      <c r="I56" t="s">
        <v>222</v>
      </c>
      <c r="J56" t="s">
        <v>49</v>
      </c>
      <c r="K56" s="1">
        <v>27611</v>
      </c>
      <c r="L56" t="s">
        <v>9</v>
      </c>
      <c r="M56" s="2">
        <f t="shared" si="2"/>
        <v>41</v>
      </c>
      <c r="N56">
        <f t="shared" si="3"/>
        <v>45</v>
      </c>
    </row>
    <row r="57" spans="1:14" x14ac:dyDescent="0.25">
      <c r="A57" t="s">
        <v>153</v>
      </c>
      <c r="B57" t="s">
        <v>137</v>
      </c>
      <c r="C57" s="3">
        <v>33281</v>
      </c>
      <c r="D57" t="s">
        <v>12</v>
      </c>
      <c r="E57" s="2">
        <f t="shared" si="0"/>
        <v>25</v>
      </c>
      <c r="F57">
        <f t="shared" si="1"/>
        <v>25</v>
      </c>
      <c r="I57" t="s">
        <v>226</v>
      </c>
      <c r="J57" t="s">
        <v>8</v>
      </c>
      <c r="K57" s="1">
        <v>33696</v>
      </c>
      <c r="L57" t="s">
        <v>12</v>
      </c>
      <c r="M57" s="2">
        <f t="shared" si="2"/>
        <v>24</v>
      </c>
      <c r="N57">
        <f t="shared" si="3"/>
        <v>30</v>
      </c>
    </row>
    <row r="58" spans="1:14" x14ac:dyDescent="0.25">
      <c r="A58" t="s">
        <v>75</v>
      </c>
      <c r="B58" t="s">
        <v>154</v>
      </c>
      <c r="C58" s="3">
        <v>21897</v>
      </c>
      <c r="D58" t="s">
        <v>12</v>
      </c>
      <c r="E58" s="2">
        <f t="shared" si="0"/>
        <v>57</v>
      </c>
      <c r="F58">
        <f t="shared" si="1"/>
        <v>29.999999999999996</v>
      </c>
      <c r="I58" t="s">
        <v>26</v>
      </c>
      <c r="J58" t="s">
        <v>114</v>
      </c>
      <c r="K58" s="1">
        <v>21769</v>
      </c>
      <c r="L58" t="s">
        <v>6</v>
      </c>
      <c r="M58" s="2">
        <f t="shared" si="2"/>
        <v>57</v>
      </c>
      <c r="N58">
        <f t="shared" si="3"/>
        <v>36</v>
      </c>
    </row>
    <row r="59" spans="1:14" x14ac:dyDescent="0.25">
      <c r="A59" t="s">
        <v>155</v>
      </c>
      <c r="B59" t="s">
        <v>37</v>
      </c>
      <c r="C59" s="3">
        <v>18604</v>
      </c>
      <c r="D59" t="s">
        <v>40</v>
      </c>
      <c r="E59" s="2">
        <f t="shared" si="0"/>
        <v>66</v>
      </c>
      <c r="F59">
        <f t="shared" si="1"/>
        <v>79</v>
      </c>
      <c r="I59" t="s">
        <v>228</v>
      </c>
      <c r="J59" t="s">
        <v>49</v>
      </c>
      <c r="K59" s="1">
        <v>26490</v>
      </c>
      <c r="L59" t="s">
        <v>6</v>
      </c>
      <c r="M59" s="2">
        <f t="shared" si="2"/>
        <v>44</v>
      </c>
      <c r="N59">
        <f t="shared" si="3"/>
        <v>45</v>
      </c>
    </row>
    <row r="60" spans="1:14" x14ac:dyDescent="0.25">
      <c r="A60" t="s">
        <v>156</v>
      </c>
      <c r="B60" t="s">
        <v>157</v>
      </c>
      <c r="C60" s="3">
        <v>18910</v>
      </c>
      <c r="D60" t="s">
        <v>12</v>
      </c>
      <c r="E60" s="2">
        <f t="shared" si="0"/>
        <v>65</v>
      </c>
      <c r="F60">
        <f t="shared" si="1"/>
        <v>79</v>
      </c>
      <c r="I60" t="s">
        <v>232</v>
      </c>
      <c r="J60" t="s">
        <v>233</v>
      </c>
      <c r="K60" s="1">
        <v>24539</v>
      </c>
      <c r="L60" t="s">
        <v>12</v>
      </c>
      <c r="M60" s="2">
        <f t="shared" si="2"/>
        <v>49</v>
      </c>
      <c r="N60">
        <f t="shared" si="3"/>
        <v>36</v>
      </c>
    </row>
    <row r="61" spans="1:14" x14ac:dyDescent="0.25">
      <c r="A61" t="s">
        <v>158</v>
      </c>
      <c r="B61" t="s">
        <v>47</v>
      </c>
      <c r="C61" s="3">
        <v>17056</v>
      </c>
      <c r="D61" t="s">
        <v>9</v>
      </c>
      <c r="E61" s="2">
        <f t="shared" si="0"/>
        <v>70</v>
      </c>
      <c r="F61">
        <f t="shared" si="1"/>
        <v>79</v>
      </c>
      <c r="I61" t="s">
        <v>237</v>
      </c>
      <c r="J61" t="s">
        <v>167</v>
      </c>
      <c r="K61" s="1">
        <v>31095</v>
      </c>
      <c r="L61" t="s">
        <v>12</v>
      </c>
      <c r="M61" s="2">
        <f t="shared" si="2"/>
        <v>31</v>
      </c>
      <c r="N61">
        <f t="shared" si="3"/>
        <v>45</v>
      </c>
    </row>
    <row r="62" spans="1:14" x14ac:dyDescent="0.25">
      <c r="A62" t="s">
        <v>161</v>
      </c>
      <c r="B62" t="s">
        <v>37</v>
      </c>
      <c r="C62" s="3">
        <v>19740</v>
      </c>
      <c r="D62" t="s">
        <v>12</v>
      </c>
      <c r="E62" s="2">
        <f t="shared" si="0"/>
        <v>62</v>
      </c>
      <c r="F62">
        <f t="shared" si="1"/>
        <v>79</v>
      </c>
      <c r="I62" t="s">
        <v>238</v>
      </c>
      <c r="J62" t="s">
        <v>169</v>
      </c>
      <c r="K62" s="1">
        <v>26112</v>
      </c>
      <c r="L62" t="s">
        <v>40</v>
      </c>
      <c r="M62" s="2">
        <f t="shared" si="2"/>
        <v>45</v>
      </c>
      <c r="N62">
        <f t="shared" si="3"/>
        <v>45</v>
      </c>
    </row>
    <row r="63" spans="1:14" x14ac:dyDescent="0.25">
      <c r="A63" t="s">
        <v>162</v>
      </c>
      <c r="B63" t="s">
        <v>131</v>
      </c>
      <c r="C63" s="3">
        <v>24222</v>
      </c>
      <c r="D63" t="s">
        <v>6</v>
      </c>
      <c r="E63" s="2">
        <f t="shared" si="0"/>
        <v>50</v>
      </c>
      <c r="F63">
        <f t="shared" si="1"/>
        <v>29.999999999999996</v>
      </c>
      <c r="I63" t="s">
        <v>240</v>
      </c>
      <c r="J63" t="s">
        <v>32</v>
      </c>
      <c r="K63" s="1">
        <v>32952</v>
      </c>
      <c r="L63" t="s">
        <v>40</v>
      </c>
      <c r="M63" s="2">
        <f t="shared" si="2"/>
        <v>26</v>
      </c>
      <c r="N63">
        <f t="shared" si="3"/>
        <v>30</v>
      </c>
    </row>
    <row r="64" spans="1:14" x14ac:dyDescent="0.25">
      <c r="A64" t="s">
        <v>163</v>
      </c>
      <c r="B64" t="s">
        <v>37</v>
      </c>
      <c r="C64" s="3">
        <v>17196</v>
      </c>
      <c r="D64" t="s">
        <v>40</v>
      </c>
      <c r="E64" s="2">
        <f t="shared" si="0"/>
        <v>69</v>
      </c>
      <c r="F64">
        <f t="shared" si="1"/>
        <v>79</v>
      </c>
      <c r="I64" t="s">
        <v>242</v>
      </c>
      <c r="J64" t="s">
        <v>152</v>
      </c>
      <c r="K64" s="1">
        <v>27324</v>
      </c>
      <c r="L64" t="s">
        <v>9</v>
      </c>
      <c r="M64" s="2">
        <f t="shared" si="2"/>
        <v>42</v>
      </c>
      <c r="N64">
        <f t="shared" si="3"/>
        <v>45</v>
      </c>
    </row>
    <row r="65" spans="1:14" x14ac:dyDescent="0.25">
      <c r="A65" t="s">
        <v>164</v>
      </c>
      <c r="B65" t="s">
        <v>52</v>
      </c>
      <c r="C65" s="3">
        <v>32013</v>
      </c>
      <c r="D65" t="s">
        <v>12</v>
      </c>
      <c r="E65" s="2">
        <f t="shared" si="0"/>
        <v>29</v>
      </c>
      <c r="F65">
        <f t="shared" si="1"/>
        <v>25</v>
      </c>
      <c r="I65" t="s">
        <v>245</v>
      </c>
      <c r="J65" t="s">
        <v>246</v>
      </c>
      <c r="K65" s="1">
        <v>31292</v>
      </c>
      <c r="L65" t="s">
        <v>40</v>
      </c>
      <c r="M65" s="2">
        <f t="shared" si="2"/>
        <v>31</v>
      </c>
      <c r="N65">
        <f t="shared" si="3"/>
        <v>45</v>
      </c>
    </row>
    <row r="66" spans="1:14" x14ac:dyDescent="0.25">
      <c r="A66" t="s">
        <v>163</v>
      </c>
      <c r="B66" t="s">
        <v>39</v>
      </c>
      <c r="C66" s="3">
        <v>23679</v>
      </c>
      <c r="D66" t="s">
        <v>12</v>
      </c>
      <c r="E66" s="2">
        <f t="shared" si="0"/>
        <v>52</v>
      </c>
      <c r="F66">
        <f t="shared" si="1"/>
        <v>29.999999999999996</v>
      </c>
      <c r="I66" t="s">
        <v>249</v>
      </c>
      <c r="J66" t="s">
        <v>250</v>
      </c>
      <c r="K66" s="1">
        <v>32305</v>
      </c>
      <c r="L66" t="s">
        <v>6</v>
      </c>
      <c r="M66" s="2">
        <f t="shared" si="2"/>
        <v>28</v>
      </c>
      <c r="N66">
        <f t="shared" si="3"/>
        <v>30</v>
      </c>
    </row>
    <row r="67" spans="1:14" x14ac:dyDescent="0.25">
      <c r="A67" t="s">
        <v>75</v>
      </c>
      <c r="B67" t="s">
        <v>165</v>
      </c>
      <c r="C67" s="3">
        <v>26239</v>
      </c>
      <c r="D67" t="s">
        <v>12</v>
      </c>
      <c r="E67" s="2">
        <f t="shared" ref="E67:E130" si="4">2016-YEAR(C67)</f>
        <v>45</v>
      </c>
      <c r="F67">
        <f t="shared" ref="F67:F130" si="5">IF(E67&lt;=30,25000*0.001,IF(AND(E67&gt;=31,E67&lt;=45),25000*0.0015,IF(AND(E67&gt;=46,E67&lt;=60),25000*0.0012,IF(E67&gt;60,(25000*0.0012)+49))))</f>
        <v>37.5</v>
      </c>
      <c r="I67" t="s">
        <v>251</v>
      </c>
      <c r="J67" t="s">
        <v>252</v>
      </c>
      <c r="K67" s="1">
        <v>32081</v>
      </c>
      <c r="L67" t="s">
        <v>12</v>
      </c>
      <c r="M67" s="2">
        <f t="shared" ref="M67:M130" si="6">2016-YEAR(K67)</f>
        <v>29</v>
      </c>
      <c r="N67">
        <f t="shared" ref="N67:N130" si="7">IF(M67&lt;=30,30000*0.001,IF(AND(M67&gt;=31,M67&lt;=45),30000*0.0015,IF(AND(M67&gt;=46,M67&lt;=60),30000*0.0012,IF(M67&gt;60,(30000*0.0012)+49))))</f>
        <v>30</v>
      </c>
    </row>
    <row r="68" spans="1:14" x14ac:dyDescent="0.25">
      <c r="A68" t="s">
        <v>170</v>
      </c>
      <c r="B68" t="s">
        <v>171</v>
      </c>
      <c r="C68" s="3">
        <v>16529</v>
      </c>
      <c r="D68" t="s">
        <v>40</v>
      </c>
      <c r="E68" s="2">
        <f t="shared" si="4"/>
        <v>71</v>
      </c>
      <c r="F68">
        <f t="shared" si="5"/>
        <v>79</v>
      </c>
      <c r="I68" t="s">
        <v>254</v>
      </c>
      <c r="J68" t="s">
        <v>255</v>
      </c>
      <c r="K68" s="1">
        <v>18648</v>
      </c>
      <c r="L68" t="s">
        <v>40</v>
      </c>
      <c r="M68" s="2">
        <f t="shared" si="6"/>
        <v>65</v>
      </c>
      <c r="N68">
        <f t="shared" si="7"/>
        <v>85</v>
      </c>
    </row>
    <row r="69" spans="1:14" x14ac:dyDescent="0.25">
      <c r="A69" t="s">
        <v>172</v>
      </c>
      <c r="B69" t="s">
        <v>5</v>
      </c>
      <c r="C69" s="3">
        <v>30530</v>
      </c>
      <c r="D69" t="s">
        <v>40</v>
      </c>
      <c r="E69" s="2">
        <f t="shared" si="4"/>
        <v>33</v>
      </c>
      <c r="F69">
        <f t="shared" si="5"/>
        <v>37.5</v>
      </c>
      <c r="I69" t="s">
        <v>256</v>
      </c>
      <c r="J69" t="s">
        <v>257</v>
      </c>
      <c r="K69" s="1">
        <v>16734</v>
      </c>
      <c r="L69" t="s">
        <v>6</v>
      </c>
      <c r="M69" s="2">
        <f t="shared" si="6"/>
        <v>71</v>
      </c>
      <c r="N69">
        <f t="shared" si="7"/>
        <v>85</v>
      </c>
    </row>
    <row r="70" spans="1:14" x14ac:dyDescent="0.25">
      <c r="A70" t="s">
        <v>174</v>
      </c>
      <c r="B70" t="s">
        <v>157</v>
      </c>
      <c r="C70" s="3">
        <v>28427</v>
      </c>
      <c r="D70" t="s">
        <v>12</v>
      </c>
      <c r="E70" s="2">
        <f t="shared" si="4"/>
        <v>39</v>
      </c>
      <c r="F70">
        <f t="shared" si="5"/>
        <v>37.5</v>
      </c>
      <c r="I70" t="s">
        <v>259</v>
      </c>
      <c r="J70" t="s">
        <v>260</v>
      </c>
      <c r="K70" s="1">
        <v>17342</v>
      </c>
      <c r="L70" t="s">
        <v>6</v>
      </c>
      <c r="M70" s="2">
        <f t="shared" si="6"/>
        <v>69</v>
      </c>
      <c r="N70">
        <f t="shared" si="7"/>
        <v>85</v>
      </c>
    </row>
    <row r="71" spans="1:14" x14ac:dyDescent="0.25">
      <c r="A71" t="s">
        <v>175</v>
      </c>
      <c r="B71" t="s">
        <v>176</v>
      </c>
      <c r="C71" s="3">
        <v>23139</v>
      </c>
      <c r="D71" t="s">
        <v>12</v>
      </c>
      <c r="E71" s="2">
        <f t="shared" si="4"/>
        <v>53</v>
      </c>
      <c r="F71">
        <f t="shared" si="5"/>
        <v>29.999999999999996</v>
      </c>
      <c r="I71" t="s">
        <v>206</v>
      </c>
      <c r="J71" t="s">
        <v>167</v>
      </c>
      <c r="K71" s="1">
        <v>23157</v>
      </c>
      <c r="L71" t="s">
        <v>9</v>
      </c>
      <c r="M71" s="2">
        <f t="shared" si="6"/>
        <v>53</v>
      </c>
      <c r="N71">
        <f t="shared" si="7"/>
        <v>36</v>
      </c>
    </row>
    <row r="72" spans="1:14" x14ac:dyDescent="0.25">
      <c r="A72" t="s">
        <v>174</v>
      </c>
      <c r="B72" t="s">
        <v>177</v>
      </c>
      <c r="C72" s="3">
        <v>29861</v>
      </c>
      <c r="D72" t="s">
        <v>12</v>
      </c>
      <c r="E72" s="2">
        <f t="shared" si="4"/>
        <v>35</v>
      </c>
      <c r="F72">
        <f t="shared" si="5"/>
        <v>37.5</v>
      </c>
      <c r="I72" t="s">
        <v>265</v>
      </c>
      <c r="J72" t="s">
        <v>139</v>
      </c>
      <c r="K72" s="1">
        <v>18354</v>
      </c>
      <c r="L72" t="s">
        <v>6</v>
      </c>
      <c r="M72" s="2">
        <f t="shared" si="6"/>
        <v>66</v>
      </c>
      <c r="N72">
        <f t="shared" si="7"/>
        <v>85</v>
      </c>
    </row>
    <row r="73" spans="1:14" x14ac:dyDescent="0.25">
      <c r="A73" t="s">
        <v>182</v>
      </c>
      <c r="B73" t="s">
        <v>183</v>
      </c>
      <c r="C73" s="3">
        <v>28580</v>
      </c>
      <c r="D73" t="s">
        <v>6</v>
      </c>
      <c r="E73" s="2">
        <f t="shared" si="4"/>
        <v>38</v>
      </c>
      <c r="F73">
        <f t="shared" si="5"/>
        <v>37.5</v>
      </c>
      <c r="I73" t="s">
        <v>266</v>
      </c>
      <c r="J73" t="s">
        <v>267</v>
      </c>
      <c r="K73" s="1">
        <v>34069</v>
      </c>
      <c r="L73" t="s">
        <v>12</v>
      </c>
      <c r="M73" s="2">
        <f t="shared" si="6"/>
        <v>23</v>
      </c>
      <c r="N73">
        <f t="shared" si="7"/>
        <v>30</v>
      </c>
    </row>
    <row r="74" spans="1:14" x14ac:dyDescent="0.25">
      <c r="A74" t="s">
        <v>184</v>
      </c>
      <c r="B74" t="s">
        <v>185</v>
      </c>
      <c r="C74" s="3">
        <v>21154</v>
      </c>
      <c r="D74" t="s">
        <v>40</v>
      </c>
      <c r="E74" s="2">
        <f t="shared" si="4"/>
        <v>59</v>
      </c>
      <c r="F74">
        <f t="shared" si="5"/>
        <v>29.999999999999996</v>
      </c>
      <c r="I74" t="s">
        <v>271</v>
      </c>
      <c r="J74" t="s">
        <v>255</v>
      </c>
      <c r="K74" s="1">
        <v>24426</v>
      </c>
      <c r="L74" t="s">
        <v>6</v>
      </c>
      <c r="M74" s="2">
        <f t="shared" si="6"/>
        <v>50</v>
      </c>
      <c r="N74">
        <f t="shared" si="7"/>
        <v>36</v>
      </c>
    </row>
    <row r="75" spans="1:14" x14ac:dyDescent="0.25">
      <c r="A75" t="s">
        <v>186</v>
      </c>
      <c r="B75" t="s">
        <v>54</v>
      </c>
      <c r="C75" s="3">
        <v>18183</v>
      </c>
      <c r="D75" t="s">
        <v>12</v>
      </c>
      <c r="E75" s="2">
        <f t="shared" si="4"/>
        <v>67</v>
      </c>
      <c r="F75">
        <f t="shared" si="5"/>
        <v>79</v>
      </c>
      <c r="I75" t="s">
        <v>272</v>
      </c>
      <c r="J75" t="s">
        <v>273</v>
      </c>
      <c r="K75" s="1">
        <v>19307</v>
      </c>
      <c r="L75" t="s">
        <v>40</v>
      </c>
      <c r="M75" s="2">
        <f t="shared" si="6"/>
        <v>64</v>
      </c>
      <c r="N75">
        <f t="shared" si="7"/>
        <v>85</v>
      </c>
    </row>
    <row r="76" spans="1:14" x14ac:dyDescent="0.25">
      <c r="A76" t="s">
        <v>187</v>
      </c>
      <c r="B76" t="s">
        <v>188</v>
      </c>
      <c r="C76" s="3">
        <v>20630</v>
      </c>
      <c r="D76" t="s">
        <v>6</v>
      </c>
      <c r="E76" s="2">
        <f t="shared" si="4"/>
        <v>60</v>
      </c>
      <c r="F76">
        <f t="shared" si="5"/>
        <v>29.999999999999996</v>
      </c>
      <c r="I76" t="s">
        <v>275</v>
      </c>
      <c r="J76" t="s">
        <v>169</v>
      </c>
      <c r="K76" s="1">
        <v>21897</v>
      </c>
      <c r="L76" t="s">
        <v>12</v>
      </c>
      <c r="M76" s="2">
        <f t="shared" si="6"/>
        <v>57</v>
      </c>
      <c r="N76">
        <f t="shared" si="7"/>
        <v>36</v>
      </c>
    </row>
    <row r="77" spans="1:14" x14ac:dyDescent="0.25">
      <c r="A77" t="s">
        <v>190</v>
      </c>
      <c r="B77" t="s">
        <v>20</v>
      </c>
      <c r="C77" s="3">
        <v>25582</v>
      </c>
      <c r="D77" t="s">
        <v>6</v>
      </c>
      <c r="E77" s="2">
        <f t="shared" si="4"/>
        <v>46</v>
      </c>
      <c r="F77">
        <f t="shared" si="5"/>
        <v>29.999999999999996</v>
      </c>
      <c r="I77" t="s">
        <v>281</v>
      </c>
      <c r="J77" t="s">
        <v>77</v>
      </c>
      <c r="K77" s="1">
        <v>29954</v>
      </c>
      <c r="L77" t="s">
        <v>9</v>
      </c>
      <c r="M77" s="2">
        <f t="shared" si="6"/>
        <v>34</v>
      </c>
      <c r="N77">
        <f t="shared" si="7"/>
        <v>45</v>
      </c>
    </row>
    <row r="78" spans="1:14" x14ac:dyDescent="0.25">
      <c r="A78" t="s">
        <v>191</v>
      </c>
      <c r="B78" t="s">
        <v>192</v>
      </c>
      <c r="C78" s="3">
        <v>29350</v>
      </c>
      <c r="D78" t="s">
        <v>12</v>
      </c>
      <c r="E78" s="2">
        <f t="shared" si="4"/>
        <v>36</v>
      </c>
      <c r="F78">
        <f t="shared" si="5"/>
        <v>37.5</v>
      </c>
      <c r="I78" t="s">
        <v>282</v>
      </c>
      <c r="J78" t="s">
        <v>179</v>
      </c>
      <c r="K78" s="1">
        <v>23111</v>
      </c>
      <c r="L78" t="s">
        <v>12</v>
      </c>
      <c r="M78" s="2">
        <f t="shared" si="6"/>
        <v>53</v>
      </c>
      <c r="N78">
        <f t="shared" si="7"/>
        <v>36</v>
      </c>
    </row>
    <row r="79" spans="1:14" x14ac:dyDescent="0.25">
      <c r="A79" t="s">
        <v>193</v>
      </c>
      <c r="B79" t="s">
        <v>194</v>
      </c>
      <c r="C79" s="3">
        <v>21704</v>
      </c>
      <c r="D79" t="s">
        <v>6</v>
      </c>
      <c r="E79" s="2">
        <f t="shared" si="4"/>
        <v>57</v>
      </c>
      <c r="F79">
        <f t="shared" si="5"/>
        <v>29.999999999999996</v>
      </c>
      <c r="I79" t="s">
        <v>285</v>
      </c>
      <c r="J79" t="s">
        <v>179</v>
      </c>
      <c r="K79" s="1">
        <v>21199</v>
      </c>
      <c r="L79" t="s">
        <v>9</v>
      </c>
      <c r="M79" s="2">
        <f t="shared" si="6"/>
        <v>58</v>
      </c>
      <c r="N79">
        <f t="shared" si="7"/>
        <v>36</v>
      </c>
    </row>
    <row r="80" spans="1:14" x14ac:dyDescent="0.25">
      <c r="A80" t="s">
        <v>195</v>
      </c>
      <c r="B80" t="s">
        <v>192</v>
      </c>
      <c r="C80" s="3">
        <v>20436</v>
      </c>
      <c r="D80" t="s">
        <v>12</v>
      </c>
      <c r="E80" s="2">
        <f t="shared" si="4"/>
        <v>61</v>
      </c>
      <c r="F80">
        <f t="shared" si="5"/>
        <v>79</v>
      </c>
      <c r="I80" t="s">
        <v>288</v>
      </c>
      <c r="J80" t="s">
        <v>8</v>
      </c>
      <c r="K80" s="1">
        <v>22514</v>
      </c>
      <c r="L80" t="s">
        <v>12</v>
      </c>
      <c r="M80" s="2">
        <f t="shared" si="6"/>
        <v>55</v>
      </c>
      <c r="N80">
        <f t="shared" si="7"/>
        <v>36</v>
      </c>
    </row>
    <row r="81" spans="1:14" x14ac:dyDescent="0.25">
      <c r="A81" t="s">
        <v>198</v>
      </c>
      <c r="B81" t="s">
        <v>199</v>
      </c>
      <c r="C81" s="3">
        <v>17668</v>
      </c>
      <c r="D81" t="s">
        <v>12</v>
      </c>
      <c r="E81" s="2">
        <f t="shared" si="4"/>
        <v>68</v>
      </c>
      <c r="F81">
        <f t="shared" si="5"/>
        <v>79</v>
      </c>
      <c r="I81" t="s">
        <v>290</v>
      </c>
      <c r="J81" t="s">
        <v>255</v>
      </c>
      <c r="K81" s="1">
        <v>20181</v>
      </c>
      <c r="L81" t="s">
        <v>40</v>
      </c>
      <c r="M81" s="2">
        <f t="shared" si="6"/>
        <v>61</v>
      </c>
      <c r="N81">
        <f t="shared" si="7"/>
        <v>85</v>
      </c>
    </row>
    <row r="82" spans="1:14" x14ac:dyDescent="0.25">
      <c r="A82" t="s">
        <v>200</v>
      </c>
      <c r="B82" t="s">
        <v>201</v>
      </c>
      <c r="C82" s="3">
        <v>17382</v>
      </c>
      <c r="D82" t="s">
        <v>12</v>
      </c>
      <c r="E82" s="2">
        <f t="shared" si="4"/>
        <v>69</v>
      </c>
      <c r="F82">
        <f t="shared" si="5"/>
        <v>79</v>
      </c>
      <c r="I82" t="s">
        <v>291</v>
      </c>
      <c r="J82" t="s">
        <v>141</v>
      </c>
      <c r="K82" s="1">
        <v>19141</v>
      </c>
      <c r="L82" t="s">
        <v>12</v>
      </c>
      <c r="M82" s="2">
        <f t="shared" si="6"/>
        <v>64</v>
      </c>
      <c r="N82">
        <f t="shared" si="7"/>
        <v>85</v>
      </c>
    </row>
    <row r="83" spans="1:14" x14ac:dyDescent="0.25">
      <c r="A83" t="s">
        <v>75</v>
      </c>
      <c r="B83" t="s">
        <v>37</v>
      </c>
      <c r="C83" s="3">
        <v>33885</v>
      </c>
      <c r="D83" t="s">
        <v>6</v>
      </c>
      <c r="E83" s="2">
        <f t="shared" si="4"/>
        <v>24</v>
      </c>
      <c r="F83">
        <f t="shared" si="5"/>
        <v>25</v>
      </c>
      <c r="I83" t="s">
        <v>295</v>
      </c>
      <c r="J83" t="s">
        <v>139</v>
      </c>
      <c r="K83" s="1">
        <v>30798</v>
      </c>
      <c r="L83" t="s">
        <v>40</v>
      </c>
      <c r="M83" s="2">
        <f t="shared" si="6"/>
        <v>32</v>
      </c>
      <c r="N83">
        <f t="shared" si="7"/>
        <v>45</v>
      </c>
    </row>
    <row r="84" spans="1:14" x14ac:dyDescent="0.25">
      <c r="A84" t="s">
        <v>205</v>
      </c>
      <c r="B84" t="s">
        <v>25</v>
      </c>
      <c r="C84" s="3">
        <v>30498</v>
      </c>
      <c r="D84" t="s">
        <v>9</v>
      </c>
      <c r="E84" s="2">
        <f t="shared" si="4"/>
        <v>33</v>
      </c>
      <c r="F84">
        <f t="shared" si="5"/>
        <v>37.5</v>
      </c>
      <c r="I84" t="s">
        <v>298</v>
      </c>
      <c r="J84" t="s">
        <v>18</v>
      </c>
      <c r="K84" s="1">
        <v>31818</v>
      </c>
      <c r="L84" t="s">
        <v>6</v>
      </c>
      <c r="M84" s="2">
        <f t="shared" si="6"/>
        <v>29</v>
      </c>
      <c r="N84">
        <f t="shared" si="7"/>
        <v>30</v>
      </c>
    </row>
    <row r="85" spans="1:14" x14ac:dyDescent="0.25">
      <c r="A85" t="s">
        <v>207</v>
      </c>
      <c r="B85" t="s">
        <v>37</v>
      </c>
      <c r="C85" s="3">
        <v>27938</v>
      </c>
      <c r="D85" t="s">
        <v>6</v>
      </c>
      <c r="E85" s="2">
        <f t="shared" si="4"/>
        <v>40</v>
      </c>
      <c r="F85">
        <f t="shared" si="5"/>
        <v>37.5</v>
      </c>
      <c r="I85" t="s">
        <v>301</v>
      </c>
      <c r="J85" t="s">
        <v>8</v>
      </c>
      <c r="K85" s="1">
        <v>27079</v>
      </c>
      <c r="L85" t="s">
        <v>9</v>
      </c>
      <c r="M85" s="2">
        <f t="shared" si="6"/>
        <v>42</v>
      </c>
      <c r="N85">
        <f t="shared" si="7"/>
        <v>45</v>
      </c>
    </row>
    <row r="86" spans="1:14" x14ac:dyDescent="0.25">
      <c r="A86" t="s">
        <v>208</v>
      </c>
      <c r="B86" t="s">
        <v>47</v>
      </c>
      <c r="C86" s="3">
        <v>23762</v>
      </c>
      <c r="D86" t="s">
        <v>12</v>
      </c>
      <c r="E86" s="2">
        <f t="shared" si="4"/>
        <v>51</v>
      </c>
      <c r="F86">
        <f t="shared" si="5"/>
        <v>29.999999999999996</v>
      </c>
      <c r="I86" t="s">
        <v>302</v>
      </c>
      <c r="J86" t="s">
        <v>303</v>
      </c>
      <c r="K86" s="1">
        <v>18053</v>
      </c>
      <c r="L86" t="s">
        <v>9</v>
      </c>
      <c r="M86" s="2">
        <f t="shared" si="6"/>
        <v>67</v>
      </c>
      <c r="N86">
        <f t="shared" si="7"/>
        <v>85</v>
      </c>
    </row>
    <row r="87" spans="1:14" x14ac:dyDescent="0.25">
      <c r="A87" t="s">
        <v>209</v>
      </c>
      <c r="B87" t="s">
        <v>131</v>
      </c>
      <c r="C87" s="3">
        <v>25158</v>
      </c>
      <c r="D87" t="s">
        <v>6</v>
      </c>
      <c r="E87" s="2">
        <f t="shared" si="4"/>
        <v>48</v>
      </c>
      <c r="F87">
        <f t="shared" si="5"/>
        <v>29.999999999999996</v>
      </c>
      <c r="I87" t="s">
        <v>304</v>
      </c>
      <c r="J87" t="s">
        <v>49</v>
      </c>
      <c r="K87" s="1">
        <v>27059</v>
      </c>
      <c r="L87" t="s">
        <v>12</v>
      </c>
      <c r="M87" s="2">
        <f t="shared" si="6"/>
        <v>42</v>
      </c>
      <c r="N87">
        <f t="shared" si="7"/>
        <v>45</v>
      </c>
    </row>
    <row r="88" spans="1:14" x14ac:dyDescent="0.25">
      <c r="A88" t="s">
        <v>210</v>
      </c>
      <c r="B88" t="s">
        <v>37</v>
      </c>
      <c r="C88" s="3">
        <v>24824</v>
      </c>
      <c r="D88" t="s">
        <v>12</v>
      </c>
      <c r="E88" s="2">
        <f t="shared" si="4"/>
        <v>49</v>
      </c>
      <c r="F88">
        <f t="shared" si="5"/>
        <v>29.999999999999996</v>
      </c>
      <c r="I88" t="s">
        <v>305</v>
      </c>
      <c r="J88" t="s">
        <v>246</v>
      </c>
      <c r="K88" s="1">
        <v>31039</v>
      </c>
      <c r="L88" t="s">
        <v>6</v>
      </c>
      <c r="M88" s="2">
        <f t="shared" si="6"/>
        <v>32</v>
      </c>
      <c r="N88">
        <f t="shared" si="7"/>
        <v>45</v>
      </c>
    </row>
    <row r="89" spans="1:14" x14ac:dyDescent="0.25">
      <c r="A89" t="s">
        <v>88</v>
      </c>
      <c r="B89" t="s">
        <v>213</v>
      </c>
      <c r="C89" s="3">
        <v>20374</v>
      </c>
      <c r="D89" t="s">
        <v>12</v>
      </c>
      <c r="E89" s="2">
        <f t="shared" si="4"/>
        <v>61</v>
      </c>
      <c r="F89">
        <f t="shared" si="5"/>
        <v>79</v>
      </c>
      <c r="I89" t="s">
        <v>306</v>
      </c>
      <c r="J89" t="s">
        <v>307</v>
      </c>
      <c r="K89" s="1">
        <v>34893</v>
      </c>
      <c r="L89" t="s">
        <v>12</v>
      </c>
      <c r="M89" s="2">
        <f t="shared" si="6"/>
        <v>21</v>
      </c>
      <c r="N89">
        <f t="shared" si="7"/>
        <v>30</v>
      </c>
    </row>
    <row r="90" spans="1:14" x14ac:dyDescent="0.25">
      <c r="A90" t="s">
        <v>214</v>
      </c>
      <c r="B90" t="s">
        <v>165</v>
      </c>
      <c r="C90" s="3">
        <v>25416</v>
      </c>
      <c r="D90" t="s">
        <v>12</v>
      </c>
      <c r="E90" s="2">
        <f t="shared" si="4"/>
        <v>47</v>
      </c>
      <c r="F90">
        <f t="shared" si="5"/>
        <v>29.999999999999996</v>
      </c>
      <c r="I90" t="s">
        <v>308</v>
      </c>
      <c r="J90" t="s">
        <v>307</v>
      </c>
      <c r="K90" s="1">
        <v>22101</v>
      </c>
      <c r="L90" t="s">
        <v>6</v>
      </c>
      <c r="M90" s="2">
        <f t="shared" si="6"/>
        <v>56</v>
      </c>
      <c r="N90">
        <f t="shared" si="7"/>
        <v>36</v>
      </c>
    </row>
    <row r="91" spans="1:14" x14ac:dyDescent="0.25">
      <c r="A91" t="s">
        <v>215</v>
      </c>
      <c r="B91" t="s">
        <v>216</v>
      </c>
      <c r="C91" s="3">
        <v>21548</v>
      </c>
      <c r="D91" t="s">
        <v>12</v>
      </c>
      <c r="E91" s="2">
        <f t="shared" si="4"/>
        <v>58</v>
      </c>
      <c r="F91">
        <f t="shared" si="5"/>
        <v>29.999999999999996</v>
      </c>
      <c r="I91" t="s">
        <v>316</v>
      </c>
      <c r="J91" t="s">
        <v>169</v>
      </c>
      <c r="K91" s="1">
        <v>25644</v>
      </c>
      <c r="L91" t="s">
        <v>12</v>
      </c>
      <c r="M91" s="2">
        <f t="shared" si="6"/>
        <v>46</v>
      </c>
      <c r="N91">
        <f t="shared" si="7"/>
        <v>36</v>
      </c>
    </row>
    <row r="92" spans="1:14" x14ac:dyDescent="0.25">
      <c r="A92" t="s">
        <v>217</v>
      </c>
      <c r="B92" t="s">
        <v>54</v>
      </c>
      <c r="C92" s="3">
        <v>31232</v>
      </c>
      <c r="D92" t="s">
        <v>9</v>
      </c>
      <c r="E92" s="2">
        <f t="shared" si="4"/>
        <v>31</v>
      </c>
      <c r="F92">
        <f t="shared" si="5"/>
        <v>37.5</v>
      </c>
      <c r="I92" t="s">
        <v>324</v>
      </c>
      <c r="J92" t="s">
        <v>49</v>
      </c>
      <c r="K92" s="1">
        <v>19853</v>
      </c>
      <c r="L92" t="s">
        <v>12</v>
      </c>
      <c r="M92" s="2">
        <f t="shared" si="6"/>
        <v>62</v>
      </c>
      <c r="N92">
        <f t="shared" si="7"/>
        <v>85</v>
      </c>
    </row>
    <row r="93" spans="1:14" x14ac:dyDescent="0.25">
      <c r="A93" t="s">
        <v>218</v>
      </c>
      <c r="B93" t="s">
        <v>121</v>
      </c>
      <c r="C93" s="3">
        <v>28472</v>
      </c>
      <c r="D93" t="s">
        <v>12</v>
      </c>
      <c r="E93" s="2">
        <f t="shared" si="4"/>
        <v>39</v>
      </c>
      <c r="F93">
        <f t="shared" si="5"/>
        <v>37.5</v>
      </c>
      <c r="I93" t="s">
        <v>326</v>
      </c>
      <c r="J93" t="s">
        <v>327</v>
      </c>
      <c r="K93" s="1">
        <v>17904</v>
      </c>
      <c r="L93" t="s">
        <v>12</v>
      </c>
      <c r="M93" s="2">
        <f t="shared" si="6"/>
        <v>67</v>
      </c>
      <c r="N93">
        <f t="shared" si="7"/>
        <v>85</v>
      </c>
    </row>
    <row r="94" spans="1:14" x14ac:dyDescent="0.25">
      <c r="A94" t="s">
        <v>221</v>
      </c>
      <c r="B94" t="s">
        <v>154</v>
      </c>
      <c r="C94" s="3">
        <v>18787</v>
      </c>
      <c r="D94" t="s">
        <v>9</v>
      </c>
      <c r="E94" s="2">
        <f t="shared" si="4"/>
        <v>65</v>
      </c>
      <c r="F94">
        <f t="shared" si="5"/>
        <v>79</v>
      </c>
      <c r="I94" t="s">
        <v>329</v>
      </c>
      <c r="J94" t="s">
        <v>146</v>
      </c>
      <c r="K94" s="1">
        <v>30863</v>
      </c>
      <c r="L94" t="s">
        <v>9</v>
      </c>
      <c r="M94" s="2">
        <f t="shared" si="6"/>
        <v>32</v>
      </c>
      <c r="N94">
        <f t="shared" si="7"/>
        <v>45</v>
      </c>
    </row>
    <row r="95" spans="1:14" x14ac:dyDescent="0.25">
      <c r="A95" t="s">
        <v>223</v>
      </c>
      <c r="B95" t="s">
        <v>224</v>
      </c>
      <c r="C95" s="3">
        <v>26071</v>
      </c>
      <c r="D95" t="s">
        <v>12</v>
      </c>
      <c r="E95" s="2">
        <f t="shared" si="4"/>
        <v>45</v>
      </c>
      <c r="F95">
        <f t="shared" si="5"/>
        <v>37.5</v>
      </c>
      <c r="I95" t="s">
        <v>330</v>
      </c>
      <c r="J95" t="s">
        <v>139</v>
      </c>
      <c r="K95" s="1">
        <v>22435</v>
      </c>
      <c r="L95" t="s">
        <v>6</v>
      </c>
      <c r="M95" s="2">
        <f t="shared" si="6"/>
        <v>55</v>
      </c>
      <c r="N95">
        <f t="shared" si="7"/>
        <v>36</v>
      </c>
    </row>
    <row r="96" spans="1:14" x14ac:dyDescent="0.25">
      <c r="A96" t="s">
        <v>225</v>
      </c>
      <c r="B96" t="s">
        <v>20</v>
      </c>
      <c r="C96" s="3">
        <v>18285</v>
      </c>
      <c r="D96" t="s">
        <v>6</v>
      </c>
      <c r="E96" s="2">
        <f t="shared" si="4"/>
        <v>66</v>
      </c>
      <c r="F96">
        <f t="shared" si="5"/>
        <v>79</v>
      </c>
      <c r="I96" t="s">
        <v>331</v>
      </c>
      <c r="J96" t="s">
        <v>332</v>
      </c>
      <c r="K96" s="1">
        <v>24732</v>
      </c>
      <c r="L96" t="s">
        <v>6</v>
      </c>
      <c r="M96" s="2">
        <f t="shared" si="6"/>
        <v>49</v>
      </c>
      <c r="N96">
        <f t="shared" si="7"/>
        <v>36</v>
      </c>
    </row>
    <row r="97" spans="1:14" x14ac:dyDescent="0.25">
      <c r="A97" t="s">
        <v>227</v>
      </c>
      <c r="B97" t="s">
        <v>81</v>
      </c>
      <c r="C97" s="3">
        <v>25404</v>
      </c>
      <c r="D97" t="s">
        <v>12</v>
      </c>
      <c r="E97" s="2">
        <f t="shared" si="4"/>
        <v>47</v>
      </c>
      <c r="F97">
        <f t="shared" si="5"/>
        <v>29.999999999999996</v>
      </c>
      <c r="I97" t="s">
        <v>334</v>
      </c>
      <c r="J97" t="s">
        <v>49</v>
      </c>
      <c r="K97" s="1">
        <v>20727</v>
      </c>
      <c r="L97" t="s">
        <v>12</v>
      </c>
      <c r="M97" s="2">
        <f t="shared" si="6"/>
        <v>60</v>
      </c>
      <c r="N97">
        <f t="shared" si="7"/>
        <v>36</v>
      </c>
    </row>
    <row r="98" spans="1:14" x14ac:dyDescent="0.25">
      <c r="A98" t="s">
        <v>229</v>
      </c>
      <c r="B98" t="s">
        <v>105</v>
      </c>
      <c r="C98" s="3">
        <v>28897</v>
      </c>
      <c r="D98" t="s">
        <v>9</v>
      </c>
      <c r="E98" s="2">
        <f t="shared" si="4"/>
        <v>37</v>
      </c>
      <c r="F98">
        <f t="shared" si="5"/>
        <v>37.5</v>
      </c>
      <c r="I98" t="s">
        <v>335</v>
      </c>
      <c r="J98" t="s">
        <v>114</v>
      </c>
      <c r="K98" s="1">
        <v>23401</v>
      </c>
      <c r="L98" t="s">
        <v>6</v>
      </c>
      <c r="M98" s="2">
        <f t="shared" si="6"/>
        <v>52</v>
      </c>
      <c r="N98">
        <f t="shared" si="7"/>
        <v>36</v>
      </c>
    </row>
    <row r="99" spans="1:14" x14ac:dyDescent="0.25">
      <c r="A99" t="s">
        <v>230</v>
      </c>
      <c r="B99" t="s">
        <v>231</v>
      </c>
      <c r="C99" s="3">
        <v>33454</v>
      </c>
      <c r="D99" t="s">
        <v>12</v>
      </c>
      <c r="E99" s="2">
        <f t="shared" si="4"/>
        <v>25</v>
      </c>
      <c r="F99">
        <f t="shared" si="5"/>
        <v>25</v>
      </c>
      <c r="I99" t="s">
        <v>338</v>
      </c>
      <c r="J99" t="s">
        <v>8</v>
      </c>
      <c r="K99" s="1">
        <v>30481</v>
      </c>
      <c r="L99" t="s">
        <v>12</v>
      </c>
      <c r="M99" s="2">
        <f t="shared" si="6"/>
        <v>33</v>
      </c>
      <c r="N99">
        <f t="shared" si="7"/>
        <v>45</v>
      </c>
    </row>
    <row r="100" spans="1:14" x14ac:dyDescent="0.25">
      <c r="A100" t="s">
        <v>234</v>
      </c>
      <c r="B100" t="s">
        <v>235</v>
      </c>
      <c r="C100" s="3">
        <v>27992</v>
      </c>
      <c r="D100" t="s">
        <v>6</v>
      </c>
      <c r="E100" s="2">
        <f t="shared" si="4"/>
        <v>40</v>
      </c>
      <c r="F100">
        <f t="shared" si="5"/>
        <v>37.5</v>
      </c>
      <c r="I100" t="s">
        <v>341</v>
      </c>
      <c r="J100" t="s">
        <v>139</v>
      </c>
      <c r="K100" s="1">
        <v>18233</v>
      </c>
      <c r="L100" t="s">
        <v>12</v>
      </c>
      <c r="M100" s="2">
        <f t="shared" si="6"/>
        <v>67</v>
      </c>
      <c r="N100">
        <f t="shared" si="7"/>
        <v>85</v>
      </c>
    </row>
    <row r="101" spans="1:14" x14ac:dyDescent="0.25">
      <c r="A101" t="s">
        <v>147</v>
      </c>
      <c r="B101" t="s">
        <v>236</v>
      </c>
      <c r="C101" s="3">
        <v>26335</v>
      </c>
      <c r="D101" t="s">
        <v>40</v>
      </c>
      <c r="E101" s="2">
        <f t="shared" si="4"/>
        <v>44</v>
      </c>
      <c r="F101">
        <f t="shared" si="5"/>
        <v>37.5</v>
      </c>
      <c r="I101" t="s">
        <v>350</v>
      </c>
      <c r="J101" t="s">
        <v>8</v>
      </c>
      <c r="K101" s="1">
        <v>27424</v>
      </c>
      <c r="L101" t="s">
        <v>12</v>
      </c>
      <c r="M101" s="2">
        <f t="shared" si="6"/>
        <v>41</v>
      </c>
      <c r="N101">
        <f t="shared" si="7"/>
        <v>45</v>
      </c>
    </row>
    <row r="102" spans="1:14" x14ac:dyDescent="0.25">
      <c r="A102" t="s">
        <v>239</v>
      </c>
      <c r="B102" t="s">
        <v>54</v>
      </c>
      <c r="C102" s="3">
        <v>23272</v>
      </c>
      <c r="D102" t="s">
        <v>6</v>
      </c>
      <c r="E102" s="2">
        <f t="shared" si="4"/>
        <v>53</v>
      </c>
      <c r="F102">
        <f t="shared" si="5"/>
        <v>29.999999999999996</v>
      </c>
      <c r="I102" t="s">
        <v>351</v>
      </c>
      <c r="J102" t="s">
        <v>152</v>
      </c>
      <c r="K102" s="1">
        <v>23665</v>
      </c>
      <c r="L102" t="s">
        <v>12</v>
      </c>
      <c r="M102" s="2">
        <f t="shared" si="6"/>
        <v>52</v>
      </c>
      <c r="N102">
        <f t="shared" si="7"/>
        <v>36</v>
      </c>
    </row>
    <row r="103" spans="1:14" x14ac:dyDescent="0.25">
      <c r="A103" t="s">
        <v>241</v>
      </c>
      <c r="B103" t="s">
        <v>39</v>
      </c>
      <c r="C103" s="3">
        <v>19759</v>
      </c>
      <c r="D103" t="s">
        <v>9</v>
      </c>
      <c r="E103" s="2">
        <f t="shared" si="4"/>
        <v>62</v>
      </c>
      <c r="F103">
        <f t="shared" si="5"/>
        <v>79</v>
      </c>
      <c r="I103" t="s">
        <v>19</v>
      </c>
      <c r="J103" t="s">
        <v>357</v>
      </c>
      <c r="K103" s="1">
        <v>17531</v>
      </c>
      <c r="L103" t="s">
        <v>12</v>
      </c>
      <c r="M103" s="2">
        <f t="shared" si="6"/>
        <v>69</v>
      </c>
      <c r="N103">
        <f t="shared" si="7"/>
        <v>85</v>
      </c>
    </row>
    <row r="104" spans="1:14" x14ac:dyDescent="0.25">
      <c r="A104" t="s">
        <v>243</v>
      </c>
      <c r="B104" t="s">
        <v>236</v>
      </c>
      <c r="C104" s="3">
        <v>21838</v>
      </c>
      <c r="D104" t="s">
        <v>6</v>
      </c>
      <c r="E104" s="2">
        <f t="shared" si="4"/>
        <v>57</v>
      </c>
      <c r="F104">
        <f t="shared" si="5"/>
        <v>29.999999999999996</v>
      </c>
      <c r="I104" t="s">
        <v>358</v>
      </c>
      <c r="J104" t="s">
        <v>8</v>
      </c>
      <c r="K104" s="1">
        <v>32482</v>
      </c>
      <c r="L104" t="s">
        <v>6</v>
      </c>
      <c r="M104" s="2">
        <f t="shared" si="6"/>
        <v>28</v>
      </c>
      <c r="N104">
        <f t="shared" si="7"/>
        <v>30</v>
      </c>
    </row>
    <row r="105" spans="1:14" x14ac:dyDescent="0.25">
      <c r="A105" t="s">
        <v>244</v>
      </c>
      <c r="B105" t="s">
        <v>47</v>
      </c>
      <c r="C105" s="3">
        <v>21051</v>
      </c>
      <c r="D105" t="s">
        <v>40</v>
      </c>
      <c r="E105" s="2">
        <f t="shared" si="4"/>
        <v>59</v>
      </c>
      <c r="F105">
        <f t="shared" si="5"/>
        <v>29.999999999999996</v>
      </c>
      <c r="I105" t="s">
        <v>359</v>
      </c>
      <c r="J105" t="s">
        <v>246</v>
      </c>
      <c r="K105" s="1">
        <v>34533</v>
      </c>
      <c r="L105" t="s">
        <v>12</v>
      </c>
      <c r="M105" s="2">
        <f t="shared" si="6"/>
        <v>22</v>
      </c>
      <c r="N105">
        <f t="shared" si="7"/>
        <v>30</v>
      </c>
    </row>
    <row r="106" spans="1:14" x14ac:dyDescent="0.25">
      <c r="A106" t="s">
        <v>247</v>
      </c>
      <c r="B106" t="s">
        <v>248</v>
      </c>
      <c r="C106" s="3">
        <v>17179</v>
      </c>
      <c r="D106" t="s">
        <v>12</v>
      </c>
      <c r="E106" s="2">
        <f t="shared" si="4"/>
        <v>69</v>
      </c>
      <c r="F106">
        <f t="shared" si="5"/>
        <v>79</v>
      </c>
      <c r="I106" t="s">
        <v>365</v>
      </c>
      <c r="J106" t="s">
        <v>366</v>
      </c>
      <c r="K106" s="1">
        <v>26689</v>
      </c>
      <c r="L106" t="s">
        <v>12</v>
      </c>
      <c r="M106" s="2">
        <f t="shared" si="6"/>
        <v>43</v>
      </c>
      <c r="N106">
        <f t="shared" si="7"/>
        <v>45</v>
      </c>
    </row>
    <row r="107" spans="1:14" x14ac:dyDescent="0.25">
      <c r="A107" t="s">
        <v>253</v>
      </c>
      <c r="B107" t="s">
        <v>121</v>
      </c>
      <c r="C107" s="3">
        <v>31749</v>
      </c>
      <c r="D107" t="s">
        <v>6</v>
      </c>
      <c r="E107" s="2">
        <f t="shared" si="4"/>
        <v>30</v>
      </c>
      <c r="F107">
        <f t="shared" si="5"/>
        <v>25</v>
      </c>
      <c r="I107" t="s">
        <v>369</v>
      </c>
      <c r="J107" t="s">
        <v>332</v>
      </c>
      <c r="K107" s="1">
        <v>17207</v>
      </c>
      <c r="L107" t="s">
        <v>9</v>
      </c>
      <c r="M107" s="2">
        <f t="shared" si="6"/>
        <v>69</v>
      </c>
      <c r="N107">
        <f t="shared" si="7"/>
        <v>85</v>
      </c>
    </row>
    <row r="108" spans="1:14" x14ac:dyDescent="0.25">
      <c r="A108" t="s">
        <v>258</v>
      </c>
      <c r="B108" t="s">
        <v>47</v>
      </c>
      <c r="C108" s="3">
        <v>25036</v>
      </c>
      <c r="D108" t="s">
        <v>12</v>
      </c>
      <c r="E108" s="2">
        <f t="shared" si="4"/>
        <v>48</v>
      </c>
      <c r="F108">
        <f t="shared" si="5"/>
        <v>29.999999999999996</v>
      </c>
      <c r="I108" t="s">
        <v>370</v>
      </c>
      <c r="J108" t="s">
        <v>160</v>
      </c>
      <c r="K108" s="1">
        <v>22547</v>
      </c>
      <c r="L108" t="s">
        <v>6</v>
      </c>
      <c r="M108" s="2">
        <f t="shared" si="6"/>
        <v>55</v>
      </c>
      <c r="N108">
        <f t="shared" si="7"/>
        <v>36</v>
      </c>
    </row>
    <row r="109" spans="1:14" x14ac:dyDescent="0.25">
      <c r="A109" t="s">
        <v>261</v>
      </c>
      <c r="B109" t="s">
        <v>37</v>
      </c>
      <c r="C109" s="3">
        <v>17166</v>
      </c>
      <c r="D109" t="s">
        <v>12</v>
      </c>
      <c r="E109" s="2">
        <f t="shared" si="4"/>
        <v>70</v>
      </c>
      <c r="F109">
        <f t="shared" si="5"/>
        <v>79</v>
      </c>
      <c r="I109" t="s">
        <v>373</v>
      </c>
      <c r="J109" t="s">
        <v>29</v>
      </c>
      <c r="K109" s="1">
        <v>24900</v>
      </c>
      <c r="L109" t="s">
        <v>12</v>
      </c>
      <c r="M109" s="2">
        <f t="shared" si="6"/>
        <v>48</v>
      </c>
      <c r="N109">
        <f t="shared" si="7"/>
        <v>36</v>
      </c>
    </row>
    <row r="110" spans="1:14" x14ac:dyDescent="0.25">
      <c r="A110" t="s">
        <v>262</v>
      </c>
      <c r="B110" t="s">
        <v>263</v>
      </c>
      <c r="C110" s="3">
        <v>24471</v>
      </c>
      <c r="D110" t="s">
        <v>12</v>
      </c>
      <c r="E110" s="2">
        <f t="shared" si="4"/>
        <v>50</v>
      </c>
      <c r="F110">
        <f t="shared" si="5"/>
        <v>29.999999999999996</v>
      </c>
      <c r="I110" t="s">
        <v>376</v>
      </c>
      <c r="J110" t="s">
        <v>257</v>
      </c>
      <c r="K110" s="1">
        <v>21221</v>
      </c>
      <c r="L110" t="s">
        <v>9</v>
      </c>
      <c r="M110" s="2">
        <f t="shared" si="6"/>
        <v>58</v>
      </c>
      <c r="N110">
        <f t="shared" si="7"/>
        <v>36</v>
      </c>
    </row>
    <row r="111" spans="1:14" x14ac:dyDescent="0.25">
      <c r="A111" t="s">
        <v>264</v>
      </c>
      <c r="B111" t="s">
        <v>157</v>
      </c>
      <c r="C111" s="3">
        <v>34523</v>
      </c>
      <c r="D111" t="s">
        <v>6</v>
      </c>
      <c r="E111" s="2">
        <f t="shared" si="4"/>
        <v>22</v>
      </c>
      <c r="F111">
        <f t="shared" si="5"/>
        <v>25</v>
      </c>
      <c r="I111" t="s">
        <v>378</v>
      </c>
      <c r="J111" t="s">
        <v>141</v>
      </c>
      <c r="K111" s="1">
        <v>17137</v>
      </c>
      <c r="L111" t="s">
        <v>6</v>
      </c>
      <c r="M111" s="2">
        <f t="shared" si="6"/>
        <v>70</v>
      </c>
      <c r="N111">
        <f t="shared" si="7"/>
        <v>85</v>
      </c>
    </row>
    <row r="112" spans="1:14" x14ac:dyDescent="0.25">
      <c r="A112" t="s">
        <v>268</v>
      </c>
      <c r="B112" t="s">
        <v>269</v>
      </c>
      <c r="C112" s="3">
        <v>17331</v>
      </c>
      <c r="D112" t="s">
        <v>12</v>
      </c>
      <c r="E112" s="2">
        <f t="shared" si="4"/>
        <v>69</v>
      </c>
      <c r="F112">
        <f t="shared" si="5"/>
        <v>79</v>
      </c>
      <c r="I112" t="s">
        <v>379</v>
      </c>
      <c r="J112" t="s">
        <v>49</v>
      </c>
      <c r="K112" s="1">
        <v>32802</v>
      </c>
      <c r="L112" t="s">
        <v>6</v>
      </c>
      <c r="M112" s="2">
        <f t="shared" si="6"/>
        <v>27</v>
      </c>
      <c r="N112">
        <f t="shared" si="7"/>
        <v>30</v>
      </c>
    </row>
    <row r="113" spans="1:14" x14ac:dyDescent="0.25">
      <c r="A113" t="s">
        <v>270</v>
      </c>
      <c r="B113" t="s">
        <v>39</v>
      </c>
      <c r="C113" s="3">
        <v>33550</v>
      </c>
      <c r="D113" t="s">
        <v>40</v>
      </c>
      <c r="E113" s="2">
        <f t="shared" si="4"/>
        <v>25</v>
      </c>
      <c r="F113">
        <f t="shared" si="5"/>
        <v>25</v>
      </c>
      <c r="I113" t="s">
        <v>275</v>
      </c>
      <c r="J113" t="s">
        <v>380</v>
      </c>
      <c r="K113" s="1">
        <v>32028</v>
      </c>
      <c r="L113" t="s">
        <v>12</v>
      </c>
      <c r="M113" s="2">
        <f t="shared" si="6"/>
        <v>29</v>
      </c>
      <c r="N113">
        <f t="shared" si="7"/>
        <v>30</v>
      </c>
    </row>
    <row r="114" spans="1:14" x14ac:dyDescent="0.25">
      <c r="A114" t="s">
        <v>274</v>
      </c>
      <c r="B114" t="s">
        <v>121</v>
      </c>
      <c r="C114" s="3">
        <v>26626</v>
      </c>
      <c r="D114" t="s">
        <v>12</v>
      </c>
      <c r="E114" s="2">
        <f t="shared" si="4"/>
        <v>44</v>
      </c>
      <c r="F114">
        <f t="shared" si="5"/>
        <v>37.5</v>
      </c>
      <c r="I114" t="s">
        <v>385</v>
      </c>
      <c r="J114" t="s">
        <v>252</v>
      </c>
      <c r="K114" s="1">
        <v>34291</v>
      </c>
      <c r="L114" t="s">
        <v>12</v>
      </c>
      <c r="M114" s="2">
        <f t="shared" si="6"/>
        <v>23</v>
      </c>
      <c r="N114">
        <f t="shared" si="7"/>
        <v>30</v>
      </c>
    </row>
    <row r="115" spans="1:14" x14ac:dyDescent="0.25">
      <c r="A115" t="s">
        <v>276</v>
      </c>
      <c r="B115" t="s">
        <v>52</v>
      </c>
      <c r="C115" s="3">
        <v>34865</v>
      </c>
      <c r="D115" t="s">
        <v>12</v>
      </c>
      <c r="E115" s="2">
        <f t="shared" si="4"/>
        <v>21</v>
      </c>
      <c r="F115">
        <f t="shared" si="5"/>
        <v>25</v>
      </c>
      <c r="I115" t="s">
        <v>389</v>
      </c>
      <c r="J115" t="s">
        <v>160</v>
      </c>
      <c r="K115" s="1">
        <v>30368</v>
      </c>
      <c r="L115" t="s">
        <v>40</v>
      </c>
      <c r="M115" s="2">
        <f t="shared" si="6"/>
        <v>33</v>
      </c>
      <c r="N115">
        <f t="shared" si="7"/>
        <v>45</v>
      </c>
    </row>
    <row r="116" spans="1:14" x14ac:dyDescent="0.25">
      <c r="A116" t="s">
        <v>163</v>
      </c>
      <c r="B116" t="s">
        <v>277</v>
      </c>
      <c r="C116" s="3">
        <v>19712</v>
      </c>
      <c r="D116" t="s">
        <v>12</v>
      </c>
      <c r="E116" s="2">
        <f t="shared" si="4"/>
        <v>63</v>
      </c>
      <c r="F116">
        <f t="shared" si="5"/>
        <v>79</v>
      </c>
      <c r="I116" t="s">
        <v>390</v>
      </c>
      <c r="J116" t="s">
        <v>152</v>
      </c>
      <c r="K116" s="1">
        <v>23950</v>
      </c>
      <c r="L116" t="s">
        <v>12</v>
      </c>
      <c r="M116" s="2">
        <f t="shared" si="6"/>
        <v>51</v>
      </c>
      <c r="N116">
        <f t="shared" si="7"/>
        <v>36</v>
      </c>
    </row>
    <row r="117" spans="1:14" x14ac:dyDescent="0.25">
      <c r="A117" t="s">
        <v>278</v>
      </c>
      <c r="B117" t="s">
        <v>52</v>
      </c>
      <c r="C117" s="3">
        <v>27893</v>
      </c>
      <c r="D117" t="s">
        <v>6</v>
      </c>
      <c r="E117" s="2">
        <f t="shared" si="4"/>
        <v>40</v>
      </c>
      <c r="F117">
        <f t="shared" si="5"/>
        <v>37.5</v>
      </c>
      <c r="I117" t="s">
        <v>392</v>
      </c>
      <c r="J117" t="s">
        <v>260</v>
      </c>
      <c r="K117" s="1">
        <v>17268</v>
      </c>
      <c r="L117" t="s">
        <v>40</v>
      </c>
      <c r="M117" s="2">
        <f t="shared" si="6"/>
        <v>69</v>
      </c>
      <c r="N117">
        <f t="shared" si="7"/>
        <v>85</v>
      </c>
    </row>
    <row r="118" spans="1:14" x14ac:dyDescent="0.25">
      <c r="A118" t="s">
        <v>279</v>
      </c>
      <c r="B118" t="s">
        <v>280</v>
      </c>
      <c r="C118" s="3">
        <v>28226</v>
      </c>
      <c r="D118" t="s">
        <v>12</v>
      </c>
      <c r="E118" s="2">
        <f t="shared" si="4"/>
        <v>39</v>
      </c>
      <c r="F118">
        <f t="shared" si="5"/>
        <v>37.5</v>
      </c>
      <c r="I118" t="s">
        <v>398</v>
      </c>
      <c r="J118" t="s">
        <v>399</v>
      </c>
      <c r="K118" s="1">
        <v>23384</v>
      </c>
      <c r="L118" t="s">
        <v>12</v>
      </c>
      <c r="M118" s="2">
        <f t="shared" si="6"/>
        <v>52</v>
      </c>
      <c r="N118">
        <f t="shared" si="7"/>
        <v>36</v>
      </c>
    </row>
    <row r="119" spans="1:14" x14ac:dyDescent="0.25">
      <c r="A119" t="s">
        <v>283</v>
      </c>
      <c r="B119" t="s">
        <v>39</v>
      </c>
      <c r="C119" s="3">
        <v>24808</v>
      </c>
      <c r="D119" t="s">
        <v>12</v>
      </c>
      <c r="E119" s="2">
        <f t="shared" si="4"/>
        <v>49</v>
      </c>
      <c r="F119">
        <f t="shared" si="5"/>
        <v>29.999999999999996</v>
      </c>
      <c r="I119" t="s">
        <v>400</v>
      </c>
      <c r="J119" t="s">
        <v>401</v>
      </c>
      <c r="K119" s="1">
        <v>32097</v>
      </c>
      <c r="L119" t="s">
        <v>6</v>
      </c>
      <c r="M119" s="2">
        <f t="shared" si="6"/>
        <v>29</v>
      </c>
      <c r="N119">
        <f t="shared" si="7"/>
        <v>30</v>
      </c>
    </row>
    <row r="120" spans="1:14" x14ac:dyDescent="0.25">
      <c r="A120" t="s">
        <v>284</v>
      </c>
      <c r="B120" t="s">
        <v>16</v>
      </c>
      <c r="C120" s="3">
        <v>17601</v>
      </c>
      <c r="D120" t="s">
        <v>40</v>
      </c>
      <c r="E120" s="2">
        <f t="shared" si="4"/>
        <v>68</v>
      </c>
      <c r="F120">
        <f t="shared" si="5"/>
        <v>79</v>
      </c>
      <c r="I120" t="s">
        <v>404</v>
      </c>
      <c r="J120" t="s">
        <v>72</v>
      </c>
      <c r="K120" s="1">
        <v>29510</v>
      </c>
      <c r="L120" t="s">
        <v>6</v>
      </c>
      <c r="M120" s="2">
        <f t="shared" si="6"/>
        <v>36</v>
      </c>
      <c r="N120">
        <f t="shared" si="7"/>
        <v>45</v>
      </c>
    </row>
    <row r="121" spans="1:14" x14ac:dyDescent="0.25">
      <c r="A121" t="s">
        <v>286</v>
      </c>
      <c r="B121" t="s">
        <v>20</v>
      </c>
      <c r="C121" s="3">
        <v>29879</v>
      </c>
      <c r="D121" t="s">
        <v>12</v>
      </c>
      <c r="E121" s="2">
        <f t="shared" si="4"/>
        <v>35</v>
      </c>
      <c r="F121">
        <f t="shared" si="5"/>
        <v>37.5</v>
      </c>
      <c r="I121" t="s">
        <v>405</v>
      </c>
      <c r="J121" t="s">
        <v>406</v>
      </c>
      <c r="K121" s="1">
        <v>22398</v>
      </c>
      <c r="L121" t="s">
        <v>12</v>
      </c>
      <c r="M121" s="2">
        <f t="shared" si="6"/>
        <v>55</v>
      </c>
      <c r="N121">
        <f t="shared" si="7"/>
        <v>36</v>
      </c>
    </row>
    <row r="122" spans="1:14" x14ac:dyDescent="0.25">
      <c r="A122" t="s">
        <v>287</v>
      </c>
      <c r="B122" t="s">
        <v>81</v>
      </c>
      <c r="C122" s="3">
        <v>19659</v>
      </c>
      <c r="D122" t="s">
        <v>6</v>
      </c>
      <c r="E122" s="2">
        <f t="shared" si="4"/>
        <v>63</v>
      </c>
      <c r="F122">
        <f t="shared" si="5"/>
        <v>79</v>
      </c>
      <c r="I122" t="s">
        <v>408</v>
      </c>
      <c r="J122" t="s">
        <v>139</v>
      </c>
      <c r="K122" s="1">
        <v>16244</v>
      </c>
      <c r="L122" t="s">
        <v>6</v>
      </c>
      <c r="M122" s="2">
        <f t="shared" si="6"/>
        <v>72</v>
      </c>
      <c r="N122">
        <f t="shared" si="7"/>
        <v>85</v>
      </c>
    </row>
    <row r="123" spans="1:14" x14ac:dyDescent="0.25">
      <c r="A123" t="s">
        <v>289</v>
      </c>
      <c r="B123" t="s">
        <v>121</v>
      </c>
      <c r="C123" s="3">
        <v>25332</v>
      </c>
      <c r="D123" t="s">
        <v>12</v>
      </c>
      <c r="E123" s="2">
        <f t="shared" si="4"/>
        <v>47</v>
      </c>
      <c r="F123">
        <f t="shared" si="5"/>
        <v>29.999999999999996</v>
      </c>
      <c r="I123" t="s">
        <v>409</v>
      </c>
      <c r="J123" t="s">
        <v>167</v>
      </c>
      <c r="K123" s="1">
        <v>32836</v>
      </c>
      <c r="L123" t="s">
        <v>12</v>
      </c>
      <c r="M123" s="2">
        <f t="shared" si="6"/>
        <v>27</v>
      </c>
      <c r="N123">
        <f t="shared" si="7"/>
        <v>30</v>
      </c>
    </row>
    <row r="124" spans="1:14" x14ac:dyDescent="0.25">
      <c r="A124" t="s">
        <v>292</v>
      </c>
      <c r="B124" t="s">
        <v>293</v>
      </c>
      <c r="C124" s="3">
        <v>18147</v>
      </c>
      <c r="D124" t="s">
        <v>12</v>
      </c>
      <c r="E124" s="2">
        <f t="shared" si="4"/>
        <v>67</v>
      </c>
      <c r="F124">
        <f t="shared" si="5"/>
        <v>79</v>
      </c>
      <c r="I124" t="s">
        <v>410</v>
      </c>
      <c r="J124" t="s">
        <v>141</v>
      </c>
      <c r="K124" s="1">
        <v>23528</v>
      </c>
      <c r="L124" t="s">
        <v>6</v>
      </c>
      <c r="M124" s="2">
        <f t="shared" si="6"/>
        <v>52</v>
      </c>
      <c r="N124">
        <f t="shared" si="7"/>
        <v>36</v>
      </c>
    </row>
    <row r="125" spans="1:14" x14ac:dyDescent="0.25">
      <c r="A125" t="s">
        <v>294</v>
      </c>
      <c r="B125" t="s">
        <v>52</v>
      </c>
      <c r="C125" s="3">
        <v>26146</v>
      </c>
      <c r="D125" t="s">
        <v>6</v>
      </c>
      <c r="E125" s="2">
        <f t="shared" si="4"/>
        <v>45</v>
      </c>
      <c r="F125">
        <f t="shared" si="5"/>
        <v>37.5</v>
      </c>
      <c r="I125" t="s">
        <v>413</v>
      </c>
      <c r="J125" t="s">
        <v>399</v>
      </c>
      <c r="K125" s="1">
        <v>20920</v>
      </c>
      <c r="L125" t="s">
        <v>12</v>
      </c>
      <c r="M125" s="2">
        <f t="shared" si="6"/>
        <v>59</v>
      </c>
      <c r="N125">
        <f t="shared" si="7"/>
        <v>36</v>
      </c>
    </row>
    <row r="126" spans="1:14" x14ac:dyDescent="0.25">
      <c r="A126" t="s">
        <v>296</v>
      </c>
      <c r="B126" t="s">
        <v>297</v>
      </c>
      <c r="C126" s="3">
        <v>24623</v>
      </c>
      <c r="D126" t="s">
        <v>12</v>
      </c>
      <c r="E126" s="2">
        <f t="shared" si="4"/>
        <v>49</v>
      </c>
      <c r="F126">
        <f t="shared" si="5"/>
        <v>29.999999999999996</v>
      </c>
      <c r="I126" t="s">
        <v>415</v>
      </c>
      <c r="J126" t="s">
        <v>246</v>
      </c>
      <c r="K126" s="1">
        <v>32341</v>
      </c>
      <c r="L126" t="s">
        <v>6</v>
      </c>
      <c r="M126" s="2">
        <f t="shared" si="6"/>
        <v>28</v>
      </c>
      <c r="N126">
        <f t="shared" si="7"/>
        <v>30</v>
      </c>
    </row>
    <row r="127" spans="1:14" x14ac:dyDescent="0.25">
      <c r="A127" t="s">
        <v>299</v>
      </c>
      <c r="B127" t="s">
        <v>300</v>
      </c>
      <c r="C127" s="3">
        <v>34201</v>
      </c>
      <c r="D127" t="s">
        <v>12</v>
      </c>
      <c r="E127" s="2">
        <f t="shared" si="4"/>
        <v>23</v>
      </c>
      <c r="F127">
        <f t="shared" si="5"/>
        <v>25</v>
      </c>
      <c r="I127" t="s">
        <v>417</v>
      </c>
      <c r="J127" t="s">
        <v>418</v>
      </c>
      <c r="K127" s="1">
        <v>28217</v>
      </c>
      <c r="L127" t="s">
        <v>12</v>
      </c>
      <c r="M127" s="2">
        <f t="shared" si="6"/>
        <v>39</v>
      </c>
      <c r="N127">
        <f t="shared" si="7"/>
        <v>45</v>
      </c>
    </row>
    <row r="128" spans="1:14" x14ac:dyDescent="0.25">
      <c r="A128" t="s">
        <v>309</v>
      </c>
      <c r="B128" t="s">
        <v>177</v>
      </c>
      <c r="C128" s="3">
        <v>16267</v>
      </c>
      <c r="D128" t="s">
        <v>12</v>
      </c>
      <c r="E128" s="2">
        <f t="shared" si="4"/>
        <v>72</v>
      </c>
      <c r="F128">
        <f t="shared" si="5"/>
        <v>79</v>
      </c>
      <c r="I128" t="s">
        <v>190</v>
      </c>
      <c r="J128" t="s">
        <v>419</v>
      </c>
      <c r="K128" s="1">
        <v>32646</v>
      </c>
      <c r="L128" t="s">
        <v>40</v>
      </c>
      <c r="M128" s="2">
        <f t="shared" si="6"/>
        <v>27</v>
      </c>
      <c r="N128">
        <f t="shared" si="7"/>
        <v>30</v>
      </c>
    </row>
    <row r="129" spans="1:14" x14ac:dyDescent="0.25">
      <c r="A129" t="s">
        <v>310</v>
      </c>
      <c r="B129" t="s">
        <v>45</v>
      </c>
      <c r="C129" s="3">
        <v>32103</v>
      </c>
      <c r="D129" t="s">
        <v>12</v>
      </c>
      <c r="E129" s="2">
        <f t="shared" si="4"/>
        <v>29</v>
      </c>
      <c r="F129">
        <f t="shared" si="5"/>
        <v>25</v>
      </c>
      <c r="I129" t="s">
        <v>421</v>
      </c>
      <c r="J129" t="s">
        <v>8</v>
      </c>
      <c r="K129" s="1">
        <v>30418</v>
      </c>
      <c r="L129" t="s">
        <v>12</v>
      </c>
      <c r="M129" s="2">
        <f t="shared" si="6"/>
        <v>33</v>
      </c>
      <c r="N129">
        <f t="shared" si="7"/>
        <v>45</v>
      </c>
    </row>
    <row r="130" spans="1:14" x14ac:dyDescent="0.25">
      <c r="A130" t="s">
        <v>311</v>
      </c>
      <c r="B130" t="s">
        <v>248</v>
      </c>
      <c r="C130" s="3">
        <v>25996</v>
      </c>
      <c r="D130" t="s">
        <v>9</v>
      </c>
      <c r="E130" s="2">
        <f t="shared" si="4"/>
        <v>45</v>
      </c>
      <c r="F130">
        <f t="shared" si="5"/>
        <v>37.5</v>
      </c>
      <c r="I130" t="s">
        <v>424</v>
      </c>
      <c r="J130" t="s">
        <v>90</v>
      </c>
      <c r="K130" s="1">
        <v>25150</v>
      </c>
      <c r="L130" t="s">
        <v>6</v>
      </c>
      <c r="M130" s="2">
        <f t="shared" si="6"/>
        <v>48</v>
      </c>
      <c r="N130">
        <f t="shared" si="7"/>
        <v>36</v>
      </c>
    </row>
    <row r="131" spans="1:14" x14ac:dyDescent="0.25">
      <c r="A131" t="s">
        <v>312</v>
      </c>
      <c r="B131" t="s">
        <v>134</v>
      </c>
      <c r="C131" s="3">
        <v>33040</v>
      </c>
      <c r="D131" t="s">
        <v>12</v>
      </c>
      <c r="E131" s="2">
        <f t="shared" ref="E131:E194" si="8">2016-YEAR(C131)</f>
        <v>26</v>
      </c>
      <c r="F131">
        <f t="shared" ref="F131:F194" si="9">IF(E131&lt;=30,25000*0.001,IF(AND(E131&gt;=31,E131&lt;=45),25000*0.0015,IF(AND(E131&gt;=46,E131&lt;=60),25000*0.0012,IF(E131&gt;60,(25000*0.0012)+49))))</f>
        <v>25</v>
      </c>
      <c r="I131" t="s">
        <v>425</v>
      </c>
      <c r="J131" t="s">
        <v>8</v>
      </c>
      <c r="K131" s="1">
        <v>20340</v>
      </c>
      <c r="L131" t="s">
        <v>12</v>
      </c>
      <c r="M131" s="2">
        <f t="shared" ref="M131:M132" si="10">2016-YEAR(K131)</f>
        <v>61</v>
      </c>
      <c r="N131">
        <f t="shared" ref="N131:N132" si="11">IF(M131&lt;=30,30000*0.001,IF(AND(M131&gt;=31,M131&lt;=45),30000*0.0015,IF(AND(M131&gt;=46,M131&lt;=60),30000*0.0012,IF(M131&gt;60,(30000*0.0012)+49))))</f>
        <v>85</v>
      </c>
    </row>
    <row r="132" spans="1:14" x14ac:dyDescent="0.25">
      <c r="A132" t="s">
        <v>313</v>
      </c>
      <c r="B132" t="s">
        <v>20</v>
      </c>
      <c r="C132" s="3">
        <v>30671</v>
      </c>
      <c r="D132" t="s">
        <v>9</v>
      </c>
      <c r="E132" s="2">
        <f t="shared" si="8"/>
        <v>33</v>
      </c>
      <c r="F132">
        <f t="shared" si="9"/>
        <v>37.5</v>
      </c>
      <c r="I132" t="s">
        <v>430</v>
      </c>
      <c r="J132" t="s">
        <v>141</v>
      </c>
      <c r="K132" s="1">
        <v>22604</v>
      </c>
      <c r="L132" t="s">
        <v>9</v>
      </c>
      <c r="M132" s="2">
        <f t="shared" si="10"/>
        <v>55</v>
      </c>
      <c r="N132">
        <f t="shared" si="11"/>
        <v>36</v>
      </c>
    </row>
    <row r="133" spans="1:14" x14ac:dyDescent="0.25">
      <c r="A133" t="s">
        <v>314</v>
      </c>
      <c r="B133" t="s">
        <v>37</v>
      </c>
      <c r="C133" s="3">
        <v>25243</v>
      </c>
      <c r="D133" t="s">
        <v>12</v>
      </c>
      <c r="E133" s="2">
        <f t="shared" si="8"/>
        <v>47</v>
      </c>
      <c r="F133">
        <f t="shared" si="9"/>
        <v>29.999999999999996</v>
      </c>
      <c r="N133" s="2">
        <f>SUM(N2:N132)</f>
        <v>6261</v>
      </c>
    </row>
    <row r="134" spans="1:14" x14ac:dyDescent="0.25">
      <c r="A134" t="s">
        <v>315</v>
      </c>
      <c r="B134" t="s">
        <v>20</v>
      </c>
      <c r="C134" s="3">
        <v>27639</v>
      </c>
      <c r="D134" t="s">
        <v>12</v>
      </c>
      <c r="E134" s="2">
        <f t="shared" si="8"/>
        <v>41</v>
      </c>
      <c r="F134">
        <f t="shared" si="9"/>
        <v>37.5</v>
      </c>
    </row>
    <row r="135" spans="1:14" x14ac:dyDescent="0.25">
      <c r="A135" t="s">
        <v>317</v>
      </c>
      <c r="B135" t="s">
        <v>318</v>
      </c>
      <c r="C135" s="3">
        <v>27683</v>
      </c>
      <c r="D135" t="s">
        <v>6</v>
      </c>
      <c r="E135" s="2">
        <f t="shared" si="8"/>
        <v>41</v>
      </c>
      <c r="F135">
        <f t="shared" si="9"/>
        <v>37.5</v>
      </c>
    </row>
    <row r="136" spans="1:14" x14ac:dyDescent="0.25">
      <c r="A136" t="s">
        <v>174</v>
      </c>
      <c r="B136" t="s">
        <v>319</v>
      </c>
      <c r="C136" s="3">
        <v>32765</v>
      </c>
      <c r="D136" t="s">
        <v>9</v>
      </c>
      <c r="E136" s="2">
        <f t="shared" si="8"/>
        <v>27</v>
      </c>
      <c r="F136">
        <f t="shared" si="9"/>
        <v>25</v>
      </c>
    </row>
    <row r="137" spans="1:14" x14ac:dyDescent="0.25">
      <c r="A137" t="s">
        <v>243</v>
      </c>
      <c r="B137" t="s">
        <v>121</v>
      </c>
      <c r="C137" s="3">
        <v>26380</v>
      </c>
      <c r="D137" t="s">
        <v>9</v>
      </c>
      <c r="E137" s="2">
        <f t="shared" si="8"/>
        <v>44</v>
      </c>
      <c r="F137">
        <f t="shared" si="9"/>
        <v>37.5</v>
      </c>
    </row>
    <row r="138" spans="1:14" x14ac:dyDescent="0.25">
      <c r="A138" t="s">
        <v>320</v>
      </c>
      <c r="B138" t="s">
        <v>81</v>
      </c>
      <c r="C138" s="3">
        <v>21508</v>
      </c>
      <c r="D138" t="s">
        <v>6</v>
      </c>
      <c r="E138" s="2">
        <f t="shared" si="8"/>
        <v>58</v>
      </c>
      <c r="F138">
        <f t="shared" si="9"/>
        <v>29.999999999999996</v>
      </c>
    </row>
    <row r="139" spans="1:14" x14ac:dyDescent="0.25">
      <c r="A139" t="s">
        <v>321</v>
      </c>
      <c r="B139" t="s">
        <v>11</v>
      </c>
      <c r="C139" s="3">
        <v>32790</v>
      </c>
      <c r="D139" t="s">
        <v>6</v>
      </c>
      <c r="E139" s="2">
        <f t="shared" si="8"/>
        <v>27</v>
      </c>
      <c r="F139">
        <f t="shared" si="9"/>
        <v>25</v>
      </c>
    </row>
    <row r="140" spans="1:14" x14ac:dyDescent="0.25">
      <c r="A140" t="s">
        <v>164</v>
      </c>
      <c r="B140" t="s">
        <v>322</v>
      </c>
      <c r="C140" s="3">
        <v>24303</v>
      </c>
      <c r="D140" t="s">
        <v>6</v>
      </c>
      <c r="E140" s="2">
        <f t="shared" si="8"/>
        <v>50</v>
      </c>
      <c r="F140">
        <f t="shared" si="9"/>
        <v>29.999999999999996</v>
      </c>
    </row>
    <row r="141" spans="1:14" x14ac:dyDescent="0.25">
      <c r="A141" t="s">
        <v>323</v>
      </c>
      <c r="B141" t="s">
        <v>300</v>
      </c>
      <c r="C141" s="3">
        <v>30747</v>
      </c>
      <c r="D141" t="s">
        <v>9</v>
      </c>
      <c r="E141" s="2">
        <f t="shared" si="8"/>
        <v>32</v>
      </c>
      <c r="F141">
        <f t="shared" si="9"/>
        <v>37.5</v>
      </c>
    </row>
    <row r="142" spans="1:14" x14ac:dyDescent="0.25">
      <c r="A142" t="s">
        <v>325</v>
      </c>
      <c r="B142" t="s">
        <v>20</v>
      </c>
      <c r="C142" s="3">
        <v>32147</v>
      </c>
      <c r="D142" t="s">
        <v>12</v>
      </c>
      <c r="E142" s="2">
        <f t="shared" si="8"/>
        <v>28</v>
      </c>
      <c r="F142">
        <f t="shared" si="9"/>
        <v>25</v>
      </c>
    </row>
    <row r="143" spans="1:14" x14ac:dyDescent="0.25">
      <c r="A143" t="s">
        <v>328</v>
      </c>
      <c r="B143" t="s">
        <v>157</v>
      </c>
      <c r="C143" s="3">
        <v>20057</v>
      </c>
      <c r="D143" t="s">
        <v>12</v>
      </c>
      <c r="E143" s="2">
        <f t="shared" si="8"/>
        <v>62</v>
      </c>
      <c r="F143">
        <f t="shared" si="9"/>
        <v>79</v>
      </c>
    </row>
    <row r="144" spans="1:14" x14ac:dyDescent="0.25">
      <c r="A144" t="s">
        <v>130</v>
      </c>
      <c r="B144" t="s">
        <v>84</v>
      </c>
      <c r="C144" s="3">
        <v>17048</v>
      </c>
      <c r="D144" t="s">
        <v>12</v>
      </c>
      <c r="E144" s="2">
        <f t="shared" si="8"/>
        <v>70</v>
      </c>
      <c r="F144">
        <f t="shared" si="9"/>
        <v>79</v>
      </c>
    </row>
    <row r="145" spans="1:6" x14ac:dyDescent="0.25">
      <c r="A145" t="s">
        <v>333</v>
      </c>
      <c r="B145" t="s">
        <v>11</v>
      </c>
      <c r="C145" s="3">
        <v>18589</v>
      </c>
      <c r="D145" t="s">
        <v>6</v>
      </c>
      <c r="E145" s="2">
        <f t="shared" si="8"/>
        <v>66</v>
      </c>
      <c r="F145">
        <f t="shared" si="9"/>
        <v>79</v>
      </c>
    </row>
    <row r="146" spans="1:6" x14ac:dyDescent="0.25">
      <c r="A146" t="s">
        <v>336</v>
      </c>
      <c r="B146" t="s">
        <v>337</v>
      </c>
      <c r="C146" s="3">
        <v>17084</v>
      </c>
      <c r="D146" t="s">
        <v>6</v>
      </c>
      <c r="E146" s="2">
        <f t="shared" si="8"/>
        <v>70</v>
      </c>
      <c r="F146">
        <f t="shared" si="9"/>
        <v>79</v>
      </c>
    </row>
    <row r="147" spans="1:6" x14ac:dyDescent="0.25">
      <c r="A147" t="s">
        <v>339</v>
      </c>
      <c r="B147" t="s">
        <v>20</v>
      </c>
      <c r="C147" s="3">
        <v>20651</v>
      </c>
      <c r="D147" t="s">
        <v>12</v>
      </c>
      <c r="E147" s="2">
        <f t="shared" si="8"/>
        <v>60</v>
      </c>
      <c r="F147">
        <f t="shared" si="9"/>
        <v>29.999999999999996</v>
      </c>
    </row>
    <row r="148" spans="1:6" x14ac:dyDescent="0.25">
      <c r="A148" t="s">
        <v>340</v>
      </c>
      <c r="B148" t="s">
        <v>185</v>
      </c>
      <c r="C148" s="3">
        <v>32580</v>
      </c>
      <c r="D148" t="s">
        <v>12</v>
      </c>
      <c r="E148" s="2">
        <f t="shared" si="8"/>
        <v>27</v>
      </c>
      <c r="F148">
        <f t="shared" si="9"/>
        <v>25</v>
      </c>
    </row>
    <row r="149" spans="1:6" x14ac:dyDescent="0.25">
      <c r="A149" t="s">
        <v>342</v>
      </c>
      <c r="B149" t="s">
        <v>177</v>
      </c>
      <c r="C149" s="3">
        <v>24225</v>
      </c>
      <c r="D149" t="s">
        <v>6</v>
      </c>
      <c r="E149" s="2">
        <f t="shared" si="8"/>
        <v>50</v>
      </c>
      <c r="F149">
        <f t="shared" si="9"/>
        <v>29.999999999999996</v>
      </c>
    </row>
    <row r="150" spans="1:6" x14ac:dyDescent="0.25">
      <c r="A150" t="s">
        <v>343</v>
      </c>
      <c r="B150" t="s">
        <v>45</v>
      </c>
      <c r="C150" s="3">
        <v>27299</v>
      </c>
      <c r="D150" t="s">
        <v>6</v>
      </c>
      <c r="E150" s="2">
        <f t="shared" si="8"/>
        <v>42</v>
      </c>
      <c r="F150">
        <f t="shared" si="9"/>
        <v>37.5</v>
      </c>
    </row>
    <row r="151" spans="1:6" x14ac:dyDescent="0.25">
      <c r="A151" t="s">
        <v>344</v>
      </c>
      <c r="B151" t="s">
        <v>345</v>
      </c>
      <c r="C151" s="3">
        <v>18398</v>
      </c>
      <c r="D151" t="s">
        <v>12</v>
      </c>
      <c r="E151" s="2">
        <f t="shared" si="8"/>
        <v>66</v>
      </c>
      <c r="F151">
        <f t="shared" si="9"/>
        <v>79</v>
      </c>
    </row>
    <row r="152" spans="1:6" x14ac:dyDescent="0.25">
      <c r="A152" t="s">
        <v>329</v>
      </c>
      <c r="B152" t="s">
        <v>194</v>
      </c>
      <c r="C152" s="3">
        <v>34400</v>
      </c>
      <c r="D152" t="s">
        <v>12</v>
      </c>
      <c r="E152" s="2">
        <f t="shared" si="8"/>
        <v>22</v>
      </c>
      <c r="F152">
        <f t="shared" si="9"/>
        <v>25</v>
      </c>
    </row>
    <row r="153" spans="1:6" x14ac:dyDescent="0.25">
      <c r="A153" t="s">
        <v>51</v>
      </c>
      <c r="B153" t="s">
        <v>346</v>
      </c>
      <c r="C153" s="3">
        <v>21513</v>
      </c>
      <c r="D153" t="s">
        <v>12</v>
      </c>
      <c r="E153" s="2">
        <f t="shared" si="8"/>
        <v>58</v>
      </c>
      <c r="F153">
        <f t="shared" si="9"/>
        <v>29.999999999999996</v>
      </c>
    </row>
    <row r="154" spans="1:6" x14ac:dyDescent="0.25">
      <c r="A154" t="s">
        <v>347</v>
      </c>
      <c r="B154" t="s">
        <v>236</v>
      </c>
      <c r="C154" s="3">
        <v>31749</v>
      </c>
      <c r="D154" t="s">
        <v>6</v>
      </c>
      <c r="E154" s="2">
        <f t="shared" si="8"/>
        <v>30</v>
      </c>
      <c r="F154">
        <f t="shared" si="9"/>
        <v>25</v>
      </c>
    </row>
    <row r="155" spans="1:6" x14ac:dyDescent="0.25">
      <c r="A155" t="s">
        <v>348</v>
      </c>
      <c r="B155" t="s">
        <v>5</v>
      </c>
      <c r="C155" s="3">
        <v>34235</v>
      </c>
      <c r="D155" t="s">
        <v>6</v>
      </c>
      <c r="E155" s="2">
        <f t="shared" si="8"/>
        <v>23</v>
      </c>
      <c r="F155">
        <f t="shared" si="9"/>
        <v>25</v>
      </c>
    </row>
    <row r="156" spans="1:6" x14ac:dyDescent="0.25">
      <c r="A156" t="s">
        <v>349</v>
      </c>
      <c r="B156" t="s">
        <v>131</v>
      </c>
      <c r="C156" s="3">
        <v>19183</v>
      </c>
      <c r="D156" t="s">
        <v>9</v>
      </c>
      <c r="E156" s="2">
        <f t="shared" si="8"/>
        <v>64</v>
      </c>
      <c r="F156">
        <f t="shared" si="9"/>
        <v>79</v>
      </c>
    </row>
    <row r="157" spans="1:6" x14ac:dyDescent="0.25">
      <c r="A157" t="s">
        <v>352</v>
      </c>
      <c r="B157" t="s">
        <v>11</v>
      </c>
      <c r="C157" s="3">
        <v>17649</v>
      </c>
      <c r="D157" t="s">
        <v>6</v>
      </c>
      <c r="E157" s="2">
        <f t="shared" si="8"/>
        <v>68</v>
      </c>
      <c r="F157">
        <f t="shared" si="9"/>
        <v>79</v>
      </c>
    </row>
    <row r="158" spans="1:6" x14ac:dyDescent="0.25">
      <c r="A158" t="s">
        <v>353</v>
      </c>
      <c r="B158" t="s">
        <v>354</v>
      </c>
      <c r="C158" s="3">
        <v>25530</v>
      </c>
      <c r="D158" t="s">
        <v>6</v>
      </c>
      <c r="E158" s="2">
        <f t="shared" si="8"/>
        <v>47</v>
      </c>
      <c r="F158">
        <f t="shared" si="9"/>
        <v>29.999999999999996</v>
      </c>
    </row>
    <row r="159" spans="1:6" x14ac:dyDescent="0.25">
      <c r="A159" t="s">
        <v>355</v>
      </c>
      <c r="B159" t="s">
        <v>356</v>
      </c>
      <c r="C159" s="3">
        <v>34758</v>
      </c>
      <c r="D159" t="s">
        <v>9</v>
      </c>
      <c r="E159" s="2">
        <f t="shared" si="8"/>
        <v>21</v>
      </c>
      <c r="F159">
        <f t="shared" si="9"/>
        <v>25</v>
      </c>
    </row>
    <row r="160" spans="1:6" x14ac:dyDescent="0.25">
      <c r="A160" t="s">
        <v>308</v>
      </c>
      <c r="B160" t="s">
        <v>79</v>
      </c>
      <c r="C160" s="3">
        <v>28491</v>
      </c>
      <c r="D160" t="s">
        <v>12</v>
      </c>
      <c r="E160" s="2">
        <f t="shared" si="8"/>
        <v>38</v>
      </c>
      <c r="F160">
        <f t="shared" si="9"/>
        <v>37.5</v>
      </c>
    </row>
    <row r="161" spans="1:6" x14ac:dyDescent="0.25">
      <c r="A161" t="s">
        <v>360</v>
      </c>
      <c r="B161" t="s">
        <v>361</v>
      </c>
      <c r="C161" s="3">
        <v>32689</v>
      </c>
      <c r="D161" t="s">
        <v>9</v>
      </c>
      <c r="E161" s="2">
        <f t="shared" si="8"/>
        <v>27</v>
      </c>
      <c r="F161">
        <f t="shared" si="9"/>
        <v>25</v>
      </c>
    </row>
    <row r="162" spans="1:6" x14ac:dyDescent="0.25">
      <c r="A162" t="s">
        <v>162</v>
      </c>
      <c r="B162" t="s">
        <v>362</v>
      </c>
      <c r="C162" s="3">
        <v>27112</v>
      </c>
      <c r="D162" t="s">
        <v>6</v>
      </c>
      <c r="E162" s="2">
        <f t="shared" si="8"/>
        <v>42</v>
      </c>
      <c r="F162">
        <f t="shared" si="9"/>
        <v>37.5</v>
      </c>
    </row>
    <row r="163" spans="1:6" x14ac:dyDescent="0.25">
      <c r="A163" t="s">
        <v>363</v>
      </c>
      <c r="B163" t="s">
        <v>16</v>
      </c>
      <c r="C163" s="3">
        <v>29259</v>
      </c>
      <c r="D163" t="s">
        <v>12</v>
      </c>
      <c r="E163" s="2">
        <f t="shared" si="8"/>
        <v>36</v>
      </c>
      <c r="F163">
        <f t="shared" si="9"/>
        <v>37.5</v>
      </c>
    </row>
    <row r="164" spans="1:6" x14ac:dyDescent="0.25">
      <c r="A164" t="s">
        <v>83</v>
      </c>
      <c r="B164" t="s">
        <v>123</v>
      </c>
      <c r="C164" s="3">
        <v>18437</v>
      </c>
      <c r="D164" t="s">
        <v>6</v>
      </c>
      <c r="E164" s="2">
        <f t="shared" si="8"/>
        <v>66</v>
      </c>
      <c r="F164">
        <f t="shared" si="9"/>
        <v>79</v>
      </c>
    </row>
    <row r="165" spans="1:6" x14ac:dyDescent="0.25">
      <c r="A165" t="s">
        <v>364</v>
      </c>
      <c r="B165" t="s">
        <v>194</v>
      </c>
      <c r="C165" s="3">
        <v>34406</v>
      </c>
      <c r="D165" t="s">
        <v>12</v>
      </c>
      <c r="E165" s="2">
        <f t="shared" si="8"/>
        <v>22</v>
      </c>
      <c r="F165">
        <f t="shared" si="9"/>
        <v>25</v>
      </c>
    </row>
    <row r="166" spans="1:6" x14ac:dyDescent="0.25">
      <c r="A166" t="s">
        <v>174</v>
      </c>
      <c r="B166" t="s">
        <v>52</v>
      </c>
      <c r="C166" s="3">
        <v>24391</v>
      </c>
      <c r="D166" t="s">
        <v>6</v>
      </c>
      <c r="E166" s="2">
        <f t="shared" si="8"/>
        <v>50</v>
      </c>
      <c r="F166">
        <f t="shared" si="9"/>
        <v>29.999999999999996</v>
      </c>
    </row>
    <row r="167" spans="1:6" x14ac:dyDescent="0.25">
      <c r="A167" t="s">
        <v>367</v>
      </c>
      <c r="B167" t="s">
        <v>368</v>
      </c>
      <c r="C167" s="3">
        <v>22010</v>
      </c>
      <c r="D167" t="s">
        <v>12</v>
      </c>
      <c r="E167" s="2">
        <f t="shared" si="8"/>
        <v>56</v>
      </c>
      <c r="F167">
        <f t="shared" si="9"/>
        <v>29.999999999999996</v>
      </c>
    </row>
    <row r="168" spans="1:6" x14ac:dyDescent="0.25">
      <c r="A168" t="s">
        <v>371</v>
      </c>
      <c r="B168" t="s">
        <v>372</v>
      </c>
      <c r="C168" s="3">
        <v>20722</v>
      </c>
      <c r="D168" t="s">
        <v>12</v>
      </c>
      <c r="E168" s="2">
        <f t="shared" si="8"/>
        <v>60</v>
      </c>
      <c r="F168">
        <f t="shared" si="9"/>
        <v>29.999999999999996</v>
      </c>
    </row>
    <row r="169" spans="1:6" x14ac:dyDescent="0.25">
      <c r="A169" t="s">
        <v>374</v>
      </c>
      <c r="B169" t="s">
        <v>37</v>
      </c>
      <c r="C169" s="3">
        <v>20808</v>
      </c>
      <c r="D169" t="s">
        <v>12</v>
      </c>
      <c r="E169" s="2">
        <f t="shared" si="8"/>
        <v>60</v>
      </c>
      <c r="F169">
        <f t="shared" si="9"/>
        <v>29.999999999999996</v>
      </c>
    </row>
    <row r="170" spans="1:6" x14ac:dyDescent="0.25">
      <c r="A170" t="s">
        <v>375</v>
      </c>
      <c r="B170" t="s">
        <v>131</v>
      </c>
      <c r="C170" s="3">
        <v>30235</v>
      </c>
      <c r="D170" t="s">
        <v>12</v>
      </c>
      <c r="E170" s="2">
        <f t="shared" si="8"/>
        <v>34</v>
      </c>
      <c r="F170">
        <f t="shared" si="9"/>
        <v>37.5</v>
      </c>
    </row>
    <row r="171" spans="1:6" x14ac:dyDescent="0.25">
      <c r="A171" t="s">
        <v>377</v>
      </c>
      <c r="B171" t="s">
        <v>45</v>
      </c>
      <c r="C171" s="3">
        <v>20193</v>
      </c>
      <c r="D171" t="s">
        <v>6</v>
      </c>
      <c r="E171" s="2">
        <f t="shared" si="8"/>
        <v>61</v>
      </c>
      <c r="F171">
        <f t="shared" si="9"/>
        <v>79</v>
      </c>
    </row>
    <row r="172" spans="1:6" x14ac:dyDescent="0.25">
      <c r="A172" t="s">
        <v>240</v>
      </c>
      <c r="B172" t="s">
        <v>20</v>
      </c>
      <c r="C172" s="3">
        <v>25839</v>
      </c>
      <c r="D172" t="s">
        <v>12</v>
      </c>
      <c r="E172" s="2">
        <f t="shared" si="8"/>
        <v>46</v>
      </c>
      <c r="F172">
        <f t="shared" si="9"/>
        <v>29.999999999999996</v>
      </c>
    </row>
    <row r="173" spans="1:6" x14ac:dyDescent="0.25">
      <c r="A173" t="s">
        <v>317</v>
      </c>
      <c r="B173" t="s">
        <v>192</v>
      </c>
      <c r="C173" s="3">
        <v>31556</v>
      </c>
      <c r="D173" t="s">
        <v>6</v>
      </c>
      <c r="E173" s="2">
        <f t="shared" si="8"/>
        <v>30</v>
      </c>
      <c r="F173">
        <f t="shared" si="9"/>
        <v>25</v>
      </c>
    </row>
    <row r="174" spans="1:6" x14ac:dyDescent="0.25">
      <c r="A174" t="s">
        <v>381</v>
      </c>
      <c r="B174" t="s">
        <v>54</v>
      </c>
      <c r="C174" s="3">
        <v>19153</v>
      </c>
      <c r="D174" t="s">
        <v>6</v>
      </c>
      <c r="E174" s="2">
        <f t="shared" si="8"/>
        <v>64</v>
      </c>
      <c r="F174">
        <f t="shared" si="9"/>
        <v>79</v>
      </c>
    </row>
    <row r="175" spans="1:6" x14ac:dyDescent="0.25">
      <c r="A175" t="s">
        <v>382</v>
      </c>
      <c r="B175" t="s">
        <v>383</v>
      </c>
      <c r="C175" s="3">
        <v>21934</v>
      </c>
      <c r="D175" t="s">
        <v>6</v>
      </c>
      <c r="E175" s="2">
        <f t="shared" si="8"/>
        <v>56</v>
      </c>
      <c r="F175">
        <f t="shared" si="9"/>
        <v>29.999999999999996</v>
      </c>
    </row>
    <row r="176" spans="1:6" x14ac:dyDescent="0.25">
      <c r="A176" t="s">
        <v>384</v>
      </c>
      <c r="B176" t="s">
        <v>361</v>
      </c>
      <c r="C176" s="3">
        <v>28187</v>
      </c>
      <c r="D176" t="s">
        <v>12</v>
      </c>
      <c r="E176" s="2">
        <f t="shared" si="8"/>
        <v>39</v>
      </c>
      <c r="F176">
        <f t="shared" si="9"/>
        <v>37.5</v>
      </c>
    </row>
    <row r="177" spans="1:6" x14ac:dyDescent="0.25">
      <c r="A177" t="s">
        <v>386</v>
      </c>
      <c r="B177" t="s">
        <v>107</v>
      </c>
      <c r="C177" s="3">
        <v>24652</v>
      </c>
      <c r="D177" t="s">
        <v>6</v>
      </c>
      <c r="E177" s="2">
        <f t="shared" si="8"/>
        <v>49</v>
      </c>
      <c r="F177">
        <f t="shared" si="9"/>
        <v>29.999999999999996</v>
      </c>
    </row>
    <row r="178" spans="1:6" x14ac:dyDescent="0.25">
      <c r="A178" t="s">
        <v>387</v>
      </c>
      <c r="B178" t="s">
        <v>121</v>
      </c>
      <c r="C178" s="3">
        <v>18010</v>
      </c>
      <c r="D178" t="s">
        <v>6</v>
      </c>
      <c r="E178" s="2">
        <f t="shared" si="8"/>
        <v>67</v>
      </c>
      <c r="F178">
        <f t="shared" si="9"/>
        <v>79</v>
      </c>
    </row>
    <row r="179" spans="1:6" x14ac:dyDescent="0.25">
      <c r="A179" t="s">
        <v>388</v>
      </c>
      <c r="B179" t="s">
        <v>368</v>
      </c>
      <c r="C179" s="3">
        <v>26506</v>
      </c>
      <c r="D179" t="s">
        <v>40</v>
      </c>
      <c r="E179" s="2">
        <f t="shared" si="8"/>
        <v>44</v>
      </c>
      <c r="F179">
        <f t="shared" si="9"/>
        <v>37.5</v>
      </c>
    </row>
    <row r="180" spans="1:6" x14ac:dyDescent="0.25">
      <c r="A180" t="s">
        <v>162</v>
      </c>
      <c r="B180" t="s">
        <v>54</v>
      </c>
      <c r="C180" s="3">
        <v>16991</v>
      </c>
      <c r="D180" t="s">
        <v>12</v>
      </c>
      <c r="E180" s="2">
        <f t="shared" si="8"/>
        <v>70</v>
      </c>
      <c r="F180">
        <f t="shared" si="9"/>
        <v>79</v>
      </c>
    </row>
    <row r="181" spans="1:6" x14ac:dyDescent="0.25">
      <c r="A181" t="s">
        <v>391</v>
      </c>
      <c r="B181" t="s">
        <v>47</v>
      </c>
      <c r="C181" s="3">
        <v>26871</v>
      </c>
      <c r="D181" t="s">
        <v>12</v>
      </c>
      <c r="E181" s="2">
        <f t="shared" si="8"/>
        <v>43</v>
      </c>
      <c r="F181">
        <f t="shared" si="9"/>
        <v>37.5</v>
      </c>
    </row>
    <row r="182" spans="1:6" x14ac:dyDescent="0.25">
      <c r="A182" t="s">
        <v>393</v>
      </c>
      <c r="B182" t="s">
        <v>394</v>
      </c>
      <c r="C182" s="3">
        <v>31612</v>
      </c>
      <c r="D182" t="s">
        <v>6</v>
      </c>
      <c r="E182" s="2">
        <f t="shared" si="8"/>
        <v>30</v>
      </c>
      <c r="F182">
        <f t="shared" si="9"/>
        <v>25</v>
      </c>
    </row>
    <row r="183" spans="1:6" x14ac:dyDescent="0.25">
      <c r="A183" t="s">
        <v>395</v>
      </c>
      <c r="B183" t="s">
        <v>131</v>
      </c>
      <c r="C183" s="3">
        <v>21264</v>
      </c>
      <c r="D183" t="s">
        <v>12</v>
      </c>
      <c r="E183" s="2">
        <f t="shared" si="8"/>
        <v>58</v>
      </c>
      <c r="F183">
        <f t="shared" si="9"/>
        <v>29.999999999999996</v>
      </c>
    </row>
    <row r="184" spans="1:6" x14ac:dyDescent="0.25">
      <c r="A184" t="s">
        <v>396</v>
      </c>
      <c r="B184" t="s">
        <v>236</v>
      </c>
      <c r="C184" s="3">
        <v>29622</v>
      </c>
      <c r="D184" t="s">
        <v>40</v>
      </c>
      <c r="E184" s="2">
        <f t="shared" si="8"/>
        <v>35</v>
      </c>
      <c r="F184">
        <f t="shared" si="9"/>
        <v>37.5</v>
      </c>
    </row>
    <row r="185" spans="1:6" x14ac:dyDescent="0.25">
      <c r="A185" t="s">
        <v>162</v>
      </c>
      <c r="B185" t="s">
        <v>20</v>
      </c>
      <c r="C185" s="3">
        <v>30875</v>
      </c>
      <c r="D185" t="s">
        <v>6</v>
      </c>
      <c r="E185" s="2">
        <f t="shared" si="8"/>
        <v>32</v>
      </c>
      <c r="F185">
        <f t="shared" si="9"/>
        <v>37.5</v>
      </c>
    </row>
    <row r="186" spans="1:6" x14ac:dyDescent="0.25">
      <c r="A186" t="s">
        <v>397</v>
      </c>
      <c r="B186" t="s">
        <v>107</v>
      </c>
      <c r="C186" s="3">
        <v>31924</v>
      </c>
      <c r="D186" t="s">
        <v>12</v>
      </c>
      <c r="E186" s="2">
        <f t="shared" si="8"/>
        <v>29</v>
      </c>
      <c r="F186">
        <f t="shared" si="9"/>
        <v>25</v>
      </c>
    </row>
    <row r="187" spans="1:6" x14ac:dyDescent="0.25">
      <c r="A187" t="s">
        <v>402</v>
      </c>
      <c r="B187" t="s">
        <v>403</v>
      </c>
      <c r="C187" s="3">
        <v>22555</v>
      </c>
      <c r="D187" t="s">
        <v>40</v>
      </c>
      <c r="E187" s="2">
        <f t="shared" si="8"/>
        <v>55</v>
      </c>
      <c r="F187">
        <f t="shared" si="9"/>
        <v>29.999999999999996</v>
      </c>
    </row>
    <row r="188" spans="1:6" x14ac:dyDescent="0.25">
      <c r="A188" t="s">
        <v>317</v>
      </c>
      <c r="B188" t="s">
        <v>20</v>
      </c>
      <c r="C188" s="3">
        <v>22508</v>
      </c>
      <c r="D188" t="s">
        <v>12</v>
      </c>
      <c r="E188" s="2">
        <f t="shared" si="8"/>
        <v>55</v>
      </c>
      <c r="F188">
        <f t="shared" si="9"/>
        <v>29.999999999999996</v>
      </c>
    </row>
    <row r="189" spans="1:6" x14ac:dyDescent="0.25">
      <c r="A189" t="s">
        <v>407</v>
      </c>
      <c r="B189" t="s">
        <v>20</v>
      </c>
      <c r="C189" s="3">
        <v>28394</v>
      </c>
      <c r="D189" t="s">
        <v>9</v>
      </c>
      <c r="E189" s="2">
        <f t="shared" si="8"/>
        <v>39</v>
      </c>
      <c r="F189">
        <f t="shared" si="9"/>
        <v>37.5</v>
      </c>
    </row>
    <row r="190" spans="1:6" x14ac:dyDescent="0.25">
      <c r="A190" t="s">
        <v>411</v>
      </c>
      <c r="B190" t="s">
        <v>412</v>
      </c>
      <c r="C190" s="3">
        <v>28489</v>
      </c>
      <c r="D190" t="s">
        <v>12</v>
      </c>
      <c r="E190" s="2">
        <f t="shared" si="8"/>
        <v>39</v>
      </c>
      <c r="F190">
        <f t="shared" si="9"/>
        <v>37.5</v>
      </c>
    </row>
    <row r="191" spans="1:6" x14ac:dyDescent="0.25">
      <c r="A191" t="s">
        <v>414</v>
      </c>
      <c r="B191" t="s">
        <v>11</v>
      </c>
      <c r="C191" s="3">
        <v>34164</v>
      </c>
      <c r="D191" t="s">
        <v>6</v>
      </c>
      <c r="E191" s="2">
        <f t="shared" si="8"/>
        <v>23</v>
      </c>
      <c r="F191">
        <f t="shared" si="9"/>
        <v>25</v>
      </c>
    </row>
    <row r="192" spans="1:6" x14ac:dyDescent="0.25">
      <c r="A192" t="s">
        <v>416</v>
      </c>
      <c r="B192" t="s">
        <v>194</v>
      </c>
      <c r="C192" s="3">
        <v>16640</v>
      </c>
      <c r="D192" t="s">
        <v>12</v>
      </c>
      <c r="E192" s="2">
        <f t="shared" si="8"/>
        <v>71</v>
      </c>
      <c r="F192">
        <f t="shared" si="9"/>
        <v>79</v>
      </c>
    </row>
    <row r="193" spans="1:6" x14ac:dyDescent="0.25">
      <c r="A193" t="s">
        <v>420</v>
      </c>
      <c r="B193" t="s">
        <v>5</v>
      </c>
      <c r="C193" s="3">
        <v>28636</v>
      </c>
      <c r="D193" t="s">
        <v>40</v>
      </c>
      <c r="E193" s="2">
        <f t="shared" si="8"/>
        <v>38</v>
      </c>
      <c r="F193">
        <f t="shared" si="9"/>
        <v>37.5</v>
      </c>
    </row>
    <row r="194" spans="1:6" x14ac:dyDescent="0.25">
      <c r="A194" t="s">
        <v>110</v>
      </c>
      <c r="B194" t="s">
        <v>368</v>
      </c>
      <c r="C194" s="3">
        <v>33971</v>
      </c>
      <c r="D194" t="s">
        <v>12</v>
      </c>
      <c r="E194" s="2">
        <f t="shared" si="8"/>
        <v>23</v>
      </c>
      <c r="F194">
        <f t="shared" si="9"/>
        <v>25</v>
      </c>
    </row>
    <row r="195" spans="1:6" x14ac:dyDescent="0.25">
      <c r="A195" t="s">
        <v>422</v>
      </c>
      <c r="B195" t="s">
        <v>52</v>
      </c>
      <c r="C195" s="3">
        <v>26974</v>
      </c>
      <c r="D195" t="s">
        <v>12</v>
      </c>
      <c r="E195" s="2">
        <f t="shared" ref="E195:E201" si="12">2016-YEAR(C195)</f>
        <v>43</v>
      </c>
      <c r="F195">
        <f t="shared" ref="F195:F201" si="13">IF(E195&lt;=30,25000*0.001,IF(AND(E195&gt;=31,E195&lt;=45),25000*0.0015,IF(AND(E195&gt;=46,E195&lt;=60),25000*0.0012,IF(E195&gt;60,(25000*0.0012)+49))))</f>
        <v>37.5</v>
      </c>
    </row>
    <row r="196" spans="1:6" x14ac:dyDescent="0.25">
      <c r="A196" t="s">
        <v>423</v>
      </c>
      <c r="B196" t="s">
        <v>47</v>
      </c>
      <c r="C196" s="3">
        <v>21339</v>
      </c>
      <c r="D196" t="s">
        <v>12</v>
      </c>
      <c r="E196" s="2">
        <f t="shared" si="12"/>
        <v>58</v>
      </c>
      <c r="F196">
        <f t="shared" si="13"/>
        <v>29.999999999999996</v>
      </c>
    </row>
    <row r="197" spans="1:6" x14ac:dyDescent="0.25">
      <c r="A197" t="s">
        <v>426</v>
      </c>
      <c r="B197" t="s">
        <v>131</v>
      </c>
      <c r="C197" s="3">
        <v>16045</v>
      </c>
      <c r="D197" t="s">
        <v>6</v>
      </c>
      <c r="E197" s="2">
        <f t="shared" si="12"/>
        <v>73</v>
      </c>
      <c r="F197">
        <f t="shared" si="13"/>
        <v>79</v>
      </c>
    </row>
    <row r="198" spans="1:6" x14ac:dyDescent="0.25">
      <c r="A198" t="s">
        <v>427</v>
      </c>
      <c r="B198" t="s">
        <v>37</v>
      </c>
      <c r="C198" s="3">
        <v>18568</v>
      </c>
      <c r="D198" t="s">
        <v>12</v>
      </c>
      <c r="E198" s="2">
        <f t="shared" si="12"/>
        <v>66</v>
      </c>
      <c r="F198">
        <f t="shared" si="13"/>
        <v>79</v>
      </c>
    </row>
    <row r="199" spans="1:6" x14ac:dyDescent="0.25">
      <c r="A199" t="s">
        <v>311</v>
      </c>
      <c r="B199" t="s">
        <v>199</v>
      </c>
      <c r="C199" s="3">
        <v>33976</v>
      </c>
      <c r="D199" t="s">
        <v>12</v>
      </c>
      <c r="E199" s="2">
        <f t="shared" si="12"/>
        <v>23</v>
      </c>
      <c r="F199">
        <f t="shared" si="13"/>
        <v>25</v>
      </c>
    </row>
    <row r="200" spans="1:6" x14ac:dyDescent="0.25">
      <c r="A200" t="s">
        <v>428</v>
      </c>
      <c r="B200" t="s">
        <v>429</v>
      </c>
      <c r="C200" s="3">
        <v>30720</v>
      </c>
      <c r="D200" t="s">
        <v>12</v>
      </c>
      <c r="E200" s="2">
        <f t="shared" si="12"/>
        <v>32</v>
      </c>
      <c r="F200">
        <f t="shared" si="13"/>
        <v>37.5</v>
      </c>
    </row>
    <row r="201" spans="1:6" x14ac:dyDescent="0.25">
      <c r="A201" t="s">
        <v>431</v>
      </c>
      <c r="B201" t="s">
        <v>368</v>
      </c>
      <c r="C201" s="3">
        <v>19123</v>
      </c>
      <c r="D201" t="s">
        <v>12</v>
      </c>
      <c r="E201" s="2">
        <f t="shared" si="12"/>
        <v>64</v>
      </c>
      <c r="F201">
        <f t="shared" si="13"/>
        <v>79</v>
      </c>
    </row>
    <row r="202" spans="1:6" x14ac:dyDescent="0.25">
      <c r="F202" s="2">
        <f>SUM(F2:F201)</f>
        <v>8961.5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06476-6162-4012-9485-B368C27E1645}">
  <dimension ref="A1:I332"/>
  <sheetViews>
    <sheetView tabSelected="1" topLeftCell="C1" zoomScale="145" zoomScaleNormal="145" workbookViewId="0">
      <selection activeCell="G7" sqref="G7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3.5703125" customWidth="1"/>
    <col min="4" max="4" width="20.85546875" bestFit="1" customWidth="1"/>
    <col min="5" max="5" width="10.140625" bestFit="1" customWidth="1"/>
    <col min="6" max="6" width="17.7109375" bestFit="1" customWidth="1"/>
    <col min="8" max="8" width="17.7109375" bestFit="1" customWidth="1"/>
    <col min="9" max="9" width="16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449</v>
      </c>
      <c r="F1" t="s">
        <v>451</v>
      </c>
    </row>
    <row r="2" spans="1:9" x14ac:dyDescent="0.25">
      <c r="A2" t="s">
        <v>4</v>
      </c>
      <c r="B2" t="s">
        <v>5</v>
      </c>
      <c r="C2" s="1">
        <v>22190</v>
      </c>
      <c r="D2" t="s">
        <v>6</v>
      </c>
      <c r="E2" s="2">
        <f>2016-YEAR(C2)</f>
        <v>56</v>
      </c>
      <c r="F2" t="str">
        <f>IF(AND(E2&gt;=20,E2&lt;=29),"20-29",IF(AND(E2&gt;=30,E2&lt;=39),"30-39",IF(AND(E2&gt;=40,E2&lt;=49),"40-49",IF(AND(E2&gt;=50,E2&lt;=59),"50-59",IF(AND(E2&gt;=60,E2&lt;=69),"60-69",IF(AND(E2&gt;=70,E2&lt;=79),"70-79"))))))</f>
        <v>50-59</v>
      </c>
    </row>
    <row r="3" spans="1:9" x14ac:dyDescent="0.25">
      <c r="A3" t="s">
        <v>7</v>
      </c>
      <c r="B3" t="s">
        <v>8</v>
      </c>
      <c r="C3" s="1">
        <v>30952</v>
      </c>
      <c r="D3" t="s">
        <v>9</v>
      </c>
      <c r="E3" s="2">
        <f t="shared" ref="E3:E66" si="0">2016-YEAR(C3)</f>
        <v>32</v>
      </c>
      <c r="F3" t="str">
        <f t="shared" ref="F3:F66" si="1">IF(AND(E3&gt;=20,E3&lt;=29),"20-29",IF(AND(E3&gt;=30,E3&lt;=39),"30-39",IF(AND(E3&gt;=40,E3&lt;=49),"40-49",IF(AND(E3&gt;=50,E3&lt;=59),"50-59",IF(AND(E3&gt;=60,E3&lt;=69),"60-69",IF(AND(E3&gt;=70,E3&lt;=79),"70-79"))))))</f>
        <v>30-39</v>
      </c>
    </row>
    <row r="4" spans="1:9" x14ac:dyDescent="0.25">
      <c r="A4" t="s">
        <v>10</v>
      </c>
      <c r="B4" t="s">
        <v>11</v>
      </c>
      <c r="C4" s="1">
        <v>24753</v>
      </c>
      <c r="D4" t="s">
        <v>12</v>
      </c>
      <c r="E4" s="2">
        <f t="shared" si="0"/>
        <v>49</v>
      </c>
      <c r="F4" t="str">
        <f t="shared" si="1"/>
        <v>40-49</v>
      </c>
      <c r="H4" s="4" t="s">
        <v>433</v>
      </c>
      <c r="I4" t="s">
        <v>435</v>
      </c>
    </row>
    <row r="5" spans="1:9" x14ac:dyDescent="0.25">
      <c r="A5" t="s">
        <v>13</v>
      </c>
      <c r="B5" t="s">
        <v>14</v>
      </c>
      <c r="C5" s="1">
        <v>31544</v>
      </c>
      <c r="D5" t="s">
        <v>9</v>
      </c>
      <c r="E5" s="2">
        <f t="shared" si="0"/>
        <v>30</v>
      </c>
      <c r="F5" t="str">
        <f t="shared" si="1"/>
        <v>30-39</v>
      </c>
      <c r="H5" s="5" t="s">
        <v>452</v>
      </c>
      <c r="I5" s="6">
        <v>62</v>
      </c>
    </row>
    <row r="6" spans="1:9" x14ac:dyDescent="0.25">
      <c r="A6" t="s">
        <v>15</v>
      </c>
      <c r="B6" t="s">
        <v>16</v>
      </c>
      <c r="C6" s="1">
        <v>22780</v>
      </c>
      <c r="D6" t="s">
        <v>9</v>
      </c>
      <c r="E6" s="2">
        <f t="shared" si="0"/>
        <v>54</v>
      </c>
      <c r="F6" t="str">
        <f t="shared" si="1"/>
        <v>50-59</v>
      </c>
      <c r="H6" s="5" t="s">
        <v>453</v>
      </c>
      <c r="I6" s="6">
        <v>56</v>
      </c>
    </row>
    <row r="7" spans="1:9" x14ac:dyDescent="0.25">
      <c r="A7" t="s">
        <v>17</v>
      </c>
      <c r="B7" t="s">
        <v>18</v>
      </c>
      <c r="C7" s="1">
        <v>31694</v>
      </c>
      <c r="D7" t="s">
        <v>12</v>
      </c>
      <c r="E7" s="2">
        <f t="shared" si="0"/>
        <v>30</v>
      </c>
      <c r="F7" t="str">
        <f t="shared" si="1"/>
        <v>30-39</v>
      </c>
      <c r="H7" s="5" t="s">
        <v>454</v>
      </c>
      <c r="I7" s="6">
        <v>64</v>
      </c>
    </row>
    <row r="8" spans="1:9" x14ac:dyDescent="0.25">
      <c r="A8" t="s">
        <v>19</v>
      </c>
      <c r="B8" t="s">
        <v>20</v>
      </c>
      <c r="C8" s="1">
        <v>33569</v>
      </c>
      <c r="D8" t="s">
        <v>6</v>
      </c>
      <c r="E8" s="2">
        <f t="shared" si="0"/>
        <v>25</v>
      </c>
      <c r="F8" t="str">
        <f t="shared" si="1"/>
        <v>20-29</v>
      </c>
      <c r="H8" s="5" t="s">
        <v>455</v>
      </c>
      <c r="I8" s="6">
        <v>56</v>
      </c>
    </row>
    <row r="9" spans="1:9" x14ac:dyDescent="0.25">
      <c r="A9" t="s">
        <v>21</v>
      </c>
      <c r="B9" t="s">
        <v>22</v>
      </c>
      <c r="C9" s="1">
        <v>30372</v>
      </c>
      <c r="D9" t="s">
        <v>6</v>
      </c>
      <c r="E9" s="2">
        <f t="shared" si="0"/>
        <v>33</v>
      </c>
      <c r="F9" t="str">
        <f t="shared" si="1"/>
        <v>30-39</v>
      </c>
      <c r="H9" s="5" t="s">
        <v>456</v>
      </c>
      <c r="I9" s="6">
        <v>71</v>
      </c>
    </row>
    <row r="10" spans="1:9" x14ac:dyDescent="0.25">
      <c r="A10" t="s">
        <v>23</v>
      </c>
      <c r="B10" t="s">
        <v>8</v>
      </c>
      <c r="C10" s="1">
        <v>33568</v>
      </c>
      <c r="D10" t="s">
        <v>6</v>
      </c>
      <c r="E10" s="2">
        <f t="shared" si="0"/>
        <v>25</v>
      </c>
      <c r="F10" t="str">
        <f t="shared" si="1"/>
        <v>20-29</v>
      </c>
      <c r="H10" s="5" t="s">
        <v>457</v>
      </c>
      <c r="I10" s="6">
        <v>22</v>
      </c>
    </row>
    <row r="11" spans="1:9" x14ac:dyDescent="0.25">
      <c r="A11" t="s">
        <v>24</v>
      </c>
      <c r="B11" t="s">
        <v>25</v>
      </c>
      <c r="C11" s="1">
        <v>31111</v>
      </c>
      <c r="D11" t="s">
        <v>6</v>
      </c>
      <c r="E11" s="2">
        <f t="shared" si="0"/>
        <v>31</v>
      </c>
      <c r="F11" t="str">
        <f t="shared" si="1"/>
        <v>30-39</v>
      </c>
      <c r="H11" s="5" t="s">
        <v>434</v>
      </c>
      <c r="I11" s="6">
        <v>331</v>
      </c>
    </row>
    <row r="12" spans="1:9" x14ac:dyDescent="0.25">
      <c r="A12" t="s">
        <v>26</v>
      </c>
      <c r="B12" t="s">
        <v>27</v>
      </c>
      <c r="C12" s="1">
        <v>17347</v>
      </c>
      <c r="D12" t="s">
        <v>6</v>
      </c>
      <c r="E12" s="2">
        <f t="shared" si="0"/>
        <v>69</v>
      </c>
      <c r="F12" t="str">
        <f t="shared" si="1"/>
        <v>60-69</v>
      </c>
    </row>
    <row r="13" spans="1:9" x14ac:dyDescent="0.25">
      <c r="A13" t="s">
        <v>28</v>
      </c>
      <c r="B13" t="s">
        <v>29</v>
      </c>
      <c r="C13" s="1">
        <v>33321</v>
      </c>
      <c r="D13" t="s">
        <v>12</v>
      </c>
      <c r="E13" s="2">
        <f t="shared" si="0"/>
        <v>25</v>
      </c>
      <c r="F13" t="str">
        <f t="shared" si="1"/>
        <v>20-29</v>
      </c>
    </row>
    <row r="14" spans="1:9" x14ac:dyDescent="0.25">
      <c r="A14" t="s">
        <v>30</v>
      </c>
      <c r="B14" t="s">
        <v>8</v>
      </c>
      <c r="C14" s="1">
        <v>26093</v>
      </c>
      <c r="D14" t="s">
        <v>12</v>
      </c>
      <c r="E14" s="2">
        <f t="shared" si="0"/>
        <v>45</v>
      </c>
      <c r="F14" t="str">
        <f t="shared" si="1"/>
        <v>40-49</v>
      </c>
    </row>
    <row r="15" spans="1:9" x14ac:dyDescent="0.25">
      <c r="A15" t="s">
        <v>31</v>
      </c>
      <c r="B15" t="s">
        <v>32</v>
      </c>
      <c r="C15" s="1">
        <v>17144</v>
      </c>
      <c r="D15" t="s">
        <v>12</v>
      </c>
      <c r="E15" s="2">
        <f t="shared" si="0"/>
        <v>70</v>
      </c>
      <c r="F15" t="str">
        <f t="shared" si="1"/>
        <v>70-79</v>
      </c>
    </row>
    <row r="16" spans="1:9" x14ac:dyDescent="0.25">
      <c r="A16" t="s">
        <v>33</v>
      </c>
      <c r="B16" t="s">
        <v>34</v>
      </c>
      <c r="C16" s="1">
        <v>26019</v>
      </c>
      <c r="D16" t="s">
        <v>12</v>
      </c>
      <c r="E16" s="2">
        <f t="shared" si="0"/>
        <v>45</v>
      </c>
      <c r="F16" t="str">
        <f t="shared" si="1"/>
        <v>40-49</v>
      </c>
    </row>
    <row r="17" spans="1:6" x14ac:dyDescent="0.25">
      <c r="A17" t="s">
        <v>35</v>
      </c>
      <c r="B17" t="s">
        <v>27</v>
      </c>
      <c r="C17" s="1">
        <v>30193</v>
      </c>
      <c r="D17" t="s">
        <v>6</v>
      </c>
      <c r="E17" s="2">
        <f t="shared" si="0"/>
        <v>34</v>
      </c>
      <c r="F17" t="str">
        <f t="shared" si="1"/>
        <v>30-39</v>
      </c>
    </row>
    <row r="18" spans="1:6" x14ac:dyDescent="0.25">
      <c r="A18" t="s">
        <v>36</v>
      </c>
      <c r="B18" t="s">
        <v>37</v>
      </c>
      <c r="C18" s="1">
        <v>29668</v>
      </c>
      <c r="D18" t="s">
        <v>9</v>
      </c>
      <c r="E18" s="2">
        <f t="shared" si="0"/>
        <v>35</v>
      </c>
      <c r="F18" t="str">
        <f t="shared" si="1"/>
        <v>30-39</v>
      </c>
    </row>
    <row r="19" spans="1:6" x14ac:dyDescent="0.25">
      <c r="A19" t="s">
        <v>38</v>
      </c>
      <c r="B19" t="s">
        <v>39</v>
      </c>
      <c r="C19" s="1">
        <v>34945</v>
      </c>
      <c r="D19" t="s">
        <v>40</v>
      </c>
      <c r="E19" s="2">
        <f t="shared" si="0"/>
        <v>21</v>
      </c>
      <c r="F19" t="str">
        <f t="shared" si="1"/>
        <v>20-29</v>
      </c>
    </row>
    <row r="20" spans="1:6" x14ac:dyDescent="0.25">
      <c r="A20" t="s">
        <v>41</v>
      </c>
      <c r="B20" t="s">
        <v>42</v>
      </c>
      <c r="C20" s="1">
        <v>23309</v>
      </c>
      <c r="D20" t="s">
        <v>9</v>
      </c>
      <c r="E20" s="2">
        <f t="shared" si="0"/>
        <v>53</v>
      </c>
      <c r="F20" t="str">
        <f t="shared" si="1"/>
        <v>50-59</v>
      </c>
    </row>
    <row r="21" spans="1:6" x14ac:dyDescent="0.25">
      <c r="A21" t="s">
        <v>43</v>
      </c>
      <c r="B21" t="s">
        <v>20</v>
      </c>
      <c r="C21" s="1">
        <v>16498</v>
      </c>
      <c r="D21" t="s">
        <v>6</v>
      </c>
      <c r="E21" s="2">
        <f t="shared" si="0"/>
        <v>71</v>
      </c>
      <c r="F21" t="str">
        <f t="shared" si="1"/>
        <v>70-79</v>
      </c>
    </row>
    <row r="22" spans="1:6" x14ac:dyDescent="0.25">
      <c r="A22" t="s">
        <v>44</v>
      </c>
      <c r="B22" t="s">
        <v>45</v>
      </c>
      <c r="C22" s="1">
        <v>19872</v>
      </c>
      <c r="D22" t="s">
        <v>12</v>
      </c>
      <c r="E22" s="2">
        <f t="shared" si="0"/>
        <v>62</v>
      </c>
      <c r="F22" t="str">
        <f t="shared" si="1"/>
        <v>60-69</v>
      </c>
    </row>
    <row r="23" spans="1:6" x14ac:dyDescent="0.25">
      <c r="A23" t="s">
        <v>46</v>
      </c>
      <c r="B23" t="s">
        <v>47</v>
      </c>
      <c r="C23" s="1">
        <v>26018</v>
      </c>
      <c r="D23" t="s">
        <v>6</v>
      </c>
      <c r="E23" s="2">
        <f t="shared" si="0"/>
        <v>45</v>
      </c>
      <c r="F23" t="str">
        <f t="shared" si="1"/>
        <v>40-49</v>
      </c>
    </row>
    <row r="24" spans="1:6" x14ac:dyDescent="0.25">
      <c r="A24" t="s">
        <v>48</v>
      </c>
      <c r="B24" t="s">
        <v>49</v>
      </c>
      <c r="C24" s="1">
        <v>25110</v>
      </c>
      <c r="D24" t="s">
        <v>40</v>
      </c>
      <c r="E24" s="2">
        <f t="shared" si="0"/>
        <v>48</v>
      </c>
      <c r="F24" t="str">
        <f t="shared" si="1"/>
        <v>40-49</v>
      </c>
    </row>
    <row r="25" spans="1:6" x14ac:dyDescent="0.25">
      <c r="A25" t="s">
        <v>50</v>
      </c>
      <c r="B25" t="s">
        <v>29</v>
      </c>
      <c r="C25" s="1">
        <v>33411</v>
      </c>
      <c r="D25" t="s">
        <v>9</v>
      </c>
      <c r="E25" s="2">
        <f t="shared" si="0"/>
        <v>25</v>
      </c>
      <c r="F25" t="str">
        <f t="shared" si="1"/>
        <v>20-29</v>
      </c>
    </row>
    <row r="26" spans="1:6" x14ac:dyDescent="0.25">
      <c r="A26" t="s">
        <v>51</v>
      </c>
      <c r="B26" t="s">
        <v>52</v>
      </c>
      <c r="C26" s="1">
        <v>30969</v>
      </c>
      <c r="D26" t="s">
        <v>12</v>
      </c>
      <c r="E26" s="2">
        <f t="shared" si="0"/>
        <v>32</v>
      </c>
      <c r="F26" t="str">
        <f t="shared" si="1"/>
        <v>30-39</v>
      </c>
    </row>
    <row r="27" spans="1:6" x14ac:dyDescent="0.25">
      <c r="A27" t="s">
        <v>53</v>
      </c>
      <c r="B27" t="s">
        <v>54</v>
      </c>
      <c r="C27" s="1">
        <v>19368</v>
      </c>
      <c r="D27" t="s">
        <v>12</v>
      </c>
      <c r="E27" s="2">
        <f t="shared" si="0"/>
        <v>63</v>
      </c>
      <c r="F27" t="str">
        <f t="shared" si="1"/>
        <v>60-69</v>
      </c>
    </row>
    <row r="28" spans="1:6" x14ac:dyDescent="0.25">
      <c r="A28" t="s">
        <v>55</v>
      </c>
      <c r="B28" t="s">
        <v>56</v>
      </c>
      <c r="C28" s="1">
        <v>23668</v>
      </c>
      <c r="D28" t="s">
        <v>40</v>
      </c>
      <c r="E28" s="2">
        <f t="shared" si="0"/>
        <v>52</v>
      </c>
      <c r="F28" t="str">
        <f t="shared" si="1"/>
        <v>50-59</v>
      </c>
    </row>
    <row r="29" spans="1:6" x14ac:dyDescent="0.25">
      <c r="A29" t="s">
        <v>57</v>
      </c>
      <c r="B29" t="s">
        <v>58</v>
      </c>
      <c r="C29" s="1">
        <v>19851</v>
      </c>
      <c r="D29" t="s">
        <v>12</v>
      </c>
      <c r="E29" s="2">
        <f t="shared" si="0"/>
        <v>62</v>
      </c>
      <c r="F29" t="str">
        <f t="shared" si="1"/>
        <v>60-69</v>
      </c>
    </row>
    <row r="30" spans="1:6" x14ac:dyDescent="0.25">
      <c r="A30" t="s">
        <v>59</v>
      </c>
      <c r="B30" t="s">
        <v>18</v>
      </c>
      <c r="C30" s="1">
        <v>17896</v>
      </c>
      <c r="D30" t="s">
        <v>9</v>
      </c>
      <c r="E30" s="2">
        <f t="shared" si="0"/>
        <v>68</v>
      </c>
      <c r="F30" t="str">
        <f t="shared" si="1"/>
        <v>60-69</v>
      </c>
    </row>
    <row r="31" spans="1:6" x14ac:dyDescent="0.25">
      <c r="A31" t="s">
        <v>60</v>
      </c>
      <c r="B31" t="s">
        <v>11</v>
      </c>
      <c r="C31" s="1">
        <v>25045</v>
      </c>
      <c r="D31" t="s">
        <v>12</v>
      </c>
      <c r="E31" s="2">
        <f t="shared" si="0"/>
        <v>48</v>
      </c>
      <c r="F31" t="str">
        <f t="shared" si="1"/>
        <v>40-49</v>
      </c>
    </row>
    <row r="32" spans="1:6" x14ac:dyDescent="0.25">
      <c r="A32" t="s">
        <v>61</v>
      </c>
      <c r="B32" t="s">
        <v>20</v>
      </c>
      <c r="C32" s="1">
        <v>18367</v>
      </c>
      <c r="D32" t="s">
        <v>12</v>
      </c>
      <c r="E32" s="2">
        <f t="shared" si="0"/>
        <v>66</v>
      </c>
      <c r="F32" t="str">
        <f t="shared" si="1"/>
        <v>60-69</v>
      </c>
    </row>
    <row r="33" spans="1:6" x14ac:dyDescent="0.25">
      <c r="A33" t="s">
        <v>62</v>
      </c>
      <c r="B33" t="s">
        <v>20</v>
      </c>
      <c r="C33" s="1">
        <v>21630</v>
      </c>
      <c r="D33" t="s">
        <v>6</v>
      </c>
      <c r="E33" s="2">
        <f t="shared" si="0"/>
        <v>57</v>
      </c>
      <c r="F33" t="str">
        <f t="shared" si="1"/>
        <v>50-59</v>
      </c>
    </row>
    <row r="34" spans="1:6" x14ac:dyDescent="0.25">
      <c r="A34" t="s">
        <v>63</v>
      </c>
      <c r="B34" t="s">
        <v>64</v>
      </c>
      <c r="C34" s="1">
        <v>16075</v>
      </c>
      <c r="D34" t="s">
        <v>40</v>
      </c>
      <c r="E34" s="2">
        <f t="shared" si="0"/>
        <v>72</v>
      </c>
      <c r="F34" t="str">
        <f t="shared" si="1"/>
        <v>70-79</v>
      </c>
    </row>
    <row r="35" spans="1:6" x14ac:dyDescent="0.25">
      <c r="A35" t="s">
        <v>65</v>
      </c>
      <c r="B35" t="s">
        <v>20</v>
      </c>
      <c r="C35" s="1">
        <v>30640</v>
      </c>
      <c r="D35" t="s">
        <v>6</v>
      </c>
      <c r="E35" s="2">
        <f t="shared" si="0"/>
        <v>33</v>
      </c>
      <c r="F35" t="str">
        <f t="shared" si="1"/>
        <v>30-39</v>
      </c>
    </row>
    <row r="36" spans="1:6" x14ac:dyDescent="0.25">
      <c r="A36" t="s">
        <v>66</v>
      </c>
      <c r="B36" t="s">
        <v>67</v>
      </c>
      <c r="C36" s="1">
        <v>21633</v>
      </c>
      <c r="D36" t="s">
        <v>12</v>
      </c>
      <c r="E36" s="2">
        <f t="shared" si="0"/>
        <v>57</v>
      </c>
      <c r="F36" t="str">
        <f t="shared" si="1"/>
        <v>50-59</v>
      </c>
    </row>
    <row r="37" spans="1:6" x14ac:dyDescent="0.25">
      <c r="A37" t="s">
        <v>68</v>
      </c>
      <c r="B37" t="s">
        <v>69</v>
      </c>
      <c r="C37" s="1">
        <v>22843</v>
      </c>
      <c r="D37" t="s">
        <v>6</v>
      </c>
      <c r="E37" s="2">
        <f t="shared" si="0"/>
        <v>54</v>
      </c>
      <c r="F37" t="str">
        <f t="shared" si="1"/>
        <v>50-59</v>
      </c>
    </row>
    <row r="38" spans="1:6" x14ac:dyDescent="0.25">
      <c r="A38" t="s">
        <v>70</v>
      </c>
      <c r="B38" t="s">
        <v>39</v>
      </c>
      <c r="C38" s="1">
        <v>22944</v>
      </c>
      <c r="D38" t="s">
        <v>12</v>
      </c>
      <c r="E38" s="2">
        <f t="shared" si="0"/>
        <v>54</v>
      </c>
      <c r="F38" t="str">
        <f t="shared" si="1"/>
        <v>50-59</v>
      </c>
    </row>
    <row r="39" spans="1:6" x14ac:dyDescent="0.25">
      <c r="A39" t="s">
        <v>71</v>
      </c>
      <c r="B39" t="s">
        <v>72</v>
      </c>
      <c r="C39" s="1">
        <v>28856</v>
      </c>
      <c r="D39" t="s">
        <v>6</v>
      </c>
      <c r="E39" s="2">
        <f t="shared" si="0"/>
        <v>37</v>
      </c>
      <c r="F39" t="str">
        <f t="shared" si="1"/>
        <v>30-39</v>
      </c>
    </row>
    <row r="40" spans="1:6" x14ac:dyDescent="0.25">
      <c r="A40" t="s">
        <v>73</v>
      </c>
      <c r="B40" t="s">
        <v>74</v>
      </c>
      <c r="C40" s="1">
        <v>27510</v>
      </c>
      <c r="D40" t="s">
        <v>9</v>
      </c>
      <c r="E40" s="2">
        <f t="shared" si="0"/>
        <v>41</v>
      </c>
      <c r="F40" t="str">
        <f t="shared" si="1"/>
        <v>40-49</v>
      </c>
    </row>
    <row r="41" spans="1:6" x14ac:dyDescent="0.25">
      <c r="A41" t="s">
        <v>75</v>
      </c>
      <c r="B41" t="s">
        <v>52</v>
      </c>
      <c r="C41" s="1">
        <v>24744</v>
      </c>
      <c r="D41" t="s">
        <v>12</v>
      </c>
      <c r="E41" s="2">
        <f t="shared" si="0"/>
        <v>49</v>
      </c>
      <c r="F41" t="str">
        <f t="shared" si="1"/>
        <v>40-49</v>
      </c>
    </row>
    <row r="42" spans="1:6" x14ac:dyDescent="0.25">
      <c r="A42" t="s">
        <v>76</v>
      </c>
      <c r="B42" t="s">
        <v>77</v>
      </c>
      <c r="C42" s="1">
        <v>26703</v>
      </c>
      <c r="D42" t="s">
        <v>40</v>
      </c>
      <c r="E42" s="2">
        <f t="shared" si="0"/>
        <v>43</v>
      </c>
      <c r="F42" t="str">
        <f t="shared" si="1"/>
        <v>40-49</v>
      </c>
    </row>
    <row r="43" spans="1:6" x14ac:dyDescent="0.25">
      <c r="A43" t="s">
        <v>78</v>
      </c>
      <c r="B43" t="s">
        <v>79</v>
      </c>
      <c r="C43" s="1">
        <v>18847</v>
      </c>
      <c r="D43" t="s">
        <v>6</v>
      </c>
      <c r="E43" s="2">
        <f t="shared" si="0"/>
        <v>65</v>
      </c>
      <c r="F43" t="str">
        <f t="shared" si="1"/>
        <v>60-69</v>
      </c>
    </row>
    <row r="44" spans="1:6" x14ac:dyDescent="0.25">
      <c r="A44" t="s">
        <v>80</v>
      </c>
      <c r="B44" t="s">
        <v>81</v>
      </c>
      <c r="C44" s="1">
        <v>33899</v>
      </c>
      <c r="D44" t="s">
        <v>12</v>
      </c>
      <c r="E44" s="2">
        <f t="shared" si="0"/>
        <v>24</v>
      </c>
      <c r="F44" t="str">
        <f t="shared" si="1"/>
        <v>20-29</v>
      </c>
    </row>
    <row r="45" spans="1:6" x14ac:dyDescent="0.25">
      <c r="A45" t="s">
        <v>82</v>
      </c>
      <c r="B45" t="s">
        <v>42</v>
      </c>
      <c r="C45" s="1">
        <v>34773</v>
      </c>
      <c r="D45" t="s">
        <v>12</v>
      </c>
      <c r="E45" s="2">
        <f t="shared" si="0"/>
        <v>21</v>
      </c>
      <c r="F45" t="str">
        <f t="shared" si="1"/>
        <v>20-29</v>
      </c>
    </row>
    <row r="46" spans="1:6" x14ac:dyDescent="0.25">
      <c r="A46" t="s">
        <v>83</v>
      </c>
      <c r="B46" t="s">
        <v>84</v>
      </c>
      <c r="C46" s="1">
        <v>28929</v>
      </c>
      <c r="D46" t="s">
        <v>6</v>
      </c>
      <c r="E46" s="2">
        <f t="shared" si="0"/>
        <v>37</v>
      </c>
      <c r="F46" t="str">
        <f t="shared" si="1"/>
        <v>30-39</v>
      </c>
    </row>
    <row r="47" spans="1:6" x14ac:dyDescent="0.25">
      <c r="A47" t="s">
        <v>85</v>
      </c>
      <c r="B47" t="s">
        <v>42</v>
      </c>
      <c r="C47" s="1">
        <v>17612</v>
      </c>
      <c r="D47" t="s">
        <v>40</v>
      </c>
      <c r="E47" s="2">
        <f t="shared" si="0"/>
        <v>68</v>
      </c>
      <c r="F47" t="str">
        <f t="shared" si="1"/>
        <v>60-69</v>
      </c>
    </row>
    <row r="48" spans="1:6" x14ac:dyDescent="0.25">
      <c r="A48" t="s">
        <v>86</v>
      </c>
      <c r="B48" t="s">
        <v>87</v>
      </c>
      <c r="C48" s="1">
        <v>26002</v>
      </c>
      <c r="D48" t="s">
        <v>12</v>
      </c>
      <c r="E48" s="2">
        <f t="shared" si="0"/>
        <v>45</v>
      </c>
      <c r="F48" t="str">
        <f t="shared" si="1"/>
        <v>40-49</v>
      </c>
    </row>
    <row r="49" spans="1:6" x14ac:dyDescent="0.25">
      <c r="A49" t="s">
        <v>88</v>
      </c>
      <c r="B49" t="s">
        <v>52</v>
      </c>
      <c r="C49" s="1">
        <v>17050</v>
      </c>
      <c r="D49" t="s">
        <v>12</v>
      </c>
      <c r="E49" s="2">
        <f t="shared" si="0"/>
        <v>70</v>
      </c>
      <c r="F49" t="str">
        <f t="shared" si="1"/>
        <v>70-79</v>
      </c>
    </row>
    <row r="50" spans="1:6" x14ac:dyDescent="0.25">
      <c r="A50" t="s">
        <v>89</v>
      </c>
      <c r="B50" t="s">
        <v>90</v>
      </c>
      <c r="C50" s="1">
        <v>17757</v>
      </c>
      <c r="D50" t="s">
        <v>6</v>
      </c>
      <c r="E50" s="2">
        <f t="shared" si="0"/>
        <v>68</v>
      </c>
      <c r="F50" t="str">
        <f t="shared" si="1"/>
        <v>60-69</v>
      </c>
    </row>
    <row r="51" spans="1:6" x14ac:dyDescent="0.25">
      <c r="A51" t="s">
        <v>91</v>
      </c>
      <c r="B51" t="s">
        <v>92</v>
      </c>
      <c r="C51" s="1">
        <v>30155</v>
      </c>
      <c r="D51" t="s">
        <v>6</v>
      </c>
      <c r="E51" s="2">
        <f t="shared" si="0"/>
        <v>34</v>
      </c>
      <c r="F51" t="str">
        <f t="shared" si="1"/>
        <v>30-39</v>
      </c>
    </row>
    <row r="52" spans="1:6" x14ac:dyDescent="0.25">
      <c r="A52" t="s">
        <v>93</v>
      </c>
      <c r="B52" t="s">
        <v>94</v>
      </c>
      <c r="C52" s="1">
        <v>22758</v>
      </c>
      <c r="D52" t="s">
        <v>40</v>
      </c>
      <c r="E52" s="2">
        <f t="shared" si="0"/>
        <v>54</v>
      </c>
      <c r="F52" t="str">
        <f t="shared" si="1"/>
        <v>50-59</v>
      </c>
    </row>
    <row r="53" spans="1:6" x14ac:dyDescent="0.25">
      <c r="A53" t="s">
        <v>95</v>
      </c>
      <c r="B53" t="s">
        <v>52</v>
      </c>
      <c r="C53" s="1">
        <v>17830</v>
      </c>
      <c r="D53" t="s">
        <v>6</v>
      </c>
      <c r="E53" s="2">
        <f t="shared" si="0"/>
        <v>68</v>
      </c>
      <c r="F53" t="str">
        <f t="shared" si="1"/>
        <v>60-69</v>
      </c>
    </row>
    <row r="54" spans="1:6" x14ac:dyDescent="0.25">
      <c r="A54" t="s">
        <v>96</v>
      </c>
      <c r="B54" t="s">
        <v>20</v>
      </c>
      <c r="C54" s="1">
        <v>16168</v>
      </c>
      <c r="D54" t="s">
        <v>6</v>
      </c>
      <c r="E54" s="2">
        <f t="shared" si="0"/>
        <v>72</v>
      </c>
      <c r="F54" t="str">
        <f t="shared" si="1"/>
        <v>70-79</v>
      </c>
    </row>
    <row r="55" spans="1:6" x14ac:dyDescent="0.25">
      <c r="A55" t="s">
        <v>97</v>
      </c>
      <c r="B55" t="s">
        <v>98</v>
      </c>
      <c r="C55" s="1">
        <v>32118</v>
      </c>
      <c r="D55" t="s">
        <v>6</v>
      </c>
      <c r="E55" s="2">
        <f t="shared" si="0"/>
        <v>29</v>
      </c>
      <c r="F55" t="str">
        <f t="shared" si="1"/>
        <v>20-29</v>
      </c>
    </row>
    <row r="56" spans="1:6" x14ac:dyDescent="0.25">
      <c r="A56" t="s">
        <v>99</v>
      </c>
      <c r="B56" t="s">
        <v>18</v>
      </c>
      <c r="C56" s="1">
        <v>20332</v>
      </c>
      <c r="D56" t="s">
        <v>12</v>
      </c>
      <c r="E56" s="2">
        <f t="shared" si="0"/>
        <v>61</v>
      </c>
      <c r="F56" t="str">
        <f t="shared" si="1"/>
        <v>60-69</v>
      </c>
    </row>
    <row r="57" spans="1:6" x14ac:dyDescent="0.25">
      <c r="A57" t="s">
        <v>100</v>
      </c>
      <c r="B57" t="s">
        <v>49</v>
      </c>
      <c r="C57" s="1">
        <v>19375</v>
      </c>
      <c r="D57" t="s">
        <v>6</v>
      </c>
      <c r="E57" s="2">
        <f t="shared" si="0"/>
        <v>63</v>
      </c>
      <c r="F57" t="str">
        <f t="shared" si="1"/>
        <v>60-69</v>
      </c>
    </row>
    <row r="58" spans="1:6" x14ac:dyDescent="0.25">
      <c r="A58" t="s">
        <v>101</v>
      </c>
      <c r="B58" t="s">
        <v>102</v>
      </c>
      <c r="C58" s="1">
        <v>34818</v>
      </c>
      <c r="D58" t="s">
        <v>12</v>
      </c>
      <c r="E58" s="2">
        <f t="shared" si="0"/>
        <v>21</v>
      </c>
      <c r="F58" t="str">
        <f t="shared" si="1"/>
        <v>20-29</v>
      </c>
    </row>
    <row r="59" spans="1:6" x14ac:dyDescent="0.25">
      <c r="A59" t="s">
        <v>103</v>
      </c>
      <c r="B59" t="s">
        <v>16</v>
      </c>
      <c r="C59" s="1">
        <v>23775</v>
      </c>
      <c r="D59" t="s">
        <v>9</v>
      </c>
      <c r="E59" s="2">
        <f t="shared" si="0"/>
        <v>51</v>
      </c>
      <c r="F59" t="str">
        <f t="shared" si="1"/>
        <v>50-59</v>
      </c>
    </row>
    <row r="60" spans="1:6" x14ac:dyDescent="0.25">
      <c r="A60" t="s">
        <v>104</v>
      </c>
      <c r="B60" t="s">
        <v>105</v>
      </c>
      <c r="C60" s="1">
        <v>29371</v>
      </c>
      <c r="D60" t="s">
        <v>12</v>
      </c>
      <c r="E60" s="2">
        <f t="shared" si="0"/>
        <v>36</v>
      </c>
      <c r="F60" t="str">
        <f t="shared" si="1"/>
        <v>30-39</v>
      </c>
    </row>
    <row r="61" spans="1:6" x14ac:dyDescent="0.25">
      <c r="A61" t="s">
        <v>106</v>
      </c>
      <c r="B61" t="s">
        <v>107</v>
      </c>
      <c r="C61" s="1">
        <v>27370</v>
      </c>
      <c r="D61" t="s">
        <v>12</v>
      </c>
      <c r="E61" s="2">
        <f t="shared" si="0"/>
        <v>42</v>
      </c>
      <c r="F61" t="str">
        <f t="shared" si="1"/>
        <v>40-49</v>
      </c>
    </row>
    <row r="62" spans="1:6" x14ac:dyDescent="0.25">
      <c r="A62" t="s">
        <v>108</v>
      </c>
      <c r="B62" t="s">
        <v>109</v>
      </c>
      <c r="C62" s="1">
        <v>19032</v>
      </c>
      <c r="D62" t="s">
        <v>6</v>
      </c>
      <c r="E62" s="2">
        <f t="shared" si="0"/>
        <v>64</v>
      </c>
      <c r="F62" t="str">
        <f t="shared" si="1"/>
        <v>60-69</v>
      </c>
    </row>
    <row r="63" spans="1:6" x14ac:dyDescent="0.25">
      <c r="A63" t="s">
        <v>110</v>
      </c>
      <c r="B63" t="s">
        <v>37</v>
      </c>
      <c r="C63" s="1">
        <v>27475</v>
      </c>
      <c r="D63" t="s">
        <v>12</v>
      </c>
      <c r="E63" s="2">
        <f t="shared" si="0"/>
        <v>41</v>
      </c>
      <c r="F63" t="str">
        <f t="shared" si="1"/>
        <v>40-49</v>
      </c>
    </row>
    <row r="64" spans="1:6" x14ac:dyDescent="0.25">
      <c r="A64" t="s">
        <v>111</v>
      </c>
      <c r="B64" t="s">
        <v>52</v>
      </c>
      <c r="C64" s="1">
        <v>20719</v>
      </c>
      <c r="D64" t="s">
        <v>6</v>
      </c>
      <c r="E64" s="2">
        <f t="shared" si="0"/>
        <v>60</v>
      </c>
      <c r="F64" t="str">
        <f t="shared" si="1"/>
        <v>60-69</v>
      </c>
    </row>
    <row r="65" spans="1:6" x14ac:dyDescent="0.25">
      <c r="A65" t="s">
        <v>112</v>
      </c>
      <c r="B65" t="s">
        <v>8</v>
      </c>
      <c r="C65" s="1">
        <v>22206</v>
      </c>
      <c r="D65" t="s">
        <v>40</v>
      </c>
      <c r="E65" s="2">
        <f t="shared" si="0"/>
        <v>56</v>
      </c>
      <c r="F65" t="str">
        <f t="shared" si="1"/>
        <v>50-59</v>
      </c>
    </row>
    <row r="66" spans="1:6" x14ac:dyDescent="0.25">
      <c r="A66" t="s">
        <v>113</v>
      </c>
      <c r="B66" t="s">
        <v>114</v>
      </c>
      <c r="C66" s="1">
        <v>17376</v>
      </c>
      <c r="D66" t="s">
        <v>12</v>
      </c>
      <c r="E66" s="2">
        <f t="shared" si="0"/>
        <v>69</v>
      </c>
      <c r="F66" t="str">
        <f t="shared" si="1"/>
        <v>60-69</v>
      </c>
    </row>
    <row r="67" spans="1:6" x14ac:dyDescent="0.25">
      <c r="A67" t="s">
        <v>115</v>
      </c>
      <c r="B67" t="s">
        <v>114</v>
      </c>
      <c r="C67" s="1">
        <v>34280</v>
      </c>
      <c r="D67" t="s">
        <v>40</v>
      </c>
      <c r="E67" s="2">
        <f t="shared" ref="E67:E130" si="2">2016-YEAR(C67)</f>
        <v>23</v>
      </c>
      <c r="F67" t="str">
        <f t="shared" ref="F67:F130" si="3">IF(AND(E67&gt;=20,E67&lt;=29),"20-29",IF(AND(E67&gt;=30,E67&lt;=39),"30-39",IF(AND(E67&gt;=40,E67&lt;=49),"40-49",IF(AND(E67&gt;=50,E67&lt;=59),"50-59",IF(AND(E67&gt;=60,E67&lt;=69),"60-69",IF(AND(E67&gt;=70,E67&lt;=79),"70-79"))))))</f>
        <v>20-29</v>
      </c>
    </row>
    <row r="68" spans="1:6" x14ac:dyDescent="0.25">
      <c r="A68" t="s">
        <v>116</v>
      </c>
      <c r="B68" t="s">
        <v>49</v>
      </c>
      <c r="C68" s="1">
        <v>25821</v>
      </c>
      <c r="D68" t="s">
        <v>40</v>
      </c>
      <c r="E68" s="2">
        <f t="shared" si="2"/>
        <v>46</v>
      </c>
      <c r="F68" t="str">
        <f t="shared" si="3"/>
        <v>40-49</v>
      </c>
    </row>
    <row r="69" spans="1:6" x14ac:dyDescent="0.25">
      <c r="A69" t="s">
        <v>117</v>
      </c>
      <c r="B69" t="s">
        <v>47</v>
      </c>
      <c r="C69" s="1">
        <v>20242</v>
      </c>
      <c r="D69" t="s">
        <v>40</v>
      </c>
      <c r="E69" s="2">
        <f t="shared" si="2"/>
        <v>61</v>
      </c>
      <c r="F69" t="str">
        <f t="shared" si="3"/>
        <v>60-69</v>
      </c>
    </row>
    <row r="70" spans="1:6" x14ac:dyDescent="0.25">
      <c r="A70" t="s">
        <v>118</v>
      </c>
      <c r="B70" t="s">
        <v>20</v>
      </c>
      <c r="C70" s="1">
        <v>25415</v>
      </c>
      <c r="D70" t="s">
        <v>12</v>
      </c>
      <c r="E70" s="2">
        <f t="shared" si="2"/>
        <v>47</v>
      </c>
      <c r="F70" t="str">
        <f t="shared" si="3"/>
        <v>40-49</v>
      </c>
    </row>
    <row r="71" spans="1:6" x14ac:dyDescent="0.25">
      <c r="A71" t="s">
        <v>119</v>
      </c>
      <c r="B71" t="s">
        <v>47</v>
      </c>
      <c r="C71" s="1">
        <v>19048</v>
      </c>
      <c r="D71" t="s">
        <v>9</v>
      </c>
      <c r="E71" s="2">
        <f t="shared" si="2"/>
        <v>64</v>
      </c>
      <c r="F71" t="str">
        <f t="shared" si="3"/>
        <v>60-69</v>
      </c>
    </row>
    <row r="72" spans="1:6" x14ac:dyDescent="0.25">
      <c r="A72" t="s">
        <v>120</v>
      </c>
      <c r="B72" t="s">
        <v>121</v>
      </c>
      <c r="C72" s="1">
        <v>18811</v>
      </c>
      <c r="D72" t="s">
        <v>12</v>
      </c>
      <c r="E72" s="2">
        <f t="shared" si="2"/>
        <v>65</v>
      </c>
      <c r="F72" t="str">
        <f t="shared" si="3"/>
        <v>60-69</v>
      </c>
    </row>
    <row r="73" spans="1:6" x14ac:dyDescent="0.25">
      <c r="A73" t="s">
        <v>122</v>
      </c>
      <c r="B73" t="s">
        <v>123</v>
      </c>
      <c r="C73" s="1">
        <v>17072</v>
      </c>
      <c r="D73" t="s">
        <v>40</v>
      </c>
      <c r="E73" s="2">
        <f t="shared" si="2"/>
        <v>70</v>
      </c>
      <c r="F73" t="str">
        <f t="shared" si="3"/>
        <v>70-79</v>
      </c>
    </row>
    <row r="74" spans="1:6" x14ac:dyDescent="0.25">
      <c r="A74" t="s">
        <v>124</v>
      </c>
      <c r="B74" t="s">
        <v>121</v>
      </c>
      <c r="C74" s="1">
        <v>33277</v>
      </c>
      <c r="D74" t="s">
        <v>6</v>
      </c>
      <c r="E74" s="2">
        <f t="shared" si="2"/>
        <v>25</v>
      </c>
      <c r="F74" t="str">
        <f t="shared" si="3"/>
        <v>20-29</v>
      </c>
    </row>
    <row r="75" spans="1:6" x14ac:dyDescent="0.25">
      <c r="A75" t="s">
        <v>125</v>
      </c>
      <c r="B75" t="s">
        <v>79</v>
      </c>
      <c r="C75" s="1">
        <v>16987</v>
      </c>
      <c r="D75" t="s">
        <v>6</v>
      </c>
      <c r="E75" s="2">
        <f t="shared" si="2"/>
        <v>70</v>
      </c>
      <c r="F75" t="str">
        <f t="shared" si="3"/>
        <v>70-79</v>
      </c>
    </row>
    <row r="76" spans="1:6" x14ac:dyDescent="0.25">
      <c r="A76" t="s">
        <v>126</v>
      </c>
      <c r="B76" t="s">
        <v>127</v>
      </c>
      <c r="C76" s="1">
        <v>33408</v>
      </c>
      <c r="D76" t="s">
        <v>40</v>
      </c>
      <c r="E76" s="2">
        <f t="shared" si="2"/>
        <v>25</v>
      </c>
      <c r="F76" t="str">
        <f t="shared" si="3"/>
        <v>20-29</v>
      </c>
    </row>
    <row r="77" spans="1:6" x14ac:dyDescent="0.25">
      <c r="A77" t="s">
        <v>110</v>
      </c>
      <c r="B77" t="s">
        <v>79</v>
      </c>
      <c r="C77" s="1">
        <v>25070</v>
      </c>
      <c r="D77" t="s">
        <v>6</v>
      </c>
      <c r="E77" s="2">
        <f t="shared" si="2"/>
        <v>48</v>
      </c>
      <c r="F77" t="str">
        <f t="shared" si="3"/>
        <v>40-49</v>
      </c>
    </row>
    <row r="78" spans="1:6" x14ac:dyDescent="0.25">
      <c r="A78" t="s">
        <v>128</v>
      </c>
      <c r="B78" t="s">
        <v>129</v>
      </c>
      <c r="C78" s="1">
        <v>34100</v>
      </c>
      <c r="D78" t="s">
        <v>40</v>
      </c>
      <c r="E78" s="2">
        <f t="shared" si="2"/>
        <v>23</v>
      </c>
      <c r="F78" t="str">
        <f t="shared" si="3"/>
        <v>20-29</v>
      </c>
    </row>
    <row r="79" spans="1:6" x14ac:dyDescent="0.25">
      <c r="A79" t="s">
        <v>83</v>
      </c>
      <c r="B79" t="s">
        <v>52</v>
      </c>
      <c r="C79" s="1">
        <v>19522</v>
      </c>
      <c r="D79" t="s">
        <v>9</v>
      </c>
      <c r="E79" s="2">
        <f t="shared" si="2"/>
        <v>63</v>
      </c>
      <c r="F79" t="str">
        <f t="shared" si="3"/>
        <v>60-69</v>
      </c>
    </row>
    <row r="80" spans="1:6" x14ac:dyDescent="0.25">
      <c r="A80" t="s">
        <v>130</v>
      </c>
      <c r="B80" t="s">
        <v>131</v>
      </c>
      <c r="C80" s="1">
        <v>27284</v>
      </c>
      <c r="D80" t="s">
        <v>9</v>
      </c>
      <c r="E80" s="2">
        <f t="shared" si="2"/>
        <v>42</v>
      </c>
      <c r="F80" t="str">
        <f t="shared" si="3"/>
        <v>40-49</v>
      </c>
    </row>
    <row r="81" spans="1:6" x14ac:dyDescent="0.25">
      <c r="A81" t="s">
        <v>132</v>
      </c>
      <c r="B81" t="s">
        <v>8</v>
      </c>
      <c r="C81" s="1">
        <v>27347</v>
      </c>
      <c r="D81" t="s">
        <v>12</v>
      </c>
      <c r="E81" s="2">
        <f t="shared" si="2"/>
        <v>42</v>
      </c>
      <c r="F81" t="str">
        <f t="shared" si="3"/>
        <v>40-49</v>
      </c>
    </row>
    <row r="82" spans="1:6" x14ac:dyDescent="0.25">
      <c r="A82" t="s">
        <v>133</v>
      </c>
      <c r="B82" t="s">
        <v>134</v>
      </c>
      <c r="C82" s="1">
        <v>20618</v>
      </c>
      <c r="D82" t="s">
        <v>12</v>
      </c>
      <c r="E82" s="2">
        <f t="shared" si="2"/>
        <v>60</v>
      </c>
      <c r="F82" t="str">
        <f t="shared" si="3"/>
        <v>60-69</v>
      </c>
    </row>
    <row r="83" spans="1:6" x14ac:dyDescent="0.25">
      <c r="A83" t="s">
        <v>135</v>
      </c>
      <c r="B83" t="s">
        <v>54</v>
      </c>
      <c r="C83" s="1">
        <v>19256</v>
      </c>
      <c r="D83" t="s">
        <v>12</v>
      </c>
      <c r="E83" s="2">
        <f t="shared" si="2"/>
        <v>64</v>
      </c>
      <c r="F83" t="str">
        <f t="shared" si="3"/>
        <v>60-69</v>
      </c>
    </row>
    <row r="84" spans="1:6" x14ac:dyDescent="0.25">
      <c r="A84" t="s">
        <v>136</v>
      </c>
      <c r="B84" t="s">
        <v>137</v>
      </c>
      <c r="C84" s="1">
        <v>21898</v>
      </c>
      <c r="D84" t="s">
        <v>12</v>
      </c>
      <c r="E84" s="2">
        <f t="shared" si="2"/>
        <v>57</v>
      </c>
      <c r="F84" t="str">
        <f t="shared" si="3"/>
        <v>50-59</v>
      </c>
    </row>
    <row r="85" spans="1:6" x14ac:dyDescent="0.25">
      <c r="A85" t="s">
        <v>138</v>
      </c>
      <c r="B85" t="s">
        <v>139</v>
      </c>
      <c r="C85" s="1">
        <v>16873</v>
      </c>
      <c r="D85" t="s">
        <v>12</v>
      </c>
      <c r="E85" s="2">
        <f t="shared" si="2"/>
        <v>70</v>
      </c>
      <c r="F85" t="str">
        <f t="shared" si="3"/>
        <v>70-79</v>
      </c>
    </row>
    <row r="86" spans="1:6" x14ac:dyDescent="0.25">
      <c r="A86" t="s">
        <v>140</v>
      </c>
      <c r="B86" t="s">
        <v>141</v>
      </c>
      <c r="C86" s="1">
        <v>34893</v>
      </c>
      <c r="D86" t="s">
        <v>6</v>
      </c>
      <c r="E86" s="2">
        <f t="shared" si="2"/>
        <v>21</v>
      </c>
      <c r="F86" t="str">
        <f t="shared" si="3"/>
        <v>20-29</v>
      </c>
    </row>
    <row r="87" spans="1:6" x14ac:dyDescent="0.25">
      <c r="A87" t="s">
        <v>142</v>
      </c>
      <c r="B87" t="s">
        <v>143</v>
      </c>
      <c r="C87" s="1">
        <v>16028</v>
      </c>
      <c r="D87" t="s">
        <v>12</v>
      </c>
      <c r="E87" s="2">
        <f t="shared" si="2"/>
        <v>73</v>
      </c>
      <c r="F87" t="str">
        <f t="shared" si="3"/>
        <v>70-79</v>
      </c>
    </row>
    <row r="88" spans="1:6" x14ac:dyDescent="0.25">
      <c r="A88" t="s">
        <v>144</v>
      </c>
      <c r="B88" t="s">
        <v>54</v>
      </c>
      <c r="C88" s="1">
        <v>33446</v>
      </c>
      <c r="D88" t="s">
        <v>6</v>
      </c>
      <c r="E88" s="2">
        <f t="shared" si="2"/>
        <v>25</v>
      </c>
      <c r="F88" t="str">
        <f t="shared" si="3"/>
        <v>20-29</v>
      </c>
    </row>
    <row r="89" spans="1:6" x14ac:dyDescent="0.25">
      <c r="A89" t="s">
        <v>145</v>
      </c>
      <c r="B89" t="s">
        <v>146</v>
      </c>
      <c r="C89" s="1">
        <v>18892</v>
      </c>
      <c r="D89" t="s">
        <v>6</v>
      </c>
      <c r="E89" s="2">
        <f t="shared" si="2"/>
        <v>65</v>
      </c>
      <c r="F89" t="str">
        <f t="shared" si="3"/>
        <v>60-69</v>
      </c>
    </row>
    <row r="90" spans="1:6" x14ac:dyDescent="0.25">
      <c r="A90" t="s">
        <v>147</v>
      </c>
      <c r="B90" t="s">
        <v>102</v>
      </c>
      <c r="C90" s="1">
        <v>32219</v>
      </c>
      <c r="D90" t="s">
        <v>12</v>
      </c>
      <c r="E90" s="2">
        <f t="shared" si="2"/>
        <v>28</v>
      </c>
      <c r="F90" t="str">
        <f t="shared" si="3"/>
        <v>20-29</v>
      </c>
    </row>
    <row r="91" spans="1:6" x14ac:dyDescent="0.25">
      <c r="A91" t="s">
        <v>148</v>
      </c>
      <c r="B91" t="s">
        <v>149</v>
      </c>
      <c r="C91" s="1">
        <v>31771</v>
      </c>
      <c r="D91" t="s">
        <v>9</v>
      </c>
      <c r="E91" s="2">
        <f t="shared" si="2"/>
        <v>30</v>
      </c>
      <c r="F91" t="str">
        <f t="shared" si="3"/>
        <v>30-39</v>
      </c>
    </row>
    <row r="92" spans="1:6" x14ac:dyDescent="0.25">
      <c r="A92" t="s">
        <v>51</v>
      </c>
      <c r="B92" t="s">
        <v>150</v>
      </c>
      <c r="C92" s="1">
        <v>30633</v>
      </c>
      <c r="D92" t="s">
        <v>40</v>
      </c>
      <c r="E92" s="2">
        <f t="shared" si="2"/>
        <v>33</v>
      </c>
      <c r="F92" t="str">
        <f t="shared" si="3"/>
        <v>30-39</v>
      </c>
    </row>
    <row r="93" spans="1:6" x14ac:dyDescent="0.25">
      <c r="A93" t="s">
        <v>151</v>
      </c>
      <c r="B93" t="s">
        <v>152</v>
      </c>
      <c r="C93" s="1">
        <v>34177</v>
      </c>
      <c r="D93" t="s">
        <v>40</v>
      </c>
      <c r="E93" s="2">
        <f t="shared" si="2"/>
        <v>23</v>
      </c>
      <c r="F93" t="str">
        <f t="shared" si="3"/>
        <v>20-29</v>
      </c>
    </row>
    <row r="94" spans="1:6" x14ac:dyDescent="0.25">
      <c r="A94" t="s">
        <v>153</v>
      </c>
      <c r="B94" t="s">
        <v>137</v>
      </c>
      <c r="C94" s="1">
        <v>33281</v>
      </c>
      <c r="D94" t="s">
        <v>12</v>
      </c>
      <c r="E94" s="2">
        <f t="shared" si="2"/>
        <v>25</v>
      </c>
      <c r="F94" t="str">
        <f t="shared" si="3"/>
        <v>20-29</v>
      </c>
    </row>
    <row r="95" spans="1:6" x14ac:dyDescent="0.25">
      <c r="A95" t="s">
        <v>75</v>
      </c>
      <c r="B95" t="s">
        <v>154</v>
      </c>
      <c r="C95" s="1">
        <v>21897</v>
      </c>
      <c r="D95" t="s">
        <v>12</v>
      </c>
      <c r="E95" s="2">
        <f t="shared" si="2"/>
        <v>57</v>
      </c>
      <c r="F95" t="str">
        <f t="shared" si="3"/>
        <v>50-59</v>
      </c>
    </row>
    <row r="96" spans="1:6" x14ac:dyDescent="0.25">
      <c r="A96" t="s">
        <v>155</v>
      </c>
      <c r="B96" t="s">
        <v>37</v>
      </c>
      <c r="C96" s="1">
        <v>18604</v>
      </c>
      <c r="D96" t="s">
        <v>40</v>
      </c>
      <c r="E96" s="2">
        <f t="shared" si="2"/>
        <v>66</v>
      </c>
      <c r="F96" t="str">
        <f t="shared" si="3"/>
        <v>60-69</v>
      </c>
    </row>
    <row r="97" spans="1:6" x14ac:dyDescent="0.25">
      <c r="A97" t="s">
        <v>156</v>
      </c>
      <c r="B97" t="s">
        <v>157</v>
      </c>
      <c r="C97" s="1">
        <v>18910</v>
      </c>
      <c r="D97" t="s">
        <v>12</v>
      </c>
      <c r="E97" s="2">
        <f t="shared" si="2"/>
        <v>65</v>
      </c>
      <c r="F97" t="str">
        <f t="shared" si="3"/>
        <v>60-69</v>
      </c>
    </row>
    <row r="98" spans="1:6" x14ac:dyDescent="0.25">
      <c r="A98" t="s">
        <v>158</v>
      </c>
      <c r="B98" t="s">
        <v>47</v>
      </c>
      <c r="C98" s="1">
        <v>17056</v>
      </c>
      <c r="D98" t="s">
        <v>9</v>
      </c>
      <c r="E98" s="2">
        <f t="shared" si="2"/>
        <v>70</v>
      </c>
      <c r="F98" t="str">
        <f t="shared" si="3"/>
        <v>70-79</v>
      </c>
    </row>
    <row r="99" spans="1:6" x14ac:dyDescent="0.25">
      <c r="A99" t="s">
        <v>159</v>
      </c>
      <c r="B99" t="s">
        <v>160</v>
      </c>
      <c r="C99" s="1">
        <v>22619</v>
      </c>
      <c r="D99" t="s">
        <v>9</v>
      </c>
      <c r="E99" s="2">
        <f t="shared" si="2"/>
        <v>55</v>
      </c>
      <c r="F99" t="str">
        <f t="shared" si="3"/>
        <v>50-59</v>
      </c>
    </row>
    <row r="100" spans="1:6" x14ac:dyDescent="0.25">
      <c r="A100" t="s">
        <v>161</v>
      </c>
      <c r="B100" t="s">
        <v>37</v>
      </c>
      <c r="C100" s="1">
        <v>19740</v>
      </c>
      <c r="D100" t="s">
        <v>12</v>
      </c>
      <c r="E100" s="2">
        <f t="shared" si="2"/>
        <v>62</v>
      </c>
      <c r="F100" t="str">
        <f t="shared" si="3"/>
        <v>60-69</v>
      </c>
    </row>
    <row r="101" spans="1:6" x14ac:dyDescent="0.25">
      <c r="A101" t="s">
        <v>162</v>
      </c>
      <c r="B101" t="s">
        <v>131</v>
      </c>
      <c r="C101" s="1">
        <v>24222</v>
      </c>
      <c r="D101" t="s">
        <v>6</v>
      </c>
      <c r="E101" s="2">
        <f t="shared" si="2"/>
        <v>50</v>
      </c>
      <c r="F101" t="str">
        <f t="shared" si="3"/>
        <v>50-59</v>
      </c>
    </row>
    <row r="102" spans="1:6" x14ac:dyDescent="0.25">
      <c r="A102" t="s">
        <v>163</v>
      </c>
      <c r="B102" t="s">
        <v>37</v>
      </c>
      <c r="C102" s="1">
        <v>17196</v>
      </c>
      <c r="D102" t="s">
        <v>40</v>
      </c>
      <c r="E102" s="2">
        <f t="shared" si="2"/>
        <v>69</v>
      </c>
      <c r="F102" t="str">
        <f t="shared" si="3"/>
        <v>60-69</v>
      </c>
    </row>
    <row r="103" spans="1:6" x14ac:dyDescent="0.25">
      <c r="A103" t="s">
        <v>164</v>
      </c>
      <c r="B103" t="s">
        <v>52</v>
      </c>
      <c r="C103" s="1">
        <v>32013</v>
      </c>
      <c r="D103" t="s">
        <v>12</v>
      </c>
      <c r="E103" s="2">
        <f t="shared" si="2"/>
        <v>29</v>
      </c>
      <c r="F103" t="str">
        <f t="shared" si="3"/>
        <v>20-29</v>
      </c>
    </row>
    <row r="104" spans="1:6" x14ac:dyDescent="0.25">
      <c r="A104" t="s">
        <v>163</v>
      </c>
      <c r="B104" t="s">
        <v>39</v>
      </c>
      <c r="C104" s="1">
        <v>23679</v>
      </c>
      <c r="D104" t="s">
        <v>12</v>
      </c>
      <c r="E104" s="2">
        <f t="shared" si="2"/>
        <v>52</v>
      </c>
      <c r="F104" t="str">
        <f t="shared" si="3"/>
        <v>50-59</v>
      </c>
    </row>
    <row r="105" spans="1:6" x14ac:dyDescent="0.25">
      <c r="A105" t="s">
        <v>75</v>
      </c>
      <c r="B105" t="s">
        <v>165</v>
      </c>
      <c r="C105" s="1">
        <v>26239</v>
      </c>
      <c r="D105" t="s">
        <v>12</v>
      </c>
      <c r="E105" s="2">
        <f t="shared" si="2"/>
        <v>45</v>
      </c>
      <c r="F105" t="str">
        <f t="shared" si="3"/>
        <v>40-49</v>
      </c>
    </row>
    <row r="106" spans="1:6" x14ac:dyDescent="0.25">
      <c r="A106" t="s">
        <v>166</v>
      </c>
      <c r="B106" t="s">
        <v>167</v>
      </c>
      <c r="C106" s="1">
        <v>30774</v>
      </c>
      <c r="D106" t="s">
        <v>6</v>
      </c>
      <c r="E106" s="2">
        <f t="shared" si="2"/>
        <v>32</v>
      </c>
      <c r="F106" t="str">
        <f t="shared" si="3"/>
        <v>30-39</v>
      </c>
    </row>
    <row r="107" spans="1:6" x14ac:dyDescent="0.25">
      <c r="A107" t="s">
        <v>168</v>
      </c>
      <c r="B107" t="s">
        <v>169</v>
      </c>
      <c r="C107" s="1">
        <v>25818</v>
      </c>
      <c r="D107" t="s">
        <v>6</v>
      </c>
      <c r="E107" s="2">
        <f t="shared" si="2"/>
        <v>46</v>
      </c>
      <c r="F107" t="str">
        <f t="shared" si="3"/>
        <v>40-49</v>
      </c>
    </row>
    <row r="108" spans="1:6" x14ac:dyDescent="0.25">
      <c r="A108" t="s">
        <v>170</v>
      </c>
      <c r="B108" t="s">
        <v>171</v>
      </c>
      <c r="C108" s="1">
        <v>16529</v>
      </c>
      <c r="D108" t="s">
        <v>40</v>
      </c>
      <c r="E108" s="2">
        <f t="shared" si="2"/>
        <v>71</v>
      </c>
      <c r="F108" t="str">
        <f t="shared" si="3"/>
        <v>70-79</v>
      </c>
    </row>
    <row r="109" spans="1:6" x14ac:dyDescent="0.25">
      <c r="A109" t="s">
        <v>172</v>
      </c>
      <c r="B109" t="s">
        <v>5</v>
      </c>
      <c r="C109" s="1">
        <v>30530</v>
      </c>
      <c r="D109" t="s">
        <v>40</v>
      </c>
      <c r="E109" s="2">
        <f t="shared" si="2"/>
        <v>33</v>
      </c>
      <c r="F109" t="str">
        <f t="shared" si="3"/>
        <v>30-39</v>
      </c>
    </row>
    <row r="110" spans="1:6" x14ac:dyDescent="0.25">
      <c r="A110" t="s">
        <v>173</v>
      </c>
      <c r="B110" t="s">
        <v>77</v>
      </c>
      <c r="C110" s="1">
        <v>31601</v>
      </c>
      <c r="D110" t="s">
        <v>12</v>
      </c>
      <c r="E110" s="2">
        <f t="shared" si="2"/>
        <v>30</v>
      </c>
      <c r="F110" t="str">
        <f t="shared" si="3"/>
        <v>30-39</v>
      </c>
    </row>
    <row r="111" spans="1:6" x14ac:dyDescent="0.25">
      <c r="A111" t="s">
        <v>174</v>
      </c>
      <c r="B111" t="s">
        <v>157</v>
      </c>
      <c r="C111" s="1">
        <v>28427</v>
      </c>
      <c r="D111" t="s">
        <v>12</v>
      </c>
      <c r="E111" s="2">
        <f t="shared" si="2"/>
        <v>39</v>
      </c>
      <c r="F111" t="str">
        <f t="shared" si="3"/>
        <v>30-39</v>
      </c>
    </row>
    <row r="112" spans="1:6" x14ac:dyDescent="0.25">
      <c r="A112" t="s">
        <v>175</v>
      </c>
      <c r="B112" t="s">
        <v>176</v>
      </c>
      <c r="C112" s="1">
        <v>23139</v>
      </c>
      <c r="D112" t="s">
        <v>12</v>
      </c>
      <c r="E112" s="2">
        <f t="shared" si="2"/>
        <v>53</v>
      </c>
      <c r="F112" t="str">
        <f t="shared" si="3"/>
        <v>50-59</v>
      </c>
    </row>
    <row r="113" spans="1:6" x14ac:dyDescent="0.25">
      <c r="A113" t="s">
        <v>174</v>
      </c>
      <c r="B113" t="s">
        <v>177</v>
      </c>
      <c r="C113" s="1">
        <v>29861</v>
      </c>
      <c r="D113" t="s">
        <v>12</v>
      </c>
      <c r="E113" s="2">
        <f t="shared" si="2"/>
        <v>35</v>
      </c>
      <c r="F113" t="str">
        <f t="shared" si="3"/>
        <v>30-39</v>
      </c>
    </row>
    <row r="114" spans="1:6" x14ac:dyDescent="0.25">
      <c r="A114" t="s">
        <v>178</v>
      </c>
      <c r="B114" t="s">
        <v>179</v>
      </c>
      <c r="C114" s="1">
        <v>32545</v>
      </c>
      <c r="D114" t="s">
        <v>40</v>
      </c>
      <c r="E114" s="2">
        <f t="shared" si="2"/>
        <v>27</v>
      </c>
      <c r="F114" t="str">
        <f t="shared" si="3"/>
        <v>20-29</v>
      </c>
    </row>
    <row r="115" spans="1:6" x14ac:dyDescent="0.25">
      <c r="A115" t="s">
        <v>180</v>
      </c>
      <c r="B115" t="s">
        <v>94</v>
      </c>
      <c r="C115" s="1">
        <v>29361</v>
      </c>
      <c r="D115" t="s">
        <v>12</v>
      </c>
      <c r="E115" s="2">
        <f t="shared" si="2"/>
        <v>36</v>
      </c>
      <c r="F115" t="str">
        <f t="shared" si="3"/>
        <v>30-39</v>
      </c>
    </row>
    <row r="116" spans="1:6" x14ac:dyDescent="0.25">
      <c r="A116" t="s">
        <v>181</v>
      </c>
      <c r="B116" t="s">
        <v>49</v>
      </c>
      <c r="C116" s="1">
        <v>17772</v>
      </c>
      <c r="D116" t="s">
        <v>40</v>
      </c>
      <c r="E116" s="2">
        <f t="shared" si="2"/>
        <v>68</v>
      </c>
      <c r="F116" t="str">
        <f t="shared" si="3"/>
        <v>60-69</v>
      </c>
    </row>
    <row r="117" spans="1:6" x14ac:dyDescent="0.25">
      <c r="A117" t="s">
        <v>182</v>
      </c>
      <c r="B117" t="s">
        <v>183</v>
      </c>
      <c r="C117" s="1">
        <v>28580</v>
      </c>
      <c r="D117" t="s">
        <v>6</v>
      </c>
      <c r="E117" s="2">
        <f t="shared" si="2"/>
        <v>38</v>
      </c>
      <c r="F117" t="str">
        <f t="shared" si="3"/>
        <v>30-39</v>
      </c>
    </row>
    <row r="118" spans="1:6" x14ac:dyDescent="0.25">
      <c r="A118" t="s">
        <v>184</v>
      </c>
      <c r="B118" t="s">
        <v>185</v>
      </c>
      <c r="C118" s="1">
        <v>21154</v>
      </c>
      <c r="D118" t="s">
        <v>40</v>
      </c>
      <c r="E118" s="2">
        <f t="shared" si="2"/>
        <v>59</v>
      </c>
      <c r="F118" t="str">
        <f t="shared" si="3"/>
        <v>50-59</v>
      </c>
    </row>
    <row r="119" spans="1:6" x14ac:dyDescent="0.25">
      <c r="A119" t="s">
        <v>186</v>
      </c>
      <c r="B119" t="s">
        <v>54</v>
      </c>
      <c r="C119" s="1">
        <v>18183</v>
      </c>
      <c r="D119" t="s">
        <v>12</v>
      </c>
      <c r="E119" s="2">
        <f t="shared" si="2"/>
        <v>67</v>
      </c>
      <c r="F119" t="str">
        <f t="shared" si="3"/>
        <v>60-69</v>
      </c>
    </row>
    <row r="120" spans="1:6" x14ac:dyDescent="0.25">
      <c r="A120" t="s">
        <v>187</v>
      </c>
      <c r="B120" t="s">
        <v>188</v>
      </c>
      <c r="C120" s="1">
        <v>20630</v>
      </c>
      <c r="D120" t="s">
        <v>6</v>
      </c>
      <c r="E120" s="2">
        <f t="shared" si="2"/>
        <v>60</v>
      </c>
      <c r="F120" t="str">
        <f t="shared" si="3"/>
        <v>60-69</v>
      </c>
    </row>
    <row r="121" spans="1:6" x14ac:dyDescent="0.25">
      <c r="A121" t="s">
        <v>189</v>
      </c>
      <c r="B121" t="s">
        <v>49</v>
      </c>
      <c r="C121" s="1">
        <v>34364</v>
      </c>
      <c r="D121" t="s">
        <v>12</v>
      </c>
      <c r="E121" s="2">
        <f t="shared" si="2"/>
        <v>22</v>
      </c>
      <c r="F121" t="str">
        <f t="shared" si="3"/>
        <v>20-29</v>
      </c>
    </row>
    <row r="122" spans="1:6" x14ac:dyDescent="0.25">
      <c r="A122" t="s">
        <v>190</v>
      </c>
      <c r="B122" t="s">
        <v>20</v>
      </c>
      <c r="C122" s="1">
        <v>25582</v>
      </c>
      <c r="D122" t="s">
        <v>6</v>
      </c>
      <c r="E122" s="2">
        <f t="shared" si="2"/>
        <v>46</v>
      </c>
      <c r="F122" t="str">
        <f t="shared" si="3"/>
        <v>40-49</v>
      </c>
    </row>
    <row r="123" spans="1:6" x14ac:dyDescent="0.25">
      <c r="A123" t="s">
        <v>191</v>
      </c>
      <c r="B123" t="s">
        <v>192</v>
      </c>
      <c r="C123" s="1">
        <v>29350</v>
      </c>
      <c r="D123" t="s">
        <v>12</v>
      </c>
      <c r="E123" s="2">
        <f t="shared" si="2"/>
        <v>36</v>
      </c>
      <c r="F123" t="str">
        <f t="shared" si="3"/>
        <v>30-39</v>
      </c>
    </row>
    <row r="124" spans="1:6" x14ac:dyDescent="0.25">
      <c r="A124" t="s">
        <v>193</v>
      </c>
      <c r="B124" t="s">
        <v>194</v>
      </c>
      <c r="C124" s="1">
        <v>21704</v>
      </c>
      <c r="D124" t="s">
        <v>6</v>
      </c>
      <c r="E124" s="2">
        <f t="shared" si="2"/>
        <v>57</v>
      </c>
      <c r="F124" t="str">
        <f t="shared" si="3"/>
        <v>50-59</v>
      </c>
    </row>
    <row r="125" spans="1:6" x14ac:dyDescent="0.25">
      <c r="A125" t="s">
        <v>195</v>
      </c>
      <c r="B125" t="s">
        <v>192</v>
      </c>
      <c r="C125" s="1">
        <v>20436</v>
      </c>
      <c r="D125" t="s">
        <v>12</v>
      </c>
      <c r="E125" s="2">
        <f t="shared" si="2"/>
        <v>61</v>
      </c>
      <c r="F125" t="str">
        <f t="shared" si="3"/>
        <v>60-69</v>
      </c>
    </row>
    <row r="126" spans="1:6" x14ac:dyDescent="0.25">
      <c r="A126" t="s">
        <v>196</v>
      </c>
      <c r="B126" t="s">
        <v>139</v>
      </c>
      <c r="C126" s="1">
        <v>24475</v>
      </c>
      <c r="D126" t="s">
        <v>12</v>
      </c>
      <c r="E126" s="2">
        <f t="shared" si="2"/>
        <v>49</v>
      </c>
      <c r="F126" t="str">
        <f t="shared" si="3"/>
        <v>40-49</v>
      </c>
    </row>
    <row r="127" spans="1:6" x14ac:dyDescent="0.25">
      <c r="A127" t="s">
        <v>197</v>
      </c>
      <c r="B127" t="s">
        <v>87</v>
      </c>
      <c r="C127" s="1">
        <v>26773</v>
      </c>
      <c r="D127" t="s">
        <v>6</v>
      </c>
      <c r="E127" s="2">
        <f t="shared" si="2"/>
        <v>43</v>
      </c>
      <c r="F127" t="str">
        <f t="shared" si="3"/>
        <v>40-49</v>
      </c>
    </row>
    <row r="128" spans="1:6" x14ac:dyDescent="0.25">
      <c r="A128" t="s">
        <v>198</v>
      </c>
      <c r="B128" t="s">
        <v>199</v>
      </c>
      <c r="C128" s="1">
        <v>17668</v>
      </c>
      <c r="D128" t="s">
        <v>12</v>
      </c>
      <c r="E128" s="2">
        <f t="shared" si="2"/>
        <v>68</v>
      </c>
      <c r="F128" t="str">
        <f t="shared" si="3"/>
        <v>60-69</v>
      </c>
    </row>
    <row r="129" spans="1:6" x14ac:dyDescent="0.25">
      <c r="A129" t="s">
        <v>200</v>
      </c>
      <c r="B129" t="s">
        <v>201</v>
      </c>
      <c r="C129" s="1">
        <v>17382</v>
      </c>
      <c r="D129" t="s">
        <v>12</v>
      </c>
      <c r="E129" s="2">
        <f t="shared" si="2"/>
        <v>69</v>
      </c>
      <c r="F129" t="str">
        <f t="shared" si="3"/>
        <v>60-69</v>
      </c>
    </row>
    <row r="130" spans="1:6" x14ac:dyDescent="0.25">
      <c r="A130" t="s">
        <v>202</v>
      </c>
      <c r="B130" t="s">
        <v>8</v>
      </c>
      <c r="C130" s="1">
        <v>16976</v>
      </c>
      <c r="D130" t="s">
        <v>6</v>
      </c>
      <c r="E130" s="2">
        <f t="shared" si="2"/>
        <v>70</v>
      </c>
      <c r="F130" t="str">
        <f t="shared" si="3"/>
        <v>70-79</v>
      </c>
    </row>
    <row r="131" spans="1:6" x14ac:dyDescent="0.25">
      <c r="A131" t="s">
        <v>203</v>
      </c>
      <c r="B131" t="s">
        <v>204</v>
      </c>
      <c r="C131" s="1">
        <v>33779</v>
      </c>
      <c r="D131" t="s">
        <v>40</v>
      </c>
      <c r="E131" s="2">
        <f t="shared" ref="E131:E194" si="4">2016-YEAR(C131)</f>
        <v>24</v>
      </c>
      <c r="F131" t="str">
        <f t="shared" ref="F131:F194" si="5">IF(AND(E131&gt;=20,E131&lt;=29),"20-29",IF(AND(E131&gt;=30,E131&lt;=39),"30-39",IF(AND(E131&gt;=40,E131&lt;=49),"40-49",IF(AND(E131&gt;=50,E131&lt;=59),"50-59",IF(AND(E131&gt;=60,E131&lt;=69),"60-69",IF(AND(E131&gt;=70,E131&lt;=79),"70-79"))))))</f>
        <v>20-29</v>
      </c>
    </row>
    <row r="132" spans="1:6" x14ac:dyDescent="0.25">
      <c r="A132" t="s">
        <v>75</v>
      </c>
      <c r="B132" t="s">
        <v>37</v>
      </c>
      <c r="C132" s="1">
        <v>33885</v>
      </c>
      <c r="D132" t="s">
        <v>6</v>
      </c>
      <c r="E132" s="2">
        <f t="shared" si="4"/>
        <v>24</v>
      </c>
      <c r="F132" t="str">
        <f t="shared" si="5"/>
        <v>20-29</v>
      </c>
    </row>
    <row r="133" spans="1:6" x14ac:dyDescent="0.25">
      <c r="A133" t="s">
        <v>205</v>
      </c>
      <c r="B133" t="s">
        <v>25</v>
      </c>
      <c r="C133" s="1">
        <v>30498</v>
      </c>
      <c r="D133" t="s">
        <v>9</v>
      </c>
      <c r="E133" s="2">
        <f t="shared" si="4"/>
        <v>33</v>
      </c>
      <c r="F133" t="str">
        <f t="shared" si="5"/>
        <v>30-39</v>
      </c>
    </row>
    <row r="134" spans="1:6" x14ac:dyDescent="0.25">
      <c r="A134" t="s">
        <v>206</v>
      </c>
      <c r="B134" t="s">
        <v>167</v>
      </c>
      <c r="C134" s="1">
        <v>22090</v>
      </c>
      <c r="D134" t="s">
        <v>9</v>
      </c>
      <c r="E134" s="2">
        <f t="shared" si="4"/>
        <v>56</v>
      </c>
      <c r="F134" t="str">
        <f t="shared" si="5"/>
        <v>50-59</v>
      </c>
    </row>
    <row r="135" spans="1:6" x14ac:dyDescent="0.25">
      <c r="A135" t="s">
        <v>207</v>
      </c>
      <c r="B135" t="s">
        <v>37</v>
      </c>
      <c r="C135" s="1">
        <v>27938</v>
      </c>
      <c r="D135" t="s">
        <v>6</v>
      </c>
      <c r="E135" s="2">
        <f t="shared" si="4"/>
        <v>40</v>
      </c>
      <c r="F135" t="str">
        <f t="shared" si="5"/>
        <v>40-49</v>
      </c>
    </row>
    <row r="136" spans="1:6" x14ac:dyDescent="0.25">
      <c r="A136" t="s">
        <v>208</v>
      </c>
      <c r="B136" t="s">
        <v>47</v>
      </c>
      <c r="C136" s="1">
        <v>23762</v>
      </c>
      <c r="D136" t="s">
        <v>12</v>
      </c>
      <c r="E136" s="2">
        <f t="shared" si="4"/>
        <v>51</v>
      </c>
      <c r="F136" t="str">
        <f t="shared" si="5"/>
        <v>50-59</v>
      </c>
    </row>
    <row r="137" spans="1:6" x14ac:dyDescent="0.25">
      <c r="A137" t="s">
        <v>209</v>
      </c>
      <c r="B137" t="s">
        <v>131</v>
      </c>
      <c r="C137" s="1">
        <v>25158</v>
      </c>
      <c r="D137" t="s">
        <v>6</v>
      </c>
      <c r="E137" s="2">
        <f t="shared" si="4"/>
        <v>48</v>
      </c>
      <c r="F137" t="str">
        <f t="shared" si="5"/>
        <v>40-49</v>
      </c>
    </row>
    <row r="138" spans="1:6" x14ac:dyDescent="0.25">
      <c r="A138" t="s">
        <v>210</v>
      </c>
      <c r="B138" t="s">
        <v>37</v>
      </c>
      <c r="C138" s="1">
        <v>24824</v>
      </c>
      <c r="D138" t="s">
        <v>12</v>
      </c>
      <c r="E138" s="2">
        <f t="shared" si="4"/>
        <v>49</v>
      </c>
      <c r="F138" t="str">
        <f t="shared" si="5"/>
        <v>40-49</v>
      </c>
    </row>
    <row r="139" spans="1:6" x14ac:dyDescent="0.25">
      <c r="A139" t="s">
        <v>211</v>
      </c>
      <c r="B139" t="s">
        <v>49</v>
      </c>
      <c r="C139" s="1">
        <v>33398</v>
      </c>
      <c r="D139" t="s">
        <v>9</v>
      </c>
      <c r="E139" s="2">
        <f t="shared" si="4"/>
        <v>25</v>
      </c>
      <c r="F139" t="str">
        <f t="shared" si="5"/>
        <v>20-29</v>
      </c>
    </row>
    <row r="140" spans="1:6" x14ac:dyDescent="0.25">
      <c r="A140" t="s">
        <v>212</v>
      </c>
      <c r="B140" t="s">
        <v>18</v>
      </c>
      <c r="C140" s="1">
        <v>34795</v>
      </c>
      <c r="D140" t="s">
        <v>9</v>
      </c>
      <c r="E140" s="2">
        <f t="shared" si="4"/>
        <v>21</v>
      </c>
      <c r="F140" t="str">
        <f t="shared" si="5"/>
        <v>20-29</v>
      </c>
    </row>
    <row r="141" spans="1:6" x14ac:dyDescent="0.25">
      <c r="A141" t="s">
        <v>88</v>
      </c>
      <c r="B141" t="s">
        <v>213</v>
      </c>
      <c r="C141" s="1">
        <v>20374</v>
      </c>
      <c r="D141" t="s">
        <v>12</v>
      </c>
      <c r="E141" s="2">
        <f t="shared" si="4"/>
        <v>61</v>
      </c>
      <c r="F141" t="str">
        <f t="shared" si="5"/>
        <v>60-69</v>
      </c>
    </row>
    <row r="142" spans="1:6" x14ac:dyDescent="0.25">
      <c r="A142" t="s">
        <v>214</v>
      </c>
      <c r="B142" t="s">
        <v>165</v>
      </c>
      <c r="C142" s="1">
        <v>25416</v>
      </c>
      <c r="D142" t="s">
        <v>12</v>
      </c>
      <c r="E142" s="2">
        <f t="shared" si="4"/>
        <v>47</v>
      </c>
      <c r="F142" t="str">
        <f t="shared" si="5"/>
        <v>40-49</v>
      </c>
    </row>
    <row r="143" spans="1:6" x14ac:dyDescent="0.25">
      <c r="A143" t="s">
        <v>215</v>
      </c>
      <c r="B143" t="s">
        <v>216</v>
      </c>
      <c r="C143" s="1">
        <v>21548</v>
      </c>
      <c r="D143" t="s">
        <v>12</v>
      </c>
      <c r="E143" s="2">
        <f t="shared" si="4"/>
        <v>58</v>
      </c>
      <c r="F143" t="str">
        <f t="shared" si="5"/>
        <v>50-59</v>
      </c>
    </row>
    <row r="144" spans="1:6" x14ac:dyDescent="0.25">
      <c r="A144" t="s">
        <v>217</v>
      </c>
      <c r="B144" t="s">
        <v>54</v>
      </c>
      <c r="C144" s="1">
        <v>31232</v>
      </c>
      <c r="D144" t="s">
        <v>9</v>
      </c>
      <c r="E144" s="2">
        <f t="shared" si="4"/>
        <v>31</v>
      </c>
      <c r="F144" t="str">
        <f t="shared" si="5"/>
        <v>30-39</v>
      </c>
    </row>
    <row r="145" spans="1:6" x14ac:dyDescent="0.25">
      <c r="A145" t="s">
        <v>218</v>
      </c>
      <c r="B145" t="s">
        <v>121</v>
      </c>
      <c r="C145" s="1">
        <v>28472</v>
      </c>
      <c r="D145" t="s">
        <v>12</v>
      </c>
      <c r="E145" s="2">
        <f t="shared" si="4"/>
        <v>39</v>
      </c>
      <c r="F145" t="str">
        <f t="shared" si="5"/>
        <v>30-39</v>
      </c>
    </row>
    <row r="146" spans="1:6" x14ac:dyDescent="0.25">
      <c r="A146" t="s">
        <v>219</v>
      </c>
      <c r="B146" t="s">
        <v>29</v>
      </c>
      <c r="C146" s="1">
        <v>34287</v>
      </c>
      <c r="D146" t="s">
        <v>12</v>
      </c>
      <c r="E146" s="2">
        <f t="shared" si="4"/>
        <v>23</v>
      </c>
      <c r="F146" t="str">
        <f t="shared" si="5"/>
        <v>20-29</v>
      </c>
    </row>
    <row r="147" spans="1:6" x14ac:dyDescent="0.25">
      <c r="A147" t="s">
        <v>220</v>
      </c>
      <c r="B147" t="s">
        <v>92</v>
      </c>
      <c r="C147" s="1">
        <v>24972</v>
      </c>
      <c r="D147" t="s">
        <v>6</v>
      </c>
      <c r="E147" s="2">
        <f t="shared" si="4"/>
        <v>48</v>
      </c>
      <c r="F147" t="str">
        <f t="shared" si="5"/>
        <v>40-49</v>
      </c>
    </row>
    <row r="148" spans="1:6" x14ac:dyDescent="0.25">
      <c r="A148" t="s">
        <v>221</v>
      </c>
      <c r="B148" t="s">
        <v>154</v>
      </c>
      <c r="C148" s="1">
        <v>18787</v>
      </c>
      <c r="D148" t="s">
        <v>9</v>
      </c>
      <c r="E148" s="2">
        <f t="shared" si="4"/>
        <v>65</v>
      </c>
      <c r="F148" t="str">
        <f t="shared" si="5"/>
        <v>60-69</v>
      </c>
    </row>
    <row r="149" spans="1:6" x14ac:dyDescent="0.25">
      <c r="A149" t="s">
        <v>222</v>
      </c>
      <c r="B149" t="s">
        <v>49</v>
      </c>
      <c r="C149" s="1">
        <v>27611</v>
      </c>
      <c r="D149" t="s">
        <v>9</v>
      </c>
      <c r="E149" s="2">
        <f t="shared" si="4"/>
        <v>41</v>
      </c>
      <c r="F149" t="str">
        <f t="shared" si="5"/>
        <v>40-49</v>
      </c>
    </row>
    <row r="150" spans="1:6" x14ac:dyDescent="0.25">
      <c r="A150" t="s">
        <v>223</v>
      </c>
      <c r="B150" t="s">
        <v>224</v>
      </c>
      <c r="C150" s="1">
        <v>26071</v>
      </c>
      <c r="D150" t="s">
        <v>12</v>
      </c>
      <c r="E150" s="2">
        <f t="shared" si="4"/>
        <v>45</v>
      </c>
      <c r="F150" t="str">
        <f t="shared" si="5"/>
        <v>40-49</v>
      </c>
    </row>
    <row r="151" spans="1:6" x14ac:dyDescent="0.25">
      <c r="A151" t="s">
        <v>225</v>
      </c>
      <c r="B151" t="s">
        <v>20</v>
      </c>
      <c r="C151" s="1">
        <v>18285</v>
      </c>
      <c r="D151" t="s">
        <v>6</v>
      </c>
      <c r="E151" s="2">
        <f t="shared" si="4"/>
        <v>66</v>
      </c>
      <c r="F151" t="str">
        <f t="shared" si="5"/>
        <v>60-69</v>
      </c>
    </row>
    <row r="152" spans="1:6" x14ac:dyDescent="0.25">
      <c r="A152" t="s">
        <v>226</v>
      </c>
      <c r="B152" t="s">
        <v>8</v>
      </c>
      <c r="C152" s="1">
        <v>33696</v>
      </c>
      <c r="D152" t="s">
        <v>12</v>
      </c>
      <c r="E152" s="2">
        <f t="shared" si="4"/>
        <v>24</v>
      </c>
      <c r="F152" t="str">
        <f t="shared" si="5"/>
        <v>20-29</v>
      </c>
    </row>
    <row r="153" spans="1:6" x14ac:dyDescent="0.25">
      <c r="A153" t="s">
        <v>227</v>
      </c>
      <c r="B153" t="s">
        <v>81</v>
      </c>
      <c r="C153" s="1">
        <v>25404</v>
      </c>
      <c r="D153" t="s">
        <v>12</v>
      </c>
      <c r="E153" s="2">
        <f t="shared" si="4"/>
        <v>47</v>
      </c>
      <c r="F153" t="str">
        <f t="shared" si="5"/>
        <v>40-49</v>
      </c>
    </row>
    <row r="154" spans="1:6" x14ac:dyDescent="0.25">
      <c r="A154" t="s">
        <v>26</v>
      </c>
      <c r="B154" t="s">
        <v>114</v>
      </c>
      <c r="C154" s="1">
        <v>21769</v>
      </c>
      <c r="D154" t="s">
        <v>6</v>
      </c>
      <c r="E154" s="2">
        <f t="shared" si="4"/>
        <v>57</v>
      </c>
      <c r="F154" t="str">
        <f t="shared" si="5"/>
        <v>50-59</v>
      </c>
    </row>
    <row r="155" spans="1:6" x14ac:dyDescent="0.25">
      <c r="A155" t="s">
        <v>228</v>
      </c>
      <c r="B155" t="s">
        <v>49</v>
      </c>
      <c r="C155" s="1">
        <v>26490</v>
      </c>
      <c r="D155" t="s">
        <v>6</v>
      </c>
      <c r="E155" s="2">
        <f t="shared" si="4"/>
        <v>44</v>
      </c>
      <c r="F155" t="str">
        <f t="shared" si="5"/>
        <v>40-49</v>
      </c>
    </row>
    <row r="156" spans="1:6" x14ac:dyDescent="0.25">
      <c r="A156" t="s">
        <v>229</v>
      </c>
      <c r="B156" t="s">
        <v>105</v>
      </c>
      <c r="C156" s="1">
        <v>28897</v>
      </c>
      <c r="D156" t="s">
        <v>9</v>
      </c>
      <c r="E156" s="2">
        <f t="shared" si="4"/>
        <v>37</v>
      </c>
      <c r="F156" t="str">
        <f t="shared" si="5"/>
        <v>30-39</v>
      </c>
    </row>
    <row r="157" spans="1:6" x14ac:dyDescent="0.25">
      <c r="A157" t="s">
        <v>230</v>
      </c>
      <c r="B157" t="s">
        <v>231</v>
      </c>
      <c r="C157" s="1">
        <v>33454</v>
      </c>
      <c r="D157" t="s">
        <v>12</v>
      </c>
      <c r="E157" s="2">
        <f t="shared" si="4"/>
        <v>25</v>
      </c>
      <c r="F157" t="str">
        <f t="shared" si="5"/>
        <v>20-29</v>
      </c>
    </row>
    <row r="158" spans="1:6" x14ac:dyDescent="0.25">
      <c r="A158" t="s">
        <v>232</v>
      </c>
      <c r="B158" t="s">
        <v>233</v>
      </c>
      <c r="C158" s="1">
        <v>24539</v>
      </c>
      <c r="D158" t="s">
        <v>12</v>
      </c>
      <c r="E158" s="2">
        <f t="shared" si="4"/>
        <v>49</v>
      </c>
      <c r="F158" t="str">
        <f t="shared" si="5"/>
        <v>40-49</v>
      </c>
    </row>
    <row r="159" spans="1:6" x14ac:dyDescent="0.25">
      <c r="A159" t="s">
        <v>234</v>
      </c>
      <c r="B159" t="s">
        <v>235</v>
      </c>
      <c r="C159" s="1">
        <v>27992</v>
      </c>
      <c r="D159" t="s">
        <v>6</v>
      </c>
      <c r="E159" s="2">
        <f t="shared" si="4"/>
        <v>40</v>
      </c>
      <c r="F159" t="str">
        <f t="shared" si="5"/>
        <v>40-49</v>
      </c>
    </row>
    <row r="160" spans="1:6" x14ac:dyDescent="0.25">
      <c r="A160" t="s">
        <v>147</v>
      </c>
      <c r="B160" t="s">
        <v>236</v>
      </c>
      <c r="C160" s="1">
        <v>26335</v>
      </c>
      <c r="D160" t="s">
        <v>40</v>
      </c>
      <c r="E160" s="2">
        <f t="shared" si="4"/>
        <v>44</v>
      </c>
      <c r="F160" t="str">
        <f t="shared" si="5"/>
        <v>40-49</v>
      </c>
    </row>
    <row r="161" spans="1:6" x14ac:dyDescent="0.25">
      <c r="A161" t="s">
        <v>237</v>
      </c>
      <c r="B161" t="s">
        <v>167</v>
      </c>
      <c r="C161" s="1">
        <v>31095</v>
      </c>
      <c r="D161" t="s">
        <v>12</v>
      </c>
      <c r="E161" s="2">
        <f t="shared" si="4"/>
        <v>31</v>
      </c>
      <c r="F161" t="str">
        <f t="shared" si="5"/>
        <v>30-39</v>
      </c>
    </row>
    <row r="162" spans="1:6" x14ac:dyDescent="0.25">
      <c r="A162" t="s">
        <v>238</v>
      </c>
      <c r="B162" t="s">
        <v>169</v>
      </c>
      <c r="C162" s="1">
        <v>26112</v>
      </c>
      <c r="D162" t="s">
        <v>40</v>
      </c>
      <c r="E162" s="2">
        <f t="shared" si="4"/>
        <v>45</v>
      </c>
      <c r="F162" t="str">
        <f t="shared" si="5"/>
        <v>40-49</v>
      </c>
    </row>
    <row r="163" spans="1:6" x14ac:dyDescent="0.25">
      <c r="A163" t="s">
        <v>239</v>
      </c>
      <c r="B163" t="s">
        <v>54</v>
      </c>
      <c r="C163" s="1">
        <v>23272</v>
      </c>
      <c r="D163" t="s">
        <v>6</v>
      </c>
      <c r="E163" s="2">
        <f t="shared" si="4"/>
        <v>53</v>
      </c>
      <c r="F163" t="str">
        <f t="shared" si="5"/>
        <v>50-59</v>
      </c>
    </row>
    <row r="164" spans="1:6" x14ac:dyDescent="0.25">
      <c r="A164" t="s">
        <v>240</v>
      </c>
      <c r="B164" t="s">
        <v>32</v>
      </c>
      <c r="C164" s="1">
        <v>32952</v>
      </c>
      <c r="D164" t="s">
        <v>40</v>
      </c>
      <c r="E164" s="2">
        <f t="shared" si="4"/>
        <v>26</v>
      </c>
      <c r="F164" t="str">
        <f t="shared" si="5"/>
        <v>20-29</v>
      </c>
    </row>
    <row r="165" spans="1:6" x14ac:dyDescent="0.25">
      <c r="A165" t="s">
        <v>241</v>
      </c>
      <c r="B165" t="s">
        <v>39</v>
      </c>
      <c r="C165" s="1">
        <v>19759</v>
      </c>
      <c r="D165" t="s">
        <v>9</v>
      </c>
      <c r="E165" s="2">
        <f t="shared" si="4"/>
        <v>62</v>
      </c>
      <c r="F165" t="str">
        <f t="shared" si="5"/>
        <v>60-69</v>
      </c>
    </row>
    <row r="166" spans="1:6" x14ac:dyDescent="0.25">
      <c r="A166" t="s">
        <v>242</v>
      </c>
      <c r="B166" t="s">
        <v>152</v>
      </c>
      <c r="C166" s="1">
        <v>27324</v>
      </c>
      <c r="D166" t="s">
        <v>9</v>
      </c>
      <c r="E166" s="2">
        <f t="shared" si="4"/>
        <v>42</v>
      </c>
      <c r="F166" t="str">
        <f t="shared" si="5"/>
        <v>40-49</v>
      </c>
    </row>
    <row r="167" spans="1:6" x14ac:dyDescent="0.25">
      <c r="A167" t="s">
        <v>243</v>
      </c>
      <c r="B167" t="s">
        <v>236</v>
      </c>
      <c r="C167" s="1">
        <v>21838</v>
      </c>
      <c r="D167" t="s">
        <v>6</v>
      </c>
      <c r="E167" s="2">
        <f t="shared" si="4"/>
        <v>57</v>
      </c>
      <c r="F167" t="str">
        <f t="shared" si="5"/>
        <v>50-59</v>
      </c>
    </row>
    <row r="168" spans="1:6" x14ac:dyDescent="0.25">
      <c r="A168" t="s">
        <v>244</v>
      </c>
      <c r="B168" t="s">
        <v>47</v>
      </c>
      <c r="C168" s="1">
        <v>21051</v>
      </c>
      <c r="D168" t="s">
        <v>40</v>
      </c>
      <c r="E168" s="2">
        <f t="shared" si="4"/>
        <v>59</v>
      </c>
      <c r="F168" t="str">
        <f t="shared" si="5"/>
        <v>50-59</v>
      </c>
    </row>
    <row r="169" spans="1:6" x14ac:dyDescent="0.25">
      <c r="A169" t="s">
        <v>245</v>
      </c>
      <c r="B169" t="s">
        <v>246</v>
      </c>
      <c r="C169" s="1">
        <v>31292</v>
      </c>
      <c r="D169" t="s">
        <v>40</v>
      </c>
      <c r="E169" s="2">
        <f t="shared" si="4"/>
        <v>31</v>
      </c>
      <c r="F169" t="str">
        <f t="shared" si="5"/>
        <v>30-39</v>
      </c>
    </row>
    <row r="170" spans="1:6" x14ac:dyDescent="0.25">
      <c r="A170" t="s">
        <v>247</v>
      </c>
      <c r="B170" t="s">
        <v>248</v>
      </c>
      <c r="C170" s="1">
        <v>17179</v>
      </c>
      <c r="D170" t="s">
        <v>12</v>
      </c>
      <c r="E170" s="2">
        <f t="shared" si="4"/>
        <v>69</v>
      </c>
      <c r="F170" t="str">
        <f t="shared" si="5"/>
        <v>60-69</v>
      </c>
    </row>
    <row r="171" spans="1:6" x14ac:dyDescent="0.25">
      <c r="A171" t="s">
        <v>249</v>
      </c>
      <c r="B171" t="s">
        <v>250</v>
      </c>
      <c r="C171" s="1">
        <v>32305</v>
      </c>
      <c r="D171" t="s">
        <v>6</v>
      </c>
      <c r="E171" s="2">
        <f t="shared" si="4"/>
        <v>28</v>
      </c>
      <c r="F171" t="str">
        <f t="shared" si="5"/>
        <v>20-29</v>
      </c>
    </row>
    <row r="172" spans="1:6" x14ac:dyDescent="0.25">
      <c r="A172" t="s">
        <v>251</v>
      </c>
      <c r="B172" t="s">
        <v>252</v>
      </c>
      <c r="C172" s="1">
        <v>32081</v>
      </c>
      <c r="D172" t="s">
        <v>12</v>
      </c>
      <c r="E172" s="2">
        <f t="shared" si="4"/>
        <v>29</v>
      </c>
      <c r="F172" t="str">
        <f t="shared" si="5"/>
        <v>20-29</v>
      </c>
    </row>
    <row r="173" spans="1:6" x14ac:dyDescent="0.25">
      <c r="A173" t="s">
        <v>253</v>
      </c>
      <c r="B173" t="s">
        <v>121</v>
      </c>
      <c r="C173" s="1">
        <v>31749</v>
      </c>
      <c r="D173" t="s">
        <v>6</v>
      </c>
      <c r="E173" s="2">
        <f t="shared" si="4"/>
        <v>30</v>
      </c>
      <c r="F173" t="str">
        <f t="shared" si="5"/>
        <v>30-39</v>
      </c>
    </row>
    <row r="174" spans="1:6" x14ac:dyDescent="0.25">
      <c r="A174" t="s">
        <v>254</v>
      </c>
      <c r="B174" t="s">
        <v>255</v>
      </c>
      <c r="C174" s="1">
        <v>18648</v>
      </c>
      <c r="D174" t="s">
        <v>40</v>
      </c>
      <c r="E174" s="2">
        <f t="shared" si="4"/>
        <v>65</v>
      </c>
      <c r="F174" t="str">
        <f t="shared" si="5"/>
        <v>60-69</v>
      </c>
    </row>
    <row r="175" spans="1:6" x14ac:dyDescent="0.25">
      <c r="A175" t="s">
        <v>256</v>
      </c>
      <c r="B175" t="s">
        <v>257</v>
      </c>
      <c r="C175" s="1">
        <v>16734</v>
      </c>
      <c r="D175" t="s">
        <v>6</v>
      </c>
      <c r="E175" s="2">
        <f t="shared" si="4"/>
        <v>71</v>
      </c>
      <c r="F175" t="str">
        <f t="shared" si="5"/>
        <v>70-79</v>
      </c>
    </row>
    <row r="176" spans="1:6" x14ac:dyDescent="0.25">
      <c r="A176" t="s">
        <v>258</v>
      </c>
      <c r="B176" t="s">
        <v>47</v>
      </c>
      <c r="C176" s="1">
        <v>25036</v>
      </c>
      <c r="D176" t="s">
        <v>12</v>
      </c>
      <c r="E176" s="2">
        <f t="shared" si="4"/>
        <v>48</v>
      </c>
      <c r="F176" t="str">
        <f t="shared" si="5"/>
        <v>40-49</v>
      </c>
    </row>
    <row r="177" spans="1:6" x14ac:dyDescent="0.25">
      <c r="A177" t="s">
        <v>259</v>
      </c>
      <c r="B177" t="s">
        <v>260</v>
      </c>
      <c r="C177" s="1">
        <v>17342</v>
      </c>
      <c r="D177" t="s">
        <v>6</v>
      </c>
      <c r="E177" s="2">
        <f t="shared" si="4"/>
        <v>69</v>
      </c>
      <c r="F177" t="str">
        <f t="shared" si="5"/>
        <v>60-69</v>
      </c>
    </row>
    <row r="178" spans="1:6" x14ac:dyDescent="0.25">
      <c r="A178" t="s">
        <v>206</v>
      </c>
      <c r="B178" t="s">
        <v>167</v>
      </c>
      <c r="C178" s="1">
        <v>23157</v>
      </c>
      <c r="D178" t="s">
        <v>9</v>
      </c>
      <c r="E178" s="2">
        <f t="shared" si="4"/>
        <v>53</v>
      </c>
      <c r="F178" t="str">
        <f t="shared" si="5"/>
        <v>50-59</v>
      </c>
    </row>
    <row r="179" spans="1:6" x14ac:dyDescent="0.25">
      <c r="A179" t="s">
        <v>261</v>
      </c>
      <c r="B179" t="s">
        <v>37</v>
      </c>
      <c r="C179" s="1">
        <v>17166</v>
      </c>
      <c r="D179" t="s">
        <v>12</v>
      </c>
      <c r="E179" s="2">
        <f t="shared" si="4"/>
        <v>70</v>
      </c>
      <c r="F179" t="str">
        <f t="shared" si="5"/>
        <v>70-79</v>
      </c>
    </row>
    <row r="180" spans="1:6" x14ac:dyDescent="0.25">
      <c r="A180" t="s">
        <v>262</v>
      </c>
      <c r="B180" t="s">
        <v>263</v>
      </c>
      <c r="C180" s="1">
        <v>24471</v>
      </c>
      <c r="D180" t="s">
        <v>12</v>
      </c>
      <c r="E180" s="2">
        <f t="shared" si="4"/>
        <v>50</v>
      </c>
      <c r="F180" t="str">
        <f t="shared" si="5"/>
        <v>50-59</v>
      </c>
    </row>
    <row r="181" spans="1:6" x14ac:dyDescent="0.25">
      <c r="A181" t="s">
        <v>264</v>
      </c>
      <c r="B181" t="s">
        <v>157</v>
      </c>
      <c r="C181" s="1">
        <v>34523</v>
      </c>
      <c r="D181" t="s">
        <v>6</v>
      </c>
      <c r="E181" s="2">
        <f t="shared" si="4"/>
        <v>22</v>
      </c>
      <c r="F181" t="str">
        <f t="shared" si="5"/>
        <v>20-29</v>
      </c>
    </row>
    <row r="182" spans="1:6" x14ac:dyDescent="0.25">
      <c r="A182" t="s">
        <v>265</v>
      </c>
      <c r="B182" t="s">
        <v>139</v>
      </c>
      <c r="C182" s="1">
        <v>18354</v>
      </c>
      <c r="D182" t="s">
        <v>6</v>
      </c>
      <c r="E182" s="2">
        <f t="shared" si="4"/>
        <v>66</v>
      </c>
      <c r="F182" t="str">
        <f t="shared" si="5"/>
        <v>60-69</v>
      </c>
    </row>
    <row r="183" spans="1:6" x14ac:dyDescent="0.25">
      <c r="A183" t="s">
        <v>266</v>
      </c>
      <c r="B183" t="s">
        <v>267</v>
      </c>
      <c r="C183" s="1">
        <v>34069</v>
      </c>
      <c r="D183" t="s">
        <v>12</v>
      </c>
      <c r="E183" s="2">
        <f t="shared" si="4"/>
        <v>23</v>
      </c>
      <c r="F183" t="str">
        <f t="shared" si="5"/>
        <v>20-29</v>
      </c>
    </row>
    <row r="184" spans="1:6" x14ac:dyDescent="0.25">
      <c r="A184" t="s">
        <v>268</v>
      </c>
      <c r="B184" t="s">
        <v>269</v>
      </c>
      <c r="C184" s="1">
        <v>17331</v>
      </c>
      <c r="D184" t="s">
        <v>12</v>
      </c>
      <c r="E184" s="2">
        <f t="shared" si="4"/>
        <v>69</v>
      </c>
      <c r="F184" t="str">
        <f t="shared" si="5"/>
        <v>60-69</v>
      </c>
    </row>
    <row r="185" spans="1:6" x14ac:dyDescent="0.25">
      <c r="A185" t="s">
        <v>270</v>
      </c>
      <c r="B185" t="s">
        <v>39</v>
      </c>
      <c r="C185" s="1">
        <v>33550</v>
      </c>
      <c r="D185" t="s">
        <v>40</v>
      </c>
      <c r="E185" s="2">
        <f t="shared" si="4"/>
        <v>25</v>
      </c>
      <c r="F185" t="str">
        <f t="shared" si="5"/>
        <v>20-29</v>
      </c>
    </row>
    <row r="186" spans="1:6" x14ac:dyDescent="0.25">
      <c r="A186" t="s">
        <v>271</v>
      </c>
      <c r="B186" t="s">
        <v>255</v>
      </c>
      <c r="C186" s="1">
        <v>24426</v>
      </c>
      <c r="D186" t="s">
        <v>6</v>
      </c>
      <c r="E186" s="2">
        <f t="shared" si="4"/>
        <v>50</v>
      </c>
      <c r="F186" t="str">
        <f t="shared" si="5"/>
        <v>50-59</v>
      </c>
    </row>
    <row r="187" spans="1:6" x14ac:dyDescent="0.25">
      <c r="A187" t="s">
        <v>272</v>
      </c>
      <c r="B187" t="s">
        <v>273</v>
      </c>
      <c r="C187" s="1">
        <v>19307</v>
      </c>
      <c r="D187" t="s">
        <v>40</v>
      </c>
      <c r="E187" s="2">
        <f t="shared" si="4"/>
        <v>64</v>
      </c>
      <c r="F187" t="str">
        <f t="shared" si="5"/>
        <v>60-69</v>
      </c>
    </row>
    <row r="188" spans="1:6" x14ac:dyDescent="0.25">
      <c r="A188" t="s">
        <v>274</v>
      </c>
      <c r="B188" t="s">
        <v>121</v>
      </c>
      <c r="C188" s="1">
        <v>26626</v>
      </c>
      <c r="D188" t="s">
        <v>12</v>
      </c>
      <c r="E188" s="2">
        <f t="shared" si="4"/>
        <v>44</v>
      </c>
      <c r="F188" t="str">
        <f t="shared" si="5"/>
        <v>40-49</v>
      </c>
    </row>
    <row r="189" spans="1:6" x14ac:dyDescent="0.25">
      <c r="A189" t="s">
        <v>275</v>
      </c>
      <c r="B189" t="s">
        <v>169</v>
      </c>
      <c r="C189" s="1">
        <v>21897</v>
      </c>
      <c r="D189" t="s">
        <v>12</v>
      </c>
      <c r="E189" s="2">
        <f t="shared" si="4"/>
        <v>57</v>
      </c>
      <c r="F189" t="str">
        <f t="shared" si="5"/>
        <v>50-59</v>
      </c>
    </row>
    <row r="190" spans="1:6" x14ac:dyDescent="0.25">
      <c r="A190" t="s">
        <v>276</v>
      </c>
      <c r="B190" t="s">
        <v>52</v>
      </c>
      <c r="C190" s="1">
        <v>34865</v>
      </c>
      <c r="D190" t="s">
        <v>12</v>
      </c>
      <c r="E190" s="2">
        <f t="shared" si="4"/>
        <v>21</v>
      </c>
      <c r="F190" t="str">
        <f t="shared" si="5"/>
        <v>20-29</v>
      </c>
    </row>
    <row r="191" spans="1:6" x14ac:dyDescent="0.25">
      <c r="A191" t="s">
        <v>163</v>
      </c>
      <c r="B191" t="s">
        <v>277</v>
      </c>
      <c r="C191" s="1">
        <v>19712</v>
      </c>
      <c r="D191" t="s">
        <v>12</v>
      </c>
      <c r="E191" s="2">
        <f t="shared" si="4"/>
        <v>63</v>
      </c>
      <c r="F191" t="str">
        <f t="shared" si="5"/>
        <v>60-69</v>
      </c>
    </row>
    <row r="192" spans="1:6" x14ac:dyDescent="0.25">
      <c r="A192" t="s">
        <v>278</v>
      </c>
      <c r="B192" t="s">
        <v>52</v>
      </c>
      <c r="C192" s="1">
        <v>27893</v>
      </c>
      <c r="D192" t="s">
        <v>6</v>
      </c>
      <c r="E192" s="2">
        <f t="shared" si="4"/>
        <v>40</v>
      </c>
      <c r="F192" t="str">
        <f t="shared" si="5"/>
        <v>40-49</v>
      </c>
    </row>
    <row r="193" spans="1:6" x14ac:dyDescent="0.25">
      <c r="A193" t="s">
        <v>279</v>
      </c>
      <c r="B193" t="s">
        <v>280</v>
      </c>
      <c r="C193" s="1">
        <v>28226</v>
      </c>
      <c r="D193" t="s">
        <v>12</v>
      </c>
      <c r="E193" s="2">
        <f t="shared" si="4"/>
        <v>39</v>
      </c>
      <c r="F193" t="str">
        <f t="shared" si="5"/>
        <v>30-39</v>
      </c>
    </row>
    <row r="194" spans="1:6" x14ac:dyDescent="0.25">
      <c r="A194" t="s">
        <v>281</v>
      </c>
      <c r="B194" t="s">
        <v>77</v>
      </c>
      <c r="C194" s="1">
        <v>29954</v>
      </c>
      <c r="D194" t="s">
        <v>9</v>
      </c>
      <c r="E194" s="2">
        <f t="shared" si="4"/>
        <v>34</v>
      </c>
      <c r="F194" t="str">
        <f t="shared" si="5"/>
        <v>30-39</v>
      </c>
    </row>
    <row r="195" spans="1:6" x14ac:dyDescent="0.25">
      <c r="A195" t="s">
        <v>282</v>
      </c>
      <c r="B195" t="s">
        <v>179</v>
      </c>
      <c r="C195" s="1">
        <v>23111</v>
      </c>
      <c r="D195" t="s">
        <v>12</v>
      </c>
      <c r="E195" s="2">
        <f t="shared" ref="E195:E258" si="6">2016-YEAR(C195)</f>
        <v>53</v>
      </c>
      <c r="F195" t="str">
        <f t="shared" ref="F195:F258" si="7">IF(AND(E195&gt;=20,E195&lt;=29),"20-29",IF(AND(E195&gt;=30,E195&lt;=39),"30-39",IF(AND(E195&gt;=40,E195&lt;=49),"40-49",IF(AND(E195&gt;=50,E195&lt;=59),"50-59",IF(AND(E195&gt;=60,E195&lt;=69),"60-69",IF(AND(E195&gt;=70,E195&lt;=79),"70-79"))))))</f>
        <v>50-59</v>
      </c>
    </row>
    <row r="196" spans="1:6" x14ac:dyDescent="0.25">
      <c r="A196" t="s">
        <v>283</v>
      </c>
      <c r="B196" t="s">
        <v>39</v>
      </c>
      <c r="C196" s="1">
        <v>24808</v>
      </c>
      <c r="D196" t="s">
        <v>12</v>
      </c>
      <c r="E196" s="2">
        <f t="shared" si="6"/>
        <v>49</v>
      </c>
      <c r="F196" t="str">
        <f t="shared" si="7"/>
        <v>40-49</v>
      </c>
    </row>
    <row r="197" spans="1:6" x14ac:dyDescent="0.25">
      <c r="A197" t="s">
        <v>284</v>
      </c>
      <c r="B197" t="s">
        <v>16</v>
      </c>
      <c r="C197" s="1">
        <v>17601</v>
      </c>
      <c r="D197" t="s">
        <v>40</v>
      </c>
      <c r="E197" s="2">
        <f t="shared" si="6"/>
        <v>68</v>
      </c>
      <c r="F197" t="str">
        <f t="shared" si="7"/>
        <v>60-69</v>
      </c>
    </row>
    <row r="198" spans="1:6" x14ac:dyDescent="0.25">
      <c r="A198" t="s">
        <v>285</v>
      </c>
      <c r="B198" t="s">
        <v>179</v>
      </c>
      <c r="C198" s="1">
        <v>21199</v>
      </c>
      <c r="D198" t="s">
        <v>9</v>
      </c>
      <c r="E198" s="2">
        <f t="shared" si="6"/>
        <v>58</v>
      </c>
      <c r="F198" t="str">
        <f t="shared" si="7"/>
        <v>50-59</v>
      </c>
    </row>
    <row r="199" spans="1:6" x14ac:dyDescent="0.25">
      <c r="A199" t="s">
        <v>286</v>
      </c>
      <c r="B199" t="s">
        <v>20</v>
      </c>
      <c r="C199" s="1">
        <v>29879</v>
      </c>
      <c r="D199" t="s">
        <v>12</v>
      </c>
      <c r="E199" s="2">
        <f t="shared" si="6"/>
        <v>35</v>
      </c>
      <c r="F199" t="str">
        <f t="shared" si="7"/>
        <v>30-39</v>
      </c>
    </row>
    <row r="200" spans="1:6" x14ac:dyDescent="0.25">
      <c r="A200" t="s">
        <v>287</v>
      </c>
      <c r="B200" t="s">
        <v>81</v>
      </c>
      <c r="C200" s="1">
        <v>19659</v>
      </c>
      <c r="D200" t="s">
        <v>6</v>
      </c>
      <c r="E200" s="2">
        <f t="shared" si="6"/>
        <v>63</v>
      </c>
      <c r="F200" t="str">
        <f t="shared" si="7"/>
        <v>60-69</v>
      </c>
    </row>
    <row r="201" spans="1:6" x14ac:dyDescent="0.25">
      <c r="A201" t="s">
        <v>288</v>
      </c>
      <c r="B201" t="s">
        <v>8</v>
      </c>
      <c r="C201" s="1">
        <v>22514</v>
      </c>
      <c r="D201" t="s">
        <v>12</v>
      </c>
      <c r="E201" s="2">
        <f t="shared" si="6"/>
        <v>55</v>
      </c>
      <c r="F201" t="str">
        <f t="shared" si="7"/>
        <v>50-59</v>
      </c>
    </row>
    <row r="202" spans="1:6" x14ac:dyDescent="0.25">
      <c r="A202" t="s">
        <v>289</v>
      </c>
      <c r="B202" t="s">
        <v>121</v>
      </c>
      <c r="C202" s="1">
        <v>25332</v>
      </c>
      <c r="D202" t="s">
        <v>12</v>
      </c>
      <c r="E202" s="2">
        <f t="shared" si="6"/>
        <v>47</v>
      </c>
      <c r="F202" t="str">
        <f t="shared" si="7"/>
        <v>40-49</v>
      </c>
    </row>
    <row r="203" spans="1:6" x14ac:dyDescent="0.25">
      <c r="A203" t="s">
        <v>290</v>
      </c>
      <c r="B203" t="s">
        <v>255</v>
      </c>
      <c r="C203" s="1">
        <v>20181</v>
      </c>
      <c r="D203" t="s">
        <v>40</v>
      </c>
      <c r="E203" s="2">
        <f t="shared" si="6"/>
        <v>61</v>
      </c>
      <c r="F203" t="str">
        <f t="shared" si="7"/>
        <v>60-69</v>
      </c>
    </row>
    <row r="204" spans="1:6" x14ac:dyDescent="0.25">
      <c r="A204" t="s">
        <v>291</v>
      </c>
      <c r="B204" t="s">
        <v>141</v>
      </c>
      <c r="C204" s="1">
        <v>19141</v>
      </c>
      <c r="D204" t="s">
        <v>12</v>
      </c>
      <c r="E204" s="2">
        <f t="shared" si="6"/>
        <v>64</v>
      </c>
      <c r="F204" t="str">
        <f t="shared" si="7"/>
        <v>60-69</v>
      </c>
    </row>
    <row r="205" spans="1:6" x14ac:dyDescent="0.25">
      <c r="A205" t="s">
        <v>292</v>
      </c>
      <c r="B205" t="s">
        <v>293</v>
      </c>
      <c r="C205" s="1">
        <v>18147</v>
      </c>
      <c r="D205" t="s">
        <v>12</v>
      </c>
      <c r="E205" s="2">
        <f t="shared" si="6"/>
        <v>67</v>
      </c>
      <c r="F205" t="str">
        <f t="shared" si="7"/>
        <v>60-69</v>
      </c>
    </row>
    <row r="206" spans="1:6" x14ac:dyDescent="0.25">
      <c r="A206" t="s">
        <v>294</v>
      </c>
      <c r="B206" t="s">
        <v>52</v>
      </c>
      <c r="C206" s="1">
        <v>26146</v>
      </c>
      <c r="D206" t="s">
        <v>6</v>
      </c>
      <c r="E206" s="2">
        <f t="shared" si="6"/>
        <v>45</v>
      </c>
      <c r="F206" t="str">
        <f t="shared" si="7"/>
        <v>40-49</v>
      </c>
    </row>
    <row r="207" spans="1:6" x14ac:dyDescent="0.25">
      <c r="A207" t="s">
        <v>295</v>
      </c>
      <c r="B207" t="s">
        <v>139</v>
      </c>
      <c r="C207" s="1">
        <v>30798</v>
      </c>
      <c r="D207" t="s">
        <v>40</v>
      </c>
      <c r="E207" s="2">
        <f t="shared" si="6"/>
        <v>32</v>
      </c>
      <c r="F207" t="str">
        <f t="shared" si="7"/>
        <v>30-39</v>
      </c>
    </row>
    <row r="208" spans="1:6" x14ac:dyDescent="0.25">
      <c r="A208" t="s">
        <v>296</v>
      </c>
      <c r="B208" t="s">
        <v>297</v>
      </c>
      <c r="C208" s="1">
        <v>24623</v>
      </c>
      <c r="D208" t="s">
        <v>12</v>
      </c>
      <c r="E208" s="2">
        <f t="shared" si="6"/>
        <v>49</v>
      </c>
      <c r="F208" t="str">
        <f t="shared" si="7"/>
        <v>40-49</v>
      </c>
    </row>
    <row r="209" spans="1:6" x14ac:dyDescent="0.25">
      <c r="A209" t="s">
        <v>298</v>
      </c>
      <c r="B209" t="s">
        <v>18</v>
      </c>
      <c r="C209" s="1">
        <v>31818</v>
      </c>
      <c r="D209" t="s">
        <v>6</v>
      </c>
      <c r="E209" s="2">
        <f t="shared" si="6"/>
        <v>29</v>
      </c>
      <c r="F209" t="str">
        <f t="shared" si="7"/>
        <v>20-29</v>
      </c>
    </row>
    <row r="210" spans="1:6" x14ac:dyDescent="0.25">
      <c r="A210" t="s">
        <v>299</v>
      </c>
      <c r="B210" t="s">
        <v>300</v>
      </c>
      <c r="C210" s="1">
        <v>34201</v>
      </c>
      <c r="D210" t="s">
        <v>12</v>
      </c>
      <c r="E210" s="2">
        <f t="shared" si="6"/>
        <v>23</v>
      </c>
      <c r="F210" t="str">
        <f t="shared" si="7"/>
        <v>20-29</v>
      </c>
    </row>
    <row r="211" spans="1:6" x14ac:dyDescent="0.25">
      <c r="A211" t="s">
        <v>301</v>
      </c>
      <c r="B211" t="s">
        <v>8</v>
      </c>
      <c r="C211" s="1">
        <v>27079</v>
      </c>
      <c r="D211" t="s">
        <v>9</v>
      </c>
      <c r="E211" s="2">
        <f t="shared" si="6"/>
        <v>42</v>
      </c>
      <c r="F211" t="str">
        <f t="shared" si="7"/>
        <v>40-49</v>
      </c>
    </row>
    <row r="212" spans="1:6" x14ac:dyDescent="0.25">
      <c r="A212" t="s">
        <v>302</v>
      </c>
      <c r="B212" t="s">
        <v>303</v>
      </c>
      <c r="C212" s="1">
        <v>18053</v>
      </c>
      <c r="D212" t="s">
        <v>9</v>
      </c>
      <c r="E212" s="2">
        <f t="shared" si="6"/>
        <v>67</v>
      </c>
      <c r="F212" t="str">
        <f t="shared" si="7"/>
        <v>60-69</v>
      </c>
    </row>
    <row r="213" spans="1:6" x14ac:dyDescent="0.25">
      <c r="A213" t="s">
        <v>304</v>
      </c>
      <c r="B213" t="s">
        <v>49</v>
      </c>
      <c r="C213" s="1">
        <v>27059</v>
      </c>
      <c r="D213" t="s">
        <v>12</v>
      </c>
      <c r="E213" s="2">
        <f t="shared" si="6"/>
        <v>42</v>
      </c>
      <c r="F213" t="str">
        <f t="shared" si="7"/>
        <v>40-49</v>
      </c>
    </row>
    <row r="214" spans="1:6" x14ac:dyDescent="0.25">
      <c r="A214" t="s">
        <v>305</v>
      </c>
      <c r="B214" t="s">
        <v>246</v>
      </c>
      <c r="C214" s="1">
        <v>31039</v>
      </c>
      <c r="D214" t="s">
        <v>6</v>
      </c>
      <c r="E214" s="2">
        <f t="shared" si="6"/>
        <v>32</v>
      </c>
      <c r="F214" t="str">
        <f t="shared" si="7"/>
        <v>30-39</v>
      </c>
    </row>
    <row r="215" spans="1:6" x14ac:dyDescent="0.25">
      <c r="A215" t="s">
        <v>306</v>
      </c>
      <c r="B215" t="s">
        <v>307</v>
      </c>
      <c r="C215" s="1">
        <v>34893</v>
      </c>
      <c r="D215" t="s">
        <v>12</v>
      </c>
      <c r="E215" s="2">
        <f t="shared" si="6"/>
        <v>21</v>
      </c>
      <c r="F215" t="str">
        <f t="shared" si="7"/>
        <v>20-29</v>
      </c>
    </row>
    <row r="216" spans="1:6" x14ac:dyDescent="0.25">
      <c r="A216" t="s">
        <v>308</v>
      </c>
      <c r="B216" t="s">
        <v>307</v>
      </c>
      <c r="C216" s="1">
        <v>22101</v>
      </c>
      <c r="D216" t="s">
        <v>6</v>
      </c>
      <c r="E216" s="2">
        <f t="shared" si="6"/>
        <v>56</v>
      </c>
      <c r="F216" t="str">
        <f t="shared" si="7"/>
        <v>50-59</v>
      </c>
    </row>
    <row r="217" spans="1:6" x14ac:dyDescent="0.25">
      <c r="A217" t="s">
        <v>309</v>
      </c>
      <c r="B217" t="s">
        <v>177</v>
      </c>
      <c r="C217" s="1">
        <v>16267</v>
      </c>
      <c r="D217" t="s">
        <v>12</v>
      </c>
      <c r="E217" s="2">
        <f t="shared" si="6"/>
        <v>72</v>
      </c>
      <c r="F217" t="str">
        <f t="shared" si="7"/>
        <v>70-79</v>
      </c>
    </row>
    <row r="218" spans="1:6" x14ac:dyDescent="0.25">
      <c r="A218" t="s">
        <v>310</v>
      </c>
      <c r="B218" t="s">
        <v>45</v>
      </c>
      <c r="C218" s="1">
        <v>32103</v>
      </c>
      <c r="D218" t="s">
        <v>12</v>
      </c>
      <c r="E218" s="2">
        <f t="shared" si="6"/>
        <v>29</v>
      </c>
      <c r="F218" t="str">
        <f t="shared" si="7"/>
        <v>20-29</v>
      </c>
    </row>
    <row r="219" spans="1:6" x14ac:dyDescent="0.25">
      <c r="A219" t="s">
        <v>311</v>
      </c>
      <c r="B219" t="s">
        <v>248</v>
      </c>
      <c r="C219" s="1">
        <v>25996</v>
      </c>
      <c r="D219" t="s">
        <v>9</v>
      </c>
      <c r="E219" s="2">
        <f t="shared" si="6"/>
        <v>45</v>
      </c>
      <c r="F219" t="str">
        <f t="shared" si="7"/>
        <v>40-49</v>
      </c>
    </row>
    <row r="220" spans="1:6" x14ac:dyDescent="0.25">
      <c r="A220" t="s">
        <v>312</v>
      </c>
      <c r="B220" t="s">
        <v>134</v>
      </c>
      <c r="C220" s="1">
        <v>33040</v>
      </c>
      <c r="D220" t="s">
        <v>12</v>
      </c>
      <c r="E220" s="2">
        <f t="shared" si="6"/>
        <v>26</v>
      </c>
      <c r="F220" t="str">
        <f t="shared" si="7"/>
        <v>20-29</v>
      </c>
    </row>
    <row r="221" spans="1:6" x14ac:dyDescent="0.25">
      <c r="A221" t="s">
        <v>313</v>
      </c>
      <c r="B221" t="s">
        <v>20</v>
      </c>
      <c r="C221" s="1">
        <v>30671</v>
      </c>
      <c r="D221" t="s">
        <v>9</v>
      </c>
      <c r="E221" s="2">
        <f t="shared" si="6"/>
        <v>33</v>
      </c>
      <c r="F221" t="str">
        <f t="shared" si="7"/>
        <v>30-39</v>
      </c>
    </row>
    <row r="222" spans="1:6" x14ac:dyDescent="0.25">
      <c r="A222" t="s">
        <v>314</v>
      </c>
      <c r="B222" t="s">
        <v>37</v>
      </c>
      <c r="C222" s="1">
        <v>25243</v>
      </c>
      <c r="D222" t="s">
        <v>12</v>
      </c>
      <c r="E222" s="2">
        <f t="shared" si="6"/>
        <v>47</v>
      </c>
      <c r="F222" t="str">
        <f t="shared" si="7"/>
        <v>40-49</v>
      </c>
    </row>
    <row r="223" spans="1:6" x14ac:dyDescent="0.25">
      <c r="A223" t="s">
        <v>315</v>
      </c>
      <c r="B223" t="s">
        <v>20</v>
      </c>
      <c r="C223" s="1">
        <v>27639</v>
      </c>
      <c r="D223" t="s">
        <v>12</v>
      </c>
      <c r="E223" s="2">
        <f t="shared" si="6"/>
        <v>41</v>
      </c>
      <c r="F223" t="str">
        <f t="shared" si="7"/>
        <v>40-49</v>
      </c>
    </row>
    <row r="224" spans="1:6" x14ac:dyDescent="0.25">
      <c r="A224" t="s">
        <v>316</v>
      </c>
      <c r="B224" t="s">
        <v>169</v>
      </c>
      <c r="C224" s="1">
        <v>25644</v>
      </c>
      <c r="D224" t="s">
        <v>12</v>
      </c>
      <c r="E224" s="2">
        <f t="shared" si="6"/>
        <v>46</v>
      </c>
      <c r="F224" t="str">
        <f t="shared" si="7"/>
        <v>40-49</v>
      </c>
    </row>
    <row r="225" spans="1:6" x14ac:dyDescent="0.25">
      <c r="A225" t="s">
        <v>317</v>
      </c>
      <c r="B225" t="s">
        <v>318</v>
      </c>
      <c r="C225" s="1">
        <v>27683</v>
      </c>
      <c r="D225" t="s">
        <v>6</v>
      </c>
      <c r="E225" s="2">
        <f t="shared" si="6"/>
        <v>41</v>
      </c>
      <c r="F225" t="str">
        <f t="shared" si="7"/>
        <v>40-49</v>
      </c>
    </row>
    <row r="226" spans="1:6" x14ac:dyDescent="0.25">
      <c r="A226" t="s">
        <v>174</v>
      </c>
      <c r="B226" t="s">
        <v>319</v>
      </c>
      <c r="C226" s="1">
        <v>32765</v>
      </c>
      <c r="D226" t="s">
        <v>9</v>
      </c>
      <c r="E226" s="2">
        <f t="shared" si="6"/>
        <v>27</v>
      </c>
      <c r="F226" t="str">
        <f t="shared" si="7"/>
        <v>20-29</v>
      </c>
    </row>
    <row r="227" spans="1:6" x14ac:dyDescent="0.25">
      <c r="A227" t="s">
        <v>243</v>
      </c>
      <c r="B227" t="s">
        <v>121</v>
      </c>
      <c r="C227" s="1">
        <v>26380</v>
      </c>
      <c r="D227" t="s">
        <v>9</v>
      </c>
      <c r="E227" s="2">
        <f t="shared" si="6"/>
        <v>44</v>
      </c>
      <c r="F227" t="str">
        <f t="shared" si="7"/>
        <v>40-49</v>
      </c>
    </row>
    <row r="228" spans="1:6" x14ac:dyDescent="0.25">
      <c r="A228" t="s">
        <v>320</v>
      </c>
      <c r="B228" t="s">
        <v>81</v>
      </c>
      <c r="C228" s="1">
        <v>21508</v>
      </c>
      <c r="D228" t="s">
        <v>6</v>
      </c>
      <c r="E228" s="2">
        <f t="shared" si="6"/>
        <v>58</v>
      </c>
      <c r="F228" t="str">
        <f t="shared" si="7"/>
        <v>50-59</v>
      </c>
    </row>
    <row r="229" spans="1:6" x14ac:dyDescent="0.25">
      <c r="A229" t="s">
        <v>321</v>
      </c>
      <c r="B229" t="s">
        <v>11</v>
      </c>
      <c r="C229" s="1">
        <v>32790</v>
      </c>
      <c r="D229" t="s">
        <v>6</v>
      </c>
      <c r="E229" s="2">
        <f t="shared" si="6"/>
        <v>27</v>
      </c>
      <c r="F229" t="str">
        <f t="shared" si="7"/>
        <v>20-29</v>
      </c>
    </row>
    <row r="230" spans="1:6" x14ac:dyDescent="0.25">
      <c r="A230" t="s">
        <v>164</v>
      </c>
      <c r="B230" t="s">
        <v>322</v>
      </c>
      <c r="C230" s="1">
        <v>24303</v>
      </c>
      <c r="D230" t="s">
        <v>6</v>
      </c>
      <c r="E230" s="2">
        <f t="shared" si="6"/>
        <v>50</v>
      </c>
      <c r="F230" t="str">
        <f t="shared" si="7"/>
        <v>50-59</v>
      </c>
    </row>
    <row r="231" spans="1:6" x14ac:dyDescent="0.25">
      <c r="A231" t="s">
        <v>323</v>
      </c>
      <c r="B231" t="s">
        <v>300</v>
      </c>
      <c r="C231" s="1">
        <v>30747</v>
      </c>
      <c r="D231" t="s">
        <v>9</v>
      </c>
      <c r="E231" s="2">
        <f t="shared" si="6"/>
        <v>32</v>
      </c>
      <c r="F231" t="str">
        <f t="shared" si="7"/>
        <v>30-39</v>
      </c>
    </row>
    <row r="232" spans="1:6" x14ac:dyDescent="0.25">
      <c r="A232" t="s">
        <v>324</v>
      </c>
      <c r="B232" t="s">
        <v>49</v>
      </c>
      <c r="C232" s="1">
        <v>19853</v>
      </c>
      <c r="D232" t="s">
        <v>12</v>
      </c>
      <c r="E232" s="2">
        <f t="shared" si="6"/>
        <v>62</v>
      </c>
      <c r="F232" t="str">
        <f t="shared" si="7"/>
        <v>60-69</v>
      </c>
    </row>
    <row r="233" spans="1:6" x14ac:dyDescent="0.25">
      <c r="A233" t="s">
        <v>325</v>
      </c>
      <c r="B233" t="s">
        <v>20</v>
      </c>
      <c r="C233" s="1">
        <v>32147</v>
      </c>
      <c r="D233" t="s">
        <v>12</v>
      </c>
      <c r="E233" s="2">
        <f t="shared" si="6"/>
        <v>28</v>
      </c>
      <c r="F233" t="str">
        <f t="shared" si="7"/>
        <v>20-29</v>
      </c>
    </row>
    <row r="234" spans="1:6" x14ac:dyDescent="0.25">
      <c r="A234" t="s">
        <v>326</v>
      </c>
      <c r="B234" t="s">
        <v>327</v>
      </c>
      <c r="C234" s="1">
        <v>17904</v>
      </c>
      <c r="D234" t="s">
        <v>12</v>
      </c>
      <c r="E234" s="2">
        <f t="shared" si="6"/>
        <v>67</v>
      </c>
      <c r="F234" t="str">
        <f t="shared" si="7"/>
        <v>60-69</v>
      </c>
    </row>
    <row r="235" spans="1:6" x14ac:dyDescent="0.25">
      <c r="A235" t="s">
        <v>328</v>
      </c>
      <c r="B235" t="s">
        <v>157</v>
      </c>
      <c r="C235" s="1">
        <v>20057</v>
      </c>
      <c r="D235" t="s">
        <v>12</v>
      </c>
      <c r="E235" s="2">
        <f t="shared" si="6"/>
        <v>62</v>
      </c>
      <c r="F235" t="str">
        <f t="shared" si="7"/>
        <v>60-69</v>
      </c>
    </row>
    <row r="236" spans="1:6" x14ac:dyDescent="0.25">
      <c r="A236" t="s">
        <v>329</v>
      </c>
      <c r="B236" t="s">
        <v>146</v>
      </c>
      <c r="C236" s="1">
        <v>30863</v>
      </c>
      <c r="D236" t="s">
        <v>9</v>
      </c>
      <c r="E236" s="2">
        <f t="shared" si="6"/>
        <v>32</v>
      </c>
      <c r="F236" t="str">
        <f t="shared" si="7"/>
        <v>30-39</v>
      </c>
    </row>
    <row r="237" spans="1:6" x14ac:dyDescent="0.25">
      <c r="A237" t="s">
        <v>330</v>
      </c>
      <c r="B237" t="s">
        <v>139</v>
      </c>
      <c r="C237" s="1">
        <v>22435</v>
      </c>
      <c r="D237" t="s">
        <v>6</v>
      </c>
      <c r="E237" s="2">
        <f t="shared" si="6"/>
        <v>55</v>
      </c>
      <c r="F237" t="str">
        <f t="shared" si="7"/>
        <v>50-59</v>
      </c>
    </row>
    <row r="238" spans="1:6" x14ac:dyDescent="0.25">
      <c r="A238" t="s">
        <v>130</v>
      </c>
      <c r="B238" t="s">
        <v>84</v>
      </c>
      <c r="C238" s="1">
        <v>17048</v>
      </c>
      <c r="D238" t="s">
        <v>12</v>
      </c>
      <c r="E238" s="2">
        <f t="shared" si="6"/>
        <v>70</v>
      </c>
      <c r="F238" t="str">
        <f t="shared" si="7"/>
        <v>70-79</v>
      </c>
    </row>
    <row r="239" spans="1:6" x14ac:dyDescent="0.25">
      <c r="A239" t="s">
        <v>331</v>
      </c>
      <c r="B239" t="s">
        <v>332</v>
      </c>
      <c r="C239" s="1">
        <v>24732</v>
      </c>
      <c r="D239" t="s">
        <v>6</v>
      </c>
      <c r="E239" s="2">
        <f t="shared" si="6"/>
        <v>49</v>
      </c>
      <c r="F239" t="str">
        <f t="shared" si="7"/>
        <v>40-49</v>
      </c>
    </row>
    <row r="240" spans="1:6" x14ac:dyDescent="0.25">
      <c r="A240" t="s">
        <v>333</v>
      </c>
      <c r="B240" t="s">
        <v>11</v>
      </c>
      <c r="C240" s="1">
        <v>18589</v>
      </c>
      <c r="D240" t="s">
        <v>6</v>
      </c>
      <c r="E240" s="2">
        <f t="shared" si="6"/>
        <v>66</v>
      </c>
      <c r="F240" t="str">
        <f t="shared" si="7"/>
        <v>60-69</v>
      </c>
    </row>
    <row r="241" spans="1:6" x14ac:dyDescent="0.25">
      <c r="A241" t="s">
        <v>334</v>
      </c>
      <c r="B241" t="s">
        <v>49</v>
      </c>
      <c r="C241" s="1">
        <v>20727</v>
      </c>
      <c r="D241" t="s">
        <v>12</v>
      </c>
      <c r="E241" s="2">
        <f t="shared" si="6"/>
        <v>60</v>
      </c>
      <c r="F241" t="str">
        <f t="shared" si="7"/>
        <v>60-69</v>
      </c>
    </row>
    <row r="242" spans="1:6" x14ac:dyDescent="0.25">
      <c r="A242" t="s">
        <v>335</v>
      </c>
      <c r="B242" t="s">
        <v>114</v>
      </c>
      <c r="C242" s="1">
        <v>23401</v>
      </c>
      <c r="D242" t="s">
        <v>6</v>
      </c>
      <c r="E242" s="2">
        <f t="shared" si="6"/>
        <v>52</v>
      </c>
      <c r="F242" t="str">
        <f t="shared" si="7"/>
        <v>50-59</v>
      </c>
    </row>
    <row r="243" spans="1:6" x14ac:dyDescent="0.25">
      <c r="A243" t="s">
        <v>336</v>
      </c>
      <c r="B243" t="s">
        <v>337</v>
      </c>
      <c r="C243" s="1">
        <v>17084</v>
      </c>
      <c r="D243" t="s">
        <v>6</v>
      </c>
      <c r="E243" s="2">
        <f t="shared" si="6"/>
        <v>70</v>
      </c>
      <c r="F243" t="str">
        <f t="shared" si="7"/>
        <v>70-79</v>
      </c>
    </row>
    <row r="244" spans="1:6" x14ac:dyDescent="0.25">
      <c r="A244" t="s">
        <v>338</v>
      </c>
      <c r="B244" t="s">
        <v>8</v>
      </c>
      <c r="C244" s="1">
        <v>30481</v>
      </c>
      <c r="D244" t="s">
        <v>12</v>
      </c>
      <c r="E244" s="2">
        <f t="shared" si="6"/>
        <v>33</v>
      </c>
      <c r="F244" t="str">
        <f t="shared" si="7"/>
        <v>30-39</v>
      </c>
    </row>
    <row r="245" spans="1:6" x14ac:dyDescent="0.25">
      <c r="A245" t="s">
        <v>339</v>
      </c>
      <c r="B245" t="s">
        <v>20</v>
      </c>
      <c r="C245" s="1">
        <v>20651</v>
      </c>
      <c r="D245" t="s">
        <v>12</v>
      </c>
      <c r="E245" s="2">
        <f t="shared" si="6"/>
        <v>60</v>
      </c>
      <c r="F245" t="str">
        <f t="shared" si="7"/>
        <v>60-69</v>
      </c>
    </row>
    <row r="246" spans="1:6" x14ac:dyDescent="0.25">
      <c r="A246" t="s">
        <v>340</v>
      </c>
      <c r="B246" t="s">
        <v>185</v>
      </c>
      <c r="C246" s="1">
        <v>32580</v>
      </c>
      <c r="D246" t="s">
        <v>12</v>
      </c>
      <c r="E246" s="2">
        <f t="shared" si="6"/>
        <v>27</v>
      </c>
      <c r="F246" t="str">
        <f t="shared" si="7"/>
        <v>20-29</v>
      </c>
    </row>
    <row r="247" spans="1:6" x14ac:dyDescent="0.25">
      <c r="A247" t="s">
        <v>341</v>
      </c>
      <c r="B247" t="s">
        <v>139</v>
      </c>
      <c r="C247" s="1">
        <v>18233</v>
      </c>
      <c r="D247" t="s">
        <v>12</v>
      </c>
      <c r="E247" s="2">
        <f t="shared" si="6"/>
        <v>67</v>
      </c>
      <c r="F247" t="str">
        <f t="shared" si="7"/>
        <v>60-69</v>
      </c>
    </row>
    <row r="248" spans="1:6" x14ac:dyDescent="0.25">
      <c r="A248" t="s">
        <v>342</v>
      </c>
      <c r="B248" t="s">
        <v>177</v>
      </c>
      <c r="C248" s="1">
        <v>24225</v>
      </c>
      <c r="D248" t="s">
        <v>6</v>
      </c>
      <c r="E248" s="2">
        <f t="shared" si="6"/>
        <v>50</v>
      </c>
      <c r="F248" t="str">
        <f t="shared" si="7"/>
        <v>50-59</v>
      </c>
    </row>
    <row r="249" spans="1:6" x14ac:dyDescent="0.25">
      <c r="A249" t="s">
        <v>343</v>
      </c>
      <c r="B249" t="s">
        <v>45</v>
      </c>
      <c r="C249" s="1">
        <v>27299</v>
      </c>
      <c r="D249" t="s">
        <v>6</v>
      </c>
      <c r="E249" s="2">
        <f t="shared" si="6"/>
        <v>42</v>
      </c>
      <c r="F249" t="str">
        <f t="shared" si="7"/>
        <v>40-49</v>
      </c>
    </row>
    <row r="250" spans="1:6" x14ac:dyDescent="0.25">
      <c r="A250" t="s">
        <v>344</v>
      </c>
      <c r="B250" t="s">
        <v>345</v>
      </c>
      <c r="C250" s="1">
        <v>18398</v>
      </c>
      <c r="D250" t="s">
        <v>12</v>
      </c>
      <c r="E250" s="2">
        <f t="shared" si="6"/>
        <v>66</v>
      </c>
      <c r="F250" t="str">
        <f t="shared" si="7"/>
        <v>60-69</v>
      </c>
    </row>
    <row r="251" spans="1:6" x14ac:dyDescent="0.25">
      <c r="A251" t="s">
        <v>329</v>
      </c>
      <c r="B251" t="s">
        <v>194</v>
      </c>
      <c r="C251" s="1">
        <v>34400</v>
      </c>
      <c r="D251" t="s">
        <v>12</v>
      </c>
      <c r="E251" s="2">
        <f t="shared" si="6"/>
        <v>22</v>
      </c>
      <c r="F251" t="str">
        <f t="shared" si="7"/>
        <v>20-29</v>
      </c>
    </row>
    <row r="252" spans="1:6" x14ac:dyDescent="0.25">
      <c r="A252" t="s">
        <v>51</v>
      </c>
      <c r="B252" t="s">
        <v>346</v>
      </c>
      <c r="C252" s="1">
        <v>21513</v>
      </c>
      <c r="D252" t="s">
        <v>12</v>
      </c>
      <c r="E252" s="2">
        <f t="shared" si="6"/>
        <v>58</v>
      </c>
      <c r="F252" t="str">
        <f t="shared" si="7"/>
        <v>50-59</v>
      </c>
    </row>
    <row r="253" spans="1:6" x14ac:dyDescent="0.25">
      <c r="A253" t="s">
        <v>347</v>
      </c>
      <c r="B253" t="s">
        <v>236</v>
      </c>
      <c r="C253" s="1">
        <v>31749</v>
      </c>
      <c r="D253" t="s">
        <v>6</v>
      </c>
      <c r="E253" s="2">
        <f t="shared" si="6"/>
        <v>30</v>
      </c>
      <c r="F253" t="str">
        <f t="shared" si="7"/>
        <v>30-39</v>
      </c>
    </row>
    <row r="254" spans="1:6" x14ac:dyDescent="0.25">
      <c r="A254" t="s">
        <v>348</v>
      </c>
      <c r="B254" t="s">
        <v>5</v>
      </c>
      <c r="C254" s="1">
        <v>34235</v>
      </c>
      <c r="D254" t="s">
        <v>6</v>
      </c>
      <c r="E254" s="2">
        <f t="shared" si="6"/>
        <v>23</v>
      </c>
      <c r="F254" t="str">
        <f t="shared" si="7"/>
        <v>20-29</v>
      </c>
    </row>
    <row r="255" spans="1:6" x14ac:dyDescent="0.25">
      <c r="A255" t="s">
        <v>349</v>
      </c>
      <c r="B255" t="s">
        <v>131</v>
      </c>
      <c r="C255" s="1">
        <v>19183</v>
      </c>
      <c r="D255" t="s">
        <v>9</v>
      </c>
      <c r="E255" s="2">
        <f t="shared" si="6"/>
        <v>64</v>
      </c>
      <c r="F255" t="str">
        <f t="shared" si="7"/>
        <v>60-69</v>
      </c>
    </row>
    <row r="256" spans="1:6" x14ac:dyDescent="0.25">
      <c r="A256" t="s">
        <v>350</v>
      </c>
      <c r="B256" t="s">
        <v>8</v>
      </c>
      <c r="C256" s="1">
        <v>27424</v>
      </c>
      <c r="D256" t="s">
        <v>12</v>
      </c>
      <c r="E256" s="2">
        <f t="shared" si="6"/>
        <v>41</v>
      </c>
      <c r="F256" t="str">
        <f t="shared" si="7"/>
        <v>40-49</v>
      </c>
    </row>
    <row r="257" spans="1:6" x14ac:dyDescent="0.25">
      <c r="A257" t="s">
        <v>351</v>
      </c>
      <c r="B257" t="s">
        <v>152</v>
      </c>
      <c r="C257" s="1">
        <v>23665</v>
      </c>
      <c r="D257" t="s">
        <v>12</v>
      </c>
      <c r="E257" s="2">
        <f t="shared" si="6"/>
        <v>52</v>
      </c>
      <c r="F257" t="str">
        <f t="shared" si="7"/>
        <v>50-59</v>
      </c>
    </row>
    <row r="258" spans="1:6" x14ac:dyDescent="0.25">
      <c r="A258" t="s">
        <v>352</v>
      </c>
      <c r="B258" t="s">
        <v>11</v>
      </c>
      <c r="C258" s="1">
        <v>17649</v>
      </c>
      <c r="D258" t="s">
        <v>6</v>
      </c>
      <c r="E258" s="2">
        <f t="shared" si="6"/>
        <v>68</v>
      </c>
      <c r="F258" t="str">
        <f t="shared" si="7"/>
        <v>60-69</v>
      </c>
    </row>
    <row r="259" spans="1:6" x14ac:dyDescent="0.25">
      <c r="A259" t="s">
        <v>353</v>
      </c>
      <c r="B259" t="s">
        <v>354</v>
      </c>
      <c r="C259" s="1">
        <v>25530</v>
      </c>
      <c r="D259" t="s">
        <v>6</v>
      </c>
      <c r="E259" s="2">
        <f t="shared" ref="E259:E322" si="8">2016-YEAR(C259)</f>
        <v>47</v>
      </c>
      <c r="F259" t="str">
        <f t="shared" ref="F259:F322" si="9">IF(AND(E259&gt;=20,E259&lt;=29),"20-29",IF(AND(E259&gt;=30,E259&lt;=39),"30-39",IF(AND(E259&gt;=40,E259&lt;=49),"40-49",IF(AND(E259&gt;=50,E259&lt;=59),"50-59",IF(AND(E259&gt;=60,E259&lt;=69),"60-69",IF(AND(E259&gt;=70,E259&lt;=79),"70-79"))))))</f>
        <v>40-49</v>
      </c>
    </row>
    <row r="260" spans="1:6" x14ac:dyDescent="0.25">
      <c r="A260" t="s">
        <v>355</v>
      </c>
      <c r="B260" t="s">
        <v>356</v>
      </c>
      <c r="C260" s="1">
        <v>34758</v>
      </c>
      <c r="D260" t="s">
        <v>9</v>
      </c>
      <c r="E260" s="2">
        <f t="shared" si="8"/>
        <v>21</v>
      </c>
      <c r="F260" t="str">
        <f t="shared" si="9"/>
        <v>20-29</v>
      </c>
    </row>
    <row r="261" spans="1:6" x14ac:dyDescent="0.25">
      <c r="A261" t="s">
        <v>19</v>
      </c>
      <c r="B261" t="s">
        <v>357</v>
      </c>
      <c r="C261" s="1">
        <v>17531</v>
      </c>
      <c r="D261" t="s">
        <v>12</v>
      </c>
      <c r="E261" s="2">
        <f t="shared" si="8"/>
        <v>69</v>
      </c>
      <c r="F261" t="str">
        <f t="shared" si="9"/>
        <v>60-69</v>
      </c>
    </row>
    <row r="262" spans="1:6" x14ac:dyDescent="0.25">
      <c r="A262" t="s">
        <v>358</v>
      </c>
      <c r="B262" t="s">
        <v>8</v>
      </c>
      <c r="C262" s="1">
        <v>32482</v>
      </c>
      <c r="D262" t="s">
        <v>6</v>
      </c>
      <c r="E262" s="2">
        <f t="shared" si="8"/>
        <v>28</v>
      </c>
      <c r="F262" t="str">
        <f t="shared" si="9"/>
        <v>20-29</v>
      </c>
    </row>
    <row r="263" spans="1:6" x14ac:dyDescent="0.25">
      <c r="A263" t="s">
        <v>359</v>
      </c>
      <c r="B263" t="s">
        <v>246</v>
      </c>
      <c r="C263" s="1">
        <v>34533</v>
      </c>
      <c r="D263" t="s">
        <v>12</v>
      </c>
      <c r="E263" s="2">
        <f t="shared" si="8"/>
        <v>22</v>
      </c>
      <c r="F263" t="str">
        <f t="shared" si="9"/>
        <v>20-29</v>
      </c>
    </row>
    <row r="264" spans="1:6" x14ac:dyDescent="0.25">
      <c r="A264" t="s">
        <v>308</v>
      </c>
      <c r="B264" t="s">
        <v>79</v>
      </c>
      <c r="C264" s="1">
        <v>28491</v>
      </c>
      <c r="D264" t="s">
        <v>12</v>
      </c>
      <c r="E264" s="2">
        <f t="shared" si="8"/>
        <v>38</v>
      </c>
      <c r="F264" t="str">
        <f t="shared" si="9"/>
        <v>30-39</v>
      </c>
    </row>
    <row r="265" spans="1:6" x14ac:dyDescent="0.25">
      <c r="A265" t="s">
        <v>360</v>
      </c>
      <c r="B265" t="s">
        <v>361</v>
      </c>
      <c r="C265" s="1">
        <v>32689</v>
      </c>
      <c r="D265" t="s">
        <v>9</v>
      </c>
      <c r="E265" s="2">
        <f t="shared" si="8"/>
        <v>27</v>
      </c>
      <c r="F265" t="str">
        <f t="shared" si="9"/>
        <v>20-29</v>
      </c>
    </row>
    <row r="266" spans="1:6" x14ac:dyDescent="0.25">
      <c r="A266" t="s">
        <v>162</v>
      </c>
      <c r="B266" t="s">
        <v>362</v>
      </c>
      <c r="C266" s="1">
        <v>27112</v>
      </c>
      <c r="D266" t="s">
        <v>6</v>
      </c>
      <c r="E266" s="2">
        <f t="shared" si="8"/>
        <v>42</v>
      </c>
      <c r="F266" t="str">
        <f t="shared" si="9"/>
        <v>40-49</v>
      </c>
    </row>
    <row r="267" spans="1:6" x14ac:dyDescent="0.25">
      <c r="A267" t="s">
        <v>363</v>
      </c>
      <c r="B267" t="s">
        <v>16</v>
      </c>
      <c r="C267" s="1">
        <v>29259</v>
      </c>
      <c r="D267" t="s">
        <v>12</v>
      </c>
      <c r="E267" s="2">
        <f t="shared" si="8"/>
        <v>36</v>
      </c>
      <c r="F267" t="str">
        <f t="shared" si="9"/>
        <v>30-39</v>
      </c>
    </row>
    <row r="268" spans="1:6" x14ac:dyDescent="0.25">
      <c r="A268" t="s">
        <v>83</v>
      </c>
      <c r="B268" t="s">
        <v>123</v>
      </c>
      <c r="C268" s="1">
        <v>18437</v>
      </c>
      <c r="D268" t="s">
        <v>6</v>
      </c>
      <c r="E268" s="2">
        <f t="shared" si="8"/>
        <v>66</v>
      </c>
      <c r="F268" t="str">
        <f t="shared" si="9"/>
        <v>60-69</v>
      </c>
    </row>
    <row r="269" spans="1:6" x14ac:dyDescent="0.25">
      <c r="A269" t="s">
        <v>364</v>
      </c>
      <c r="B269" t="s">
        <v>194</v>
      </c>
      <c r="C269" s="1">
        <v>34406</v>
      </c>
      <c r="D269" t="s">
        <v>12</v>
      </c>
      <c r="E269" s="2">
        <f t="shared" si="8"/>
        <v>22</v>
      </c>
      <c r="F269" t="str">
        <f t="shared" si="9"/>
        <v>20-29</v>
      </c>
    </row>
    <row r="270" spans="1:6" x14ac:dyDescent="0.25">
      <c r="A270" t="s">
        <v>365</v>
      </c>
      <c r="B270" t="s">
        <v>366</v>
      </c>
      <c r="C270" s="1">
        <v>26689</v>
      </c>
      <c r="D270" t="s">
        <v>12</v>
      </c>
      <c r="E270" s="2">
        <f t="shared" si="8"/>
        <v>43</v>
      </c>
      <c r="F270" t="str">
        <f t="shared" si="9"/>
        <v>40-49</v>
      </c>
    </row>
    <row r="271" spans="1:6" x14ac:dyDescent="0.25">
      <c r="A271" t="s">
        <v>174</v>
      </c>
      <c r="B271" t="s">
        <v>52</v>
      </c>
      <c r="C271" s="1">
        <v>24391</v>
      </c>
      <c r="D271" t="s">
        <v>6</v>
      </c>
      <c r="E271" s="2">
        <f t="shared" si="8"/>
        <v>50</v>
      </c>
      <c r="F271" t="str">
        <f t="shared" si="9"/>
        <v>50-59</v>
      </c>
    </row>
    <row r="272" spans="1:6" x14ac:dyDescent="0.25">
      <c r="A272" t="s">
        <v>367</v>
      </c>
      <c r="B272" t="s">
        <v>368</v>
      </c>
      <c r="C272" s="1">
        <v>22010</v>
      </c>
      <c r="D272" t="s">
        <v>12</v>
      </c>
      <c r="E272" s="2">
        <f t="shared" si="8"/>
        <v>56</v>
      </c>
      <c r="F272" t="str">
        <f t="shared" si="9"/>
        <v>50-59</v>
      </c>
    </row>
    <row r="273" spans="1:6" x14ac:dyDescent="0.25">
      <c r="A273" t="s">
        <v>369</v>
      </c>
      <c r="B273" t="s">
        <v>332</v>
      </c>
      <c r="C273" s="1">
        <v>17207</v>
      </c>
      <c r="D273" t="s">
        <v>9</v>
      </c>
      <c r="E273" s="2">
        <f t="shared" si="8"/>
        <v>69</v>
      </c>
      <c r="F273" t="str">
        <f t="shared" si="9"/>
        <v>60-69</v>
      </c>
    </row>
    <row r="274" spans="1:6" x14ac:dyDescent="0.25">
      <c r="A274" t="s">
        <v>370</v>
      </c>
      <c r="B274" t="s">
        <v>160</v>
      </c>
      <c r="C274" s="1">
        <v>22547</v>
      </c>
      <c r="D274" t="s">
        <v>6</v>
      </c>
      <c r="E274" s="2">
        <f t="shared" si="8"/>
        <v>55</v>
      </c>
      <c r="F274" t="str">
        <f t="shared" si="9"/>
        <v>50-59</v>
      </c>
    </row>
    <row r="275" spans="1:6" x14ac:dyDescent="0.25">
      <c r="A275" t="s">
        <v>371</v>
      </c>
      <c r="B275" t="s">
        <v>372</v>
      </c>
      <c r="C275" s="1">
        <v>20722</v>
      </c>
      <c r="D275" t="s">
        <v>12</v>
      </c>
      <c r="E275" s="2">
        <f t="shared" si="8"/>
        <v>60</v>
      </c>
      <c r="F275" t="str">
        <f t="shared" si="9"/>
        <v>60-69</v>
      </c>
    </row>
    <row r="276" spans="1:6" x14ac:dyDescent="0.25">
      <c r="A276" t="s">
        <v>373</v>
      </c>
      <c r="B276" t="s">
        <v>29</v>
      </c>
      <c r="C276" s="1">
        <v>24900</v>
      </c>
      <c r="D276" t="s">
        <v>12</v>
      </c>
      <c r="E276" s="2">
        <f t="shared" si="8"/>
        <v>48</v>
      </c>
      <c r="F276" t="str">
        <f t="shared" si="9"/>
        <v>40-49</v>
      </c>
    </row>
    <row r="277" spans="1:6" x14ac:dyDescent="0.25">
      <c r="A277" t="s">
        <v>374</v>
      </c>
      <c r="B277" t="s">
        <v>37</v>
      </c>
      <c r="C277" s="1">
        <v>20808</v>
      </c>
      <c r="D277" t="s">
        <v>12</v>
      </c>
      <c r="E277" s="2">
        <f t="shared" si="8"/>
        <v>60</v>
      </c>
      <c r="F277" t="str">
        <f t="shared" si="9"/>
        <v>60-69</v>
      </c>
    </row>
    <row r="278" spans="1:6" x14ac:dyDescent="0.25">
      <c r="A278" t="s">
        <v>375</v>
      </c>
      <c r="B278" t="s">
        <v>131</v>
      </c>
      <c r="C278" s="1">
        <v>30235</v>
      </c>
      <c r="D278" t="s">
        <v>12</v>
      </c>
      <c r="E278" s="2">
        <f t="shared" si="8"/>
        <v>34</v>
      </c>
      <c r="F278" t="str">
        <f t="shared" si="9"/>
        <v>30-39</v>
      </c>
    </row>
    <row r="279" spans="1:6" x14ac:dyDescent="0.25">
      <c r="A279" t="s">
        <v>376</v>
      </c>
      <c r="B279" t="s">
        <v>257</v>
      </c>
      <c r="C279" s="1">
        <v>21221</v>
      </c>
      <c r="D279" t="s">
        <v>9</v>
      </c>
      <c r="E279" s="2">
        <f t="shared" si="8"/>
        <v>58</v>
      </c>
      <c r="F279" t="str">
        <f t="shared" si="9"/>
        <v>50-59</v>
      </c>
    </row>
    <row r="280" spans="1:6" x14ac:dyDescent="0.25">
      <c r="A280" t="s">
        <v>377</v>
      </c>
      <c r="B280" t="s">
        <v>45</v>
      </c>
      <c r="C280" s="1">
        <v>20193</v>
      </c>
      <c r="D280" t="s">
        <v>6</v>
      </c>
      <c r="E280" s="2">
        <f t="shared" si="8"/>
        <v>61</v>
      </c>
      <c r="F280" t="str">
        <f t="shared" si="9"/>
        <v>60-69</v>
      </c>
    </row>
    <row r="281" spans="1:6" x14ac:dyDescent="0.25">
      <c r="A281" t="s">
        <v>378</v>
      </c>
      <c r="B281" t="s">
        <v>141</v>
      </c>
      <c r="C281" s="1">
        <v>17137</v>
      </c>
      <c r="D281" t="s">
        <v>6</v>
      </c>
      <c r="E281" s="2">
        <f t="shared" si="8"/>
        <v>70</v>
      </c>
      <c r="F281" t="str">
        <f t="shared" si="9"/>
        <v>70-79</v>
      </c>
    </row>
    <row r="282" spans="1:6" x14ac:dyDescent="0.25">
      <c r="A282" t="s">
        <v>379</v>
      </c>
      <c r="B282" t="s">
        <v>49</v>
      </c>
      <c r="C282" s="1">
        <v>32802</v>
      </c>
      <c r="D282" t="s">
        <v>6</v>
      </c>
      <c r="E282" s="2">
        <f t="shared" si="8"/>
        <v>27</v>
      </c>
      <c r="F282" t="str">
        <f t="shared" si="9"/>
        <v>20-29</v>
      </c>
    </row>
    <row r="283" spans="1:6" x14ac:dyDescent="0.25">
      <c r="A283" t="s">
        <v>240</v>
      </c>
      <c r="B283" t="s">
        <v>20</v>
      </c>
      <c r="C283" s="1">
        <v>25839</v>
      </c>
      <c r="D283" t="s">
        <v>12</v>
      </c>
      <c r="E283" s="2">
        <f t="shared" si="8"/>
        <v>46</v>
      </c>
      <c r="F283" t="str">
        <f t="shared" si="9"/>
        <v>40-49</v>
      </c>
    </row>
    <row r="284" spans="1:6" x14ac:dyDescent="0.25">
      <c r="A284" t="s">
        <v>275</v>
      </c>
      <c r="B284" t="s">
        <v>380</v>
      </c>
      <c r="C284" s="1">
        <v>32028</v>
      </c>
      <c r="D284" t="s">
        <v>12</v>
      </c>
      <c r="E284" s="2">
        <f t="shared" si="8"/>
        <v>29</v>
      </c>
      <c r="F284" t="str">
        <f t="shared" si="9"/>
        <v>20-29</v>
      </c>
    </row>
    <row r="285" spans="1:6" x14ac:dyDescent="0.25">
      <c r="A285" t="s">
        <v>317</v>
      </c>
      <c r="B285" t="s">
        <v>192</v>
      </c>
      <c r="C285" s="1">
        <v>31556</v>
      </c>
      <c r="D285" t="s">
        <v>6</v>
      </c>
      <c r="E285" s="2">
        <f t="shared" si="8"/>
        <v>30</v>
      </c>
      <c r="F285" t="str">
        <f t="shared" si="9"/>
        <v>30-39</v>
      </c>
    </row>
    <row r="286" spans="1:6" x14ac:dyDescent="0.25">
      <c r="A286" t="s">
        <v>381</v>
      </c>
      <c r="B286" t="s">
        <v>54</v>
      </c>
      <c r="C286" s="1">
        <v>19153</v>
      </c>
      <c r="D286" t="s">
        <v>6</v>
      </c>
      <c r="E286" s="2">
        <f t="shared" si="8"/>
        <v>64</v>
      </c>
      <c r="F286" t="str">
        <f t="shared" si="9"/>
        <v>60-69</v>
      </c>
    </row>
    <row r="287" spans="1:6" x14ac:dyDescent="0.25">
      <c r="A287" t="s">
        <v>382</v>
      </c>
      <c r="B287" t="s">
        <v>383</v>
      </c>
      <c r="C287" s="1">
        <v>21934</v>
      </c>
      <c r="D287" t="s">
        <v>6</v>
      </c>
      <c r="E287" s="2">
        <f t="shared" si="8"/>
        <v>56</v>
      </c>
      <c r="F287" t="str">
        <f t="shared" si="9"/>
        <v>50-59</v>
      </c>
    </row>
    <row r="288" spans="1:6" x14ac:dyDescent="0.25">
      <c r="A288" t="s">
        <v>384</v>
      </c>
      <c r="B288" t="s">
        <v>361</v>
      </c>
      <c r="C288" s="1">
        <v>28187</v>
      </c>
      <c r="D288" t="s">
        <v>12</v>
      </c>
      <c r="E288" s="2">
        <f t="shared" si="8"/>
        <v>39</v>
      </c>
      <c r="F288" t="str">
        <f t="shared" si="9"/>
        <v>30-39</v>
      </c>
    </row>
    <row r="289" spans="1:6" x14ac:dyDescent="0.25">
      <c r="A289" t="s">
        <v>385</v>
      </c>
      <c r="B289" t="s">
        <v>252</v>
      </c>
      <c r="C289" s="1">
        <v>34291</v>
      </c>
      <c r="D289" t="s">
        <v>12</v>
      </c>
      <c r="E289" s="2">
        <f t="shared" si="8"/>
        <v>23</v>
      </c>
      <c r="F289" t="str">
        <f t="shared" si="9"/>
        <v>20-29</v>
      </c>
    </row>
    <row r="290" spans="1:6" x14ac:dyDescent="0.25">
      <c r="A290" t="s">
        <v>386</v>
      </c>
      <c r="B290" t="s">
        <v>107</v>
      </c>
      <c r="C290" s="1">
        <v>24652</v>
      </c>
      <c r="D290" t="s">
        <v>6</v>
      </c>
      <c r="E290" s="2">
        <f t="shared" si="8"/>
        <v>49</v>
      </c>
      <c r="F290" t="str">
        <f t="shared" si="9"/>
        <v>40-49</v>
      </c>
    </row>
    <row r="291" spans="1:6" x14ac:dyDescent="0.25">
      <c r="A291" t="s">
        <v>387</v>
      </c>
      <c r="B291" t="s">
        <v>121</v>
      </c>
      <c r="C291" s="1">
        <v>18010</v>
      </c>
      <c r="D291" t="s">
        <v>6</v>
      </c>
      <c r="E291" s="2">
        <f t="shared" si="8"/>
        <v>67</v>
      </c>
      <c r="F291" t="str">
        <f t="shared" si="9"/>
        <v>60-69</v>
      </c>
    </row>
    <row r="292" spans="1:6" x14ac:dyDescent="0.25">
      <c r="A292" t="s">
        <v>388</v>
      </c>
      <c r="B292" t="s">
        <v>368</v>
      </c>
      <c r="C292" s="1">
        <v>26506</v>
      </c>
      <c r="D292" t="s">
        <v>40</v>
      </c>
      <c r="E292" s="2">
        <f t="shared" si="8"/>
        <v>44</v>
      </c>
      <c r="F292" t="str">
        <f t="shared" si="9"/>
        <v>40-49</v>
      </c>
    </row>
    <row r="293" spans="1:6" x14ac:dyDescent="0.25">
      <c r="A293" t="s">
        <v>389</v>
      </c>
      <c r="B293" t="s">
        <v>160</v>
      </c>
      <c r="C293" s="1">
        <v>30368</v>
      </c>
      <c r="D293" t="s">
        <v>40</v>
      </c>
      <c r="E293" s="2">
        <f t="shared" si="8"/>
        <v>33</v>
      </c>
      <c r="F293" t="str">
        <f t="shared" si="9"/>
        <v>30-39</v>
      </c>
    </row>
    <row r="294" spans="1:6" x14ac:dyDescent="0.25">
      <c r="A294" t="s">
        <v>162</v>
      </c>
      <c r="B294" t="s">
        <v>54</v>
      </c>
      <c r="C294" s="1">
        <v>16991</v>
      </c>
      <c r="D294" t="s">
        <v>12</v>
      </c>
      <c r="E294" s="2">
        <f t="shared" si="8"/>
        <v>70</v>
      </c>
      <c r="F294" t="str">
        <f t="shared" si="9"/>
        <v>70-79</v>
      </c>
    </row>
    <row r="295" spans="1:6" x14ac:dyDescent="0.25">
      <c r="A295" t="s">
        <v>390</v>
      </c>
      <c r="B295" t="s">
        <v>152</v>
      </c>
      <c r="C295" s="1">
        <v>23950</v>
      </c>
      <c r="D295" t="s">
        <v>12</v>
      </c>
      <c r="E295" s="2">
        <f t="shared" si="8"/>
        <v>51</v>
      </c>
      <c r="F295" t="str">
        <f t="shared" si="9"/>
        <v>50-59</v>
      </c>
    </row>
    <row r="296" spans="1:6" x14ac:dyDescent="0.25">
      <c r="A296" t="s">
        <v>391</v>
      </c>
      <c r="B296" t="s">
        <v>47</v>
      </c>
      <c r="C296" s="1">
        <v>26871</v>
      </c>
      <c r="D296" t="s">
        <v>12</v>
      </c>
      <c r="E296" s="2">
        <f t="shared" si="8"/>
        <v>43</v>
      </c>
      <c r="F296" t="str">
        <f t="shared" si="9"/>
        <v>40-49</v>
      </c>
    </row>
    <row r="297" spans="1:6" x14ac:dyDescent="0.25">
      <c r="A297" t="s">
        <v>392</v>
      </c>
      <c r="B297" t="s">
        <v>260</v>
      </c>
      <c r="C297" s="1">
        <v>17268</v>
      </c>
      <c r="D297" t="s">
        <v>40</v>
      </c>
      <c r="E297" s="2">
        <f t="shared" si="8"/>
        <v>69</v>
      </c>
      <c r="F297" t="str">
        <f t="shared" si="9"/>
        <v>60-69</v>
      </c>
    </row>
    <row r="298" spans="1:6" x14ac:dyDescent="0.25">
      <c r="A298" t="s">
        <v>393</v>
      </c>
      <c r="B298" t="s">
        <v>394</v>
      </c>
      <c r="C298" s="1">
        <v>31612</v>
      </c>
      <c r="D298" t="s">
        <v>6</v>
      </c>
      <c r="E298" s="2">
        <f t="shared" si="8"/>
        <v>30</v>
      </c>
      <c r="F298" t="str">
        <f t="shared" si="9"/>
        <v>30-39</v>
      </c>
    </row>
    <row r="299" spans="1:6" x14ac:dyDescent="0.25">
      <c r="A299" t="s">
        <v>395</v>
      </c>
      <c r="B299" t="s">
        <v>131</v>
      </c>
      <c r="C299" s="1">
        <v>21264</v>
      </c>
      <c r="D299" t="s">
        <v>12</v>
      </c>
      <c r="E299" s="2">
        <f t="shared" si="8"/>
        <v>58</v>
      </c>
      <c r="F299" t="str">
        <f t="shared" si="9"/>
        <v>50-59</v>
      </c>
    </row>
    <row r="300" spans="1:6" x14ac:dyDescent="0.25">
      <c r="A300" t="s">
        <v>396</v>
      </c>
      <c r="B300" t="s">
        <v>236</v>
      </c>
      <c r="C300" s="1">
        <v>29622</v>
      </c>
      <c r="D300" t="s">
        <v>40</v>
      </c>
      <c r="E300" s="2">
        <f t="shared" si="8"/>
        <v>35</v>
      </c>
      <c r="F300" t="str">
        <f t="shared" si="9"/>
        <v>30-39</v>
      </c>
    </row>
    <row r="301" spans="1:6" x14ac:dyDescent="0.25">
      <c r="A301" t="s">
        <v>162</v>
      </c>
      <c r="B301" t="s">
        <v>20</v>
      </c>
      <c r="C301" s="1">
        <v>30875</v>
      </c>
      <c r="D301" t="s">
        <v>6</v>
      </c>
      <c r="E301" s="2">
        <f t="shared" si="8"/>
        <v>32</v>
      </c>
      <c r="F301" t="str">
        <f t="shared" si="9"/>
        <v>30-39</v>
      </c>
    </row>
    <row r="302" spans="1:6" x14ac:dyDescent="0.25">
      <c r="A302" t="s">
        <v>397</v>
      </c>
      <c r="B302" t="s">
        <v>107</v>
      </c>
      <c r="C302" s="1">
        <v>31924</v>
      </c>
      <c r="D302" t="s">
        <v>12</v>
      </c>
      <c r="E302" s="2">
        <f t="shared" si="8"/>
        <v>29</v>
      </c>
      <c r="F302" t="str">
        <f t="shared" si="9"/>
        <v>20-29</v>
      </c>
    </row>
    <row r="303" spans="1:6" x14ac:dyDescent="0.25">
      <c r="A303" t="s">
        <v>398</v>
      </c>
      <c r="B303" t="s">
        <v>399</v>
      </c>
      <c r="C303" s="1">
        <v>23384</v>
      </c>
      <c r="D303" t="s">
        <v>12</v>
      </c>
      <c r="E303" s="2">
        <f t="shared" si="8"/>
        <v>52</v>
      </c>
      <c r="F303" t="str">
        <f t="shared" si="9"/>
        <v>50-59</v>
      </c>
    </row>
    <row r="304" spans="1:6" x14ac:dyDescent="0.25">
      <c r="A304" t="s">
        <v>400</v>
      </c>
      <c r="B304" t="s">
        <v>401</v>
      </c>
      <c r="C304" s="1">
        <v>32097</v>
      </c>
      <c r="D304" t="s">
        <v>6</v>
      </c>
      <c r="E304" s="2">
        <f t="shared" si="8"/>
        <v>29</v>
      </c>
      <c r="F304" t="str">
        <f t="shared" si="9"/>
        <v>20-29</v>
      </c>
    </row>
    <row r="305" spans="1:6" x14ac:dyDescent="0.25">
      <c r="A305" t="s">
        <v>402</v>
      </c>
      <c r="B305" t="s">
        <v>403</v>
      </c>
      <c r="C305" s="1">
        <v>22555</v>
      </c>
      <c r="D305" t="s">
        <v>40</v>
      </c>
      <c r="E305" s="2">
        <f t="shared" si="8"/>
        <v>55</v>
      </c>
      <c r="F305" t="str">
        <f t="shared" si="9"/>
        <v>50-59</v>
      </c>
    </row>
    <row r="306" spans="1:6" x14ac:dyDescent="0.25">
      <c r="A306" t="s">
        <v>317</v>
      </c>
      <c r="B306" t="s">
        <v>20</v>
      </c>
      <c r="C306" s="1">
        <v>22508</v>
      </c>
      <c r="D306" t="s">
        <v>12</v>
      </c>
      <c r="E306" s="2">
        <f t="shared" si="8"/>
        <v>55</v>
      </c>
      <c r="F306" t="str">
        <f t="shared" si="9"/>
        <v>50-59</v>
      </c>
    </row>
    <row r="307" spans="1:6" x14ac:dyDescent="0.25">
      <c r="A307" t="s">
        <v>404</v>
      </c>
      <c r="B307" t="s">
        <v>72</v>
      </c>
      <c r="C307" s="1">
        <v>29510</v>
      </c>
      <c r="D307" t="s">
        <v>6</v>
      </c>
      <c r="E307" s="2">
        <f t="shared" si="8"/>
        <v>36</v>
      </c>
      <c r="F307" t="str">
        <f t="shared" si="9"/>
        <v>30-39</v>
      </c>
    </row>
    <row r="308" spans="1:6" x14ac:dyDescent="0.25">
      <c r="A308" t="s">
        <v>405</v>
      </c>
      <c r="B308" t="s">
        <v>406</v>
      </c>
      <c r="C308" s="1">
        <v>22398</v>
      </c>
      <c r="D308" t="s">
        <v>12</v>
      </c>
      <c r="E308" s="2">
        <f t="shared" si="8"/>
        <v>55</v>
      </c>
      <c r="F308" t="str">
        <f t="shared" si="9"/>
        <v>50-59</v>
      </c>
    </row>
    <row r="309" spans="1:6" x14ac:dyDescent="0.25">
      <c r="A309" t="s">
        <v>407</v>
      </c>
      <c r="B309" t="s">
        <v>20</v>
      </c>
      <c r="C309" s="1">
        <v>28394</v>
      </c>
      <c r="D309" t="s">
        <v>9</v>
      </c>
      <c r="E309" s="2">
        <f t="shared" si="8"/>
        <v>39</v>
      </c>
      <c r="F309" t="str">
        <f t="shared" si="9"/>
        <v>30-39</v>
      </c>
    </row>
    <row r="310" spans="1:6" x14ac:dyDescent="0.25">
      <c r="A310" t="s">
        <v>408</v>
      </c>
      <c r="B310" t="s">
        <v>139</v>
      </c>
      <c r="C310" s="1">
        <v>16244</v>
      </c>
      <c r="D310" t="s">
        <v>6</v>
      </c>
      <c r="E310" s="2">
        <f t="shared" si="8"/>
        <v>72</v>
      </c>
      <c r="F310" t="str">
        <f t="shared" si="9"/>
        <v>70-79</v>
      </c>
    </row>
    <row r="311" spans="1:6" x14ac:dyDescent="0.25">
      <c r="A311" t="s">
        <v>409</v>
      </c>
      <c r="B311" t="s">
        <v>167</v>
      </c>
      <c r="C311" s="1">
        <v>32836</v>
      </c>
      <c r="D311" t="s">
        <v>12</v>
      </c>
      <c r="E311" s="2">
        <f t="shared" si="8"/>
        <v>27</v>
      </c>
      <c r="F311" t="str">
        <f t="shared" si="9"/>
        <v>20-29</v>
      </c>
    </row>
    <row r="312" spans="1:6" x14ac:dyDescent="0.25">
      <c r="A312" t="s">
        <v>410</v>
      </c>
      <c r="B312" t="s">
        <v>141</v>
      </c>
      <c r="C312" s="1">
        <v>23528</v>
      </c>
      <c r="D312" t="s">
        <v>6</v>
      </c>
      <c r="E312" s="2">
        <f t="shared" si="8"/>
        <v>52</v>
      </c>
      <c r="F312" t="str">
        <f t="shared" si="9"/>
        <v>50-59</v>
      </c>
    </row>
    <row r="313" spans="1:6" x14ac:dyDescent="0.25">
      <c r="A313" t="s">
        <v>411</v>
      </c>
      <c r="B313" t="s">
        <v>412</v>
      </c>
      <c r="C313" s="1">
        <v>28489</v>
      </c>
      <c r="D313" t="s">
        <v>12</v>
      </c>
      <c r="E313" s="2">
        <f t="shared" si="8"/>
        <v>39</v>
      </c>
      <c r="F313" t="str">
        <f t="shared" si="9"/>
        <v>30-39</v>
      </c>
    </row>
    <row r="314" spans="1:6" x14ac:dyDescent="0.25">
      <c r="A314" t="s">
        <v>413</v>
      </c>
      <c r="B314" t="s">
        <v>399</v>
      </c>
      <c r="C314" s="1">
        <v>20920</v>
      </c>
      <c r="D314" t="s">
        <v>12</v>
      </c>
      <c r="E314" s="2">
        <f t="shared" si="8"/>
        <v>59</v>
      </c>
      <c r="F314" t="str">
        <f t="shared" si="9"/>
        <v>50-59</v>
      </c>
    </row>
    <row r="315" spans="1:6" x14ac:dyDescent="0.25">
      <c r="A315" t="s">
        <v>414</v>
      </c>
      <c r="B315" t="s">
        <v>11</v>
      </c>
      <c r="C315" s="1">
        <v>34164</v>
      </c>
      <c r="D315" t="s">
        <v>6</v>
      </c>
      <c r="E315" s="2">
        <f t="shared" si="8"/>
        <v>23</v>
      </c>
      <c r="F315" t="str">
        <f t="shared" si="9"/>
        <v>20-29</v>
      </c>
    </row>
    <row r="316" spans="1:6" x14ac:dyDescent="0.25">
      <c r="A316" t="s">
        <v>415</v>
      </c>
      <c r="B316" t="s">
        <v>246</v>
      </c>
      <c r="C316" s="1">
        <v>32341</v>
      </c>
      <c r="D316" t="s">
        <v>6</v>
      </c>
      <c r="E316" s="2">
        <f t="shared" si="8"/>
        <v>28</v>
      </c>
      <c r="F316" t="str">
        <f t="shared" si="9"/>
        <v>20-29</v>
      </c>
    </row>
    <row r="317" spans="1:6" x14ac:dyDescent="0.25">
      <c r="A317" t="s">
        <v>416</v>
      </c>
      <c r="B317" t="s">
        <v>194</v>
      </c>
      <c r="C317" s="1">
        <v>16640</v>
      </c>
      <c r="D317" t="s">
        <v>12</v>
      </c>
      <c r="E317" s="2">
        <f t="shared" si="8"/>
        <v>71</v>
      </c>
      <c r="F317" t="str">
        <f t="shared" si="9"/>
        <v>70-79</v>
      </c>
    </row>
    <row r="318" spans="1:6" x14ac:dyDescent="0.25">
      <c r="A318" t="s">
        <v>417</v>
      </c>
      <c r="B318" t="s">
        <v>418</v>
      </c>
      <c r="C318" s="1">
        <v>28217</v>
      </c>
      <c r="D318" t="s">
        <v>12</v>
      </c>
      <c r="E318" s="2">
        <f t="shared" si="8"/>
        <v>39</v>
      </c>
      <c r="F318" t="str">
        <f t="shared" si="9"/>
        <v>30-39</v>
      </c>
    </row>
    <row r="319" spans="1:6" x14ac:dyDescent="0.25">
      <c r="A319" t="s">
        <v>190</v>
      </c>
      <c r="B319" t="s">
        <v>419</v>
      </c>
      <c r="C319" s="1">
        <v>32646</v>
      </c>
      <c r="D319" t="s">
        <v>40</v>
      </c>
      <c r="E319" s="2">
        <f t="shared" si="8"/>
        <v>27</v>
      </c>
      <c r="F319" t="str">
        <f t="shared" si="9"/>
        <v>20-29</v>
      </c>
    </row>
    <row r="320" spans="1:6" x14ac:dyDescent="0.25">
      <c r="A320" t="s">
        <v>420</v>
      </c>
      <c r="B320" t="s">
        <v>5</v>
      </c>
      <c r="C320" s="1">
        <v>28636</v>
      </c>
      <c r="D320" t="s">
        <v>40</v>
      </c>
      <c r="E320" s="2">
        <f t="shared" si="8"/>
        <v>38</v>
      </c>
      <c r="F320" t="str">
        <f t="shared" si="9"/>
        <v>30-39</v>
      </c>
    </row>
    <row r="321" spans="1:6" x14ac:dyDescent="0.25">
      <c r="A321" t="s">
        <v>421</v>
      </c>
      <c r="B321" t="s">
        <v>8</v>
      </c>
      <c r="C321" s="1">
        <v>30418</v>
      </c>
      <c r="D321" t="s">
        <v>12</v>
      </c>
      <c r="E321" s="2">
        <f t="shared" si="8"/>
        <v>33</v>
      </c>
      <c r="F321" t="str">
        <f t="shared" si="9"/>
        <v>30-39</v>
      </c>
    </row>
    <row r="322" spans="1:6" x14ac:dyDescent="0.25">
      <c r="A322" t="s">
        <v>110</v>
      </c>
      <c r="B322" t="s">
        <v>368</v>
      </c>
      <c r="C322" s="1">
        <v>33971</v>
      </c>
      <c r="D322" t="s">
        <v>12</v>
      </c>
      <c r="E322" s="2">
        <f t="shared" si="8"/>
        <v>23</v>
      </c>
      <c r="F322" t="str">
        <f t="shared" si="9"/>
        <v>20-29</v>
      </c>
    </row>
    <row r="323" spans="1:6" x14ac:dyDescent="0.25">
      <c r="A323" t="s">
        <v>422</v>
      </c>
      <c r="B323" t="s">
        <v>52</v>
      </c>
      <c r="C323" s="1">
        <v>26974</v>
      </c>
      <c r="D323" t="s">
        <v>12</v>
      </c>
      <c r="E323" s="2">
        <f t="shared" ref="E323:E332" si="10">2016-YEAR(C323)</f>
        <v>43</v>
      </c>
      <c r="F323" t="str">
        <f t="shared" ref="F323:F332" si="11">IF(AND(E323&gt;=20,E323&lt;=29),"20-29",IF(AND(E323&gt;=30,E323&lt;=39),"30-39",IF(AND(E323&gt;=40,E323&lt;=49),"40-49",IF(AND(E323&gt;=50,E323&lt;=59),"50-59",IF(AND(E323&gt;=60,E323&lt;=69),"60-69",IF(AND(E323&gt;=70,E323&lt;=79),"70-79"))))))</f>
        <v>40-49</v>
      </c>
    </row>
    <row r="324" spans="1:6" x14ac:dyDescent="0.25">
      <c r="A324" t="s">
        <v>423</v>
      </c>
      <c r="B324" t="s">
        <v>47</v>
      </c>
      <c r="C324" s="1">
        <v>21339</v>
      </c>
      <c r="D324" t="s">
        <v>12</v>
      </c>
      <c r="E324" s="2">
        <f t="shared" si="10"/>
        <v>58</v>
      </c>
      <c r="F324" t="str">
        <f t="shared" si="11"/>
        <v>50-59</v>
      </c>
    </row>
    <row r="325" spans="1:6" x14ac:dyDescent="0.25">
      <c r="A325" t="s">
        <v>424</v>
      </c>
      <c r="B325" t="s">
        <v>90</v>
      </c>
      <c r="C325" s="1">
        <v>25150</v>
      </c>
      <c r="D325" t="s">
        <v>6</v>
      </c>
      <c r="E325" s="2">
        <f t="shared" si="10"/>
        <v>48</v>
      </c>
      <c r="F325" t="str">
        <f t="shared" si="11"/>
        <v>40-49</v>
      </c>
    </row>
    <row r="326" spans="1:6" x14ac:dyDescent="0.25">
      <c r="A326" t="s">
        <v>425</v>
      </c>
      <c r="B326" t="s">
        <v>8</v>
      </c>
      <c r="C326" s="1">
        <v>20340</v>
      </c>
      <c r="D326" t="s">
        <v>12</v>
      </c>
      <c r="E326" s="2">
        <f t="shared" si="10"/>
        <v>61</v>
      </c>
      <c r="F326" t="str">
        <f t="shared" si="11"/>
        <v>60-69</v>
      </c>
    </row>
    <row r="327" spans="1:6" x14ac:dyDescent="0.25">
      <c r="A327" t="s">
        <v>426</v>
      </c>
      <c r="B327" t="s">
        <v>131</v>
      </c>
      <c r="C327" s="1">
        <v>16045</v>
      </c>
      <c r="D327" t="s">
        <v>6</v>
      </c>
      <c r="E327" s="2">
        <f t="shared" si="10"/>
        <v>73</v>
      </c>
      <c r="F327" t="str">
        <f t="shared" si="11"/>
        <v>70-79</v>
      </c>
    </row>
    <row r="328" spans="1:6" x14ac:dyDescent="0.25">
      <c r="A328" t="s">
        <v>427</v>
      </c>
      <c r="B328" t="s">
        <v>37</v>
      </c>
      <c r="C328" s="1">
        <v>18568</v>
      </c>
      <c r="D328" t="s">
        <v>12</v>
      </c>
      <c r="E328" s="2">
        <f t="shared" si="10"/>
        <v>66</v>
      </c>
      <c r="F328" t="str">
        <f t="shared" si="11"/>
        <v>60-69</v>
      </c>
    </row>
    <row r="329" spans="1:6" x14ac:dyDescent="0.25">
      <c r="A329" t="s">
        <v>311</v>
      </c>
      <c r="B329" t="s">
        <v>199</v>
      </c>
      <c r="C329" s="1">
        <v>33976</v>
      </c>
      <c r="D329" t="s">
        <v>12</v>
      </c>
      <c r="E329" s="2">
        <f t="shared" si="10"/>
        <v>23</v>
      </c>
      <c r="F329" t="str">
        <f t="shared" si="11"/>
        <v>20-29</v>
      </c>
    </row>
    <row r="330" spans="1:6" x14ac:dyDescent="0.25">
      <c r="A330" t="s">
        <v>428</v>
      </c>
      <c r="B330" t="s">
        <v>429</v>
      </c>
      <c r="C330" s="1">
        <v>30720</v>
      </c>
      <c r="D330" t="s">
        <v>12</v>
      </c>
      <c r="E330" s="2">
        <f t="shared" si="10"/>
        <v>32</v>
      </c>
      <c r="F330" t="str">
        <f t="shared" si="11"/>
        <v>30-39</v>
      </c>
    </row>
    <row r="331" spans="1:6" x14ac:dyDescent="0.25">
      <c r="A331" t="s">
        <v>430</v>
      </c>
      <c r="B331" t="s">
        <v>141</v>
      </c>
      <c r="C331" s="1">
        <v>22604</v>
      </c>
      <c r="D331" t="s">
        <v>9</v>
      </c>
      <c r="E331" s="2">
        <f t="shared" si="10"/>
        <v>55</v>
      </c>
      <c r="F331" t="str">
        <f t="shared" si="11"/>
        <v>50-59</v>
      </c>
    </row>
    <row r="332" spans="1:6" x14ac:dyDescent="0.25">
      <c r="A332" t="s">
        <v>431</v>
      </c>
      <c r="B332" t="s">
        <v>368</v>
      </c>
      <c r="C332" s="1">
        <v>19123</v>
      </c>
      <c r="D332" t="s">
        <v>12</v>
      </c>
      <c r="E332" s="2">
        <f t="shared" si="10"/>
        <v>64</v>
      </c>
      <c r="F332" t="str">
        <f t="shared" si="11"/>
        <v>60-69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ubezpieczenia</vt:lpstr>
      <vt:lpstr>4_1</vt:lpstr>
      <vt:lpstr>4_2</vt:lpstr>
      <vt:lpstr>4_3</vt:lpstr>
      <vt:lpstr>4_4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Michał</cp:lastModifiedBy>
  <dcterms:modified xsi:type="dcterms:W3CDTF">2024-02-09T10:12:12Z</dcterms:modified>
</cp:coreProperties>
</file>