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RE\IT_MATURA\2022_czerwiec_stara\"/>
    </mc:Choice>
  </mc:AlternateContent>
  <xr:revisionPtr revIDLastSave="0" documentId="13_ncr:1_{4BD7A051-7332-4467-995F-4B7B32B8D8AC}" xr6:coauthVersionLast="47" xr6:coauthVersionMax="47" xr10:uidLastSave="{00000000-0000-0000-0000-000000000000}"/>
  <bookViews>
    <workbookView xWindow="1185" yWindow="450" windowWidth="25680" windowHeight="13800" activeTab="4" xr2:uid="{0D71C133-807F-4294-BDB2-E07D8DFDF130}"/>
  </bookViews>
  <sheets>
    <sheet name="zad5_1" sheetId="1" r:id="rId1"/>
    <sheet name="5_2" sheetId="2" r:id="rId2"/>
    <sheet name="5_2_wykres" sheetId="3" r:id="rId3"/>
    <sheet name="Arkusz4" sheetId="4" r:id="rId4"/>
    <sheet name="Arkusz5" sheetId="5" r:id="rId5"/>
  </sheets>
  <definedNames>
    <definedName name="temperatury_1" localSheetId="1">'5_2'!$A$2:$B$93</definedName>
    <definedName name="temperatury_1" localSheetId="0">zad5_1!$A$2:$B$93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5" l="1"/>
  <c r="K26" i="5"/>
  <c r="K27" i="5"/>
  <c r="K28" i="5"/>
  <c r="K29" i="5"/>
  <c r="K30" i="5"/>
  <c r="K31" i="5"/>
  <c r="K24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F2" i="5"/>
  <c r="E2" i="5"/>
  <c r="D2" i="5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3" i="4"/>
  <c r="J2" i="4"/>
  <c r="I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H2" i="4"/>
  <c r="G2" i="4"/>
  <c r="F2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3" i="2"/>
  <c r="F3" i="1"/>
  <c r="D4" i="1"/>
  <c r="D5" i="1" s="1"/>
  <c r="D6" i="1" s="1"/>
  <c r="D7" i="1" s="1"/>
  <c r="D8" i="1" s="1"/>
  <c r="D9" i="1" s="1"/>
  <c r="D10" i="1" s="1"/>
  <c r="D11" i="1" s="1"/>
  <c r="D12" i="1"/>
  <c r="D13" i="1"/>
  <c r="D14" i="1"/>
  <c r="D15" i="1"/>
  <c r="D16" i="1" s="1"/>
  <c r="D17" i="1" s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/>
  <c r="D30" i="1"/>
  <c r="D31" i="1" s="1"/>
  <c r="D32" i="1" s="1"/>
  <c r="D33" i="1" s="1"/>
  <c r="D34" i="1" s="1"/>
  <c r="D35" i="1" s="1"/>
  <c r="D36" i="1" s="1"/>
  <c r="D37" i="1"/>
  <c r="D38" i="1"/>
  <c r="D39" i="1" s="1"/>
  <c r="D40" i="1"/>
  <c r="D41" i="1"/>
  <c r="D42" i="1"/>
  <c r="D43" i="1" s="1"/>
  <c r="D44" i="1" s="1"/>
  <c r="D45" i="1"/>
  <c r="D46" i="1"/>
  <c r="D47" i="1" s="1"/>
  <c r="D48" i="1" s="1"/>
  <c r="D49" i="1"/>
  <c r="D50" i="1"/>
  <c r="D51" i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/>
  <c r="D65" i="1"/>
  <c r="D66" i="1"/>
  <c r="D67" i="1"/>
  <c r="D68" i="1"/>
  <c r="D69" i="1"/>
  <c r="D70" i="1"/>
  <c r="D71" i="1"/>
  <c r="D72" i="1"/>
  <c r="D73" i="1"/>
  <c r="D74" i="1"/>
  <c r="D75" i="1"/>
  <c r="D76" i="1" s="1"/>
  <c r="D77" i="1"/>
  <c r="D78" i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0E2B27-37BA-4561-B2A1-EDF7CBC24103}" name="temperatury" type="6" refreshedVersion="8" background="1" saveData="1">
    <textPr codePage="852" sourceFile="F:\RE\IT_MATURA\2022_czerwiec_stara\DANE\temperatury.txt" thousands="." tab="0" semicolon="1">
      <textFields count="2">
        <textField/>
        <textField/>
      </textFields>
    </textPr>
  </connection>
  <connection id="2" xr16:uid="{9A99DACC-00C9-4AFB-A9EA-5178780DC184}" name="temperatury1" type="6" refreshedVersion="8" background="1" saveData="1">
    <textPr codePage="852" sourceFile="F:\RE\IT_MATURA\2022_czerwiec_stara\DANE\temperatury.txt" thousands=".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<sst xmlns="http://schemas.openxmlformats.org/spreadsheetml/2006/main" count="90" uniqueCount="69">
  <si>
    <t>Data</t>
  </si>
  <si>
    <t>temperatura</t>
  </si>
  <si>
    <t>czy ciepły</t>
  </si>
  <si>
    <t>ciagi</t>
  </si>
  <si>
    <t>najdłuższy ciąg ciepłych dni:</t>
  </si>
  <si>
    <t>Od</t>
  </si>
  <si>
    <t>Do</t>
  </si>
  <si>
    <t>sprzedaż lodow</t>
  </si>
  <si>
    <t>sprzedaz kukurydzy</t>
  </si>
  <si>
    <t>sprzedaz hot-dogow</t>
  </si>
  <si>
    <t>w dla lodow</t>
  </si>
  <si>
    <t>w dla kukurydzy</t>
  </si>
  <si>
    <t>w dla hot-dogow</t>
  </si>
  <si>
    <t>p dla lodow</t>
  </si>
  <si>
    <t>p dla kukurydzy</t>
  </si>
  <si>
    <t>p dla hot-dogow</t>
  </si>
  <si>
    <t>Etykiety wierszy</t>
  </si>
  <si>
    <t>Suma końcowa</t>
  </si>
  <si>
    <t>Jun</t>
  </si>
  <si>
    <t>Jul</t>
  </si>
  <si>
    <t>Aug</t>
  </si>
  <si>
    <t>Suma z sprzedaż lodow</t>
  </si>
  <si>
    <t>Suma z sprzedaz kukurydzy</t>
  </si>
  <si>
    <t>Suma z sprzedaz hot-dogow</t>
  </si>
  <si>
    <t>cena za lody</t>
  </si>
  <si>
    <t>cena za kukurydze</t>
  </si>
  <si>
    <t>cena za hot-dogi</t>
  </si>
  <si>
    <t>razem</t>
  </si>
  <si>
    <t>utarg</t>
  </si>
  <si>
    <t>2022.09.01</t>
  </si>
  <si>
    <t>2022.09.02</t>
  </si>
  <si>
    <t>2022.09.03</t>
  </si>
  <si>
    <t>2022.09.04</t>
  </si>
  <si>
    <t>2022.09.05</t>
  </si>
  <si>
    <t>2022.09.06</t>
  </si>
  <si>
    <t>2022.09.07</t>
  </si>
  <si>
    <t>2022.09.08</t>
  </si>
  <si>
    <t>2022.09.09</t>
  </si>
  <si>
    <t>2022.09.10</t>
  </si>
  <si>
    <t>2022.09.11</t>
  </si>
  <si>
    <t>2022.09.12</t>
  </si>
  <si>
    <t>2022.09.13</t>
  </si>
  <si>
    <t>2022.09.14</t>
  </si>
  <si>
    <t>2022.09.15</t>
  </si>
  <si>
    <t>2022.09.16</t>
  </si>
  <si>
    <t>2022.09.17</t>
  </si>
  <si>
    <t>2022.09.18</t>
  </si>
  <si>
    <t>2022.09.19</t>
  </si>
  <si>
    <t>2022.09.20</t>
  </si>
  <si>
    <t>2022.09.21</t>
  </si>
  <si>
    <t>2022.09.22</t>
  </si>
  <si>
    <t>2022.09.23</t>
  </si>
  <si>
    <t>2022.09.24</t>
  </si>
  <si>
    <t>2022.09.25</t>
  </si>
  <si>
    <t>2022.09.26</t>
  </si>
  <si>
    <t>2022.09.27</t>
  </si>
  <si>
    <t>2022.09.28</t>
  </si>
  <si>
    <t>2022.09.29</t>
  </si>
  <si>
    <t>2022.09.30</t>
  </si>
  <si>
    <t>dzien</t>
  </si>
  <si>
    <t>sprzedanych kukurydz</t>
  </si>
  <si>
    <t>sprzedanych hot-dogow</t>
  </si>
  <si>
    <t>sprzedanych lodow</t>
  </si>
  <si>
    <t>cena za l</t>
  </si>
  <si>
    <t>cena za k</t>
  </si>
  <si>
    <t>cena za L</t>
  </si>
  <si>
    <t>cena za h</t>
  </si>
  <si>
    <t>suma</t>
  </si>
  <si>
    <t>ile brakuje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</si>
</sst>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 applyFont="1" applyFill="1"/>
    <xf numFmtId="0" fontId="0" fillId="0" borderId="0" xfId="0" applyFont="1" applyFill="1"/>
    <xf numFmtId="1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[zad5.xlsx]5_2_wykres!Tabela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Ilosc sprzedanych produktow w roku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'5_2_wykres'!$F$1</c:f>
              <c:strCache>
                <c:ptCount val="1"/>
                <c:pt idx="0">
                  <c:v>Suma z sprzedaż lodow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'5_2_wykres'!$E$2:$E$5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'5_2_wykres'!$F$2:$F$5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4-49E1-B20A-8FE995D012B2}"/>
            </c:ext>
          </c:extLst>
        </c:ser>
        <c:ser>
          <c:idx val="1"/>
          <c:order val="1"/>
          <c:tx>
            <c:strRef>
              <c:f>'5_2_wykres'!$G$1</c:f>
              <c:strCache>
                <c:ptCount val="1"/>
                <c:pt idx="0">
                  <c:v>Suma z sprzedaz kukurydzy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'5_2_wykres'!$E$2:$E$5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'5_2_wykres'!$G$2:$G$5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4-49E1-B20A-8FE995D012B2}"/>
            </c:ext>
          </c:extLst>
        </c:ser>
        <c:ser>
          <c:idx val="2"/>
          <c:order val="2"/>
          <c:tx>
            <c:strRef>
              <c:f>'5_2_wykres'!$H$1</c:f>
              <c:strCache>
                <c:ptCount val="1"/>
                <c:pt idx="0">
                  <c:v>Suma z sprzedaz hot-dogow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'5_2_wykres'!$E$2:$E$5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'5_2_wykres'!$H$2:$H$5</c:f>
              <c:numCache>
                <c:formatCode>General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4-49E1-B20A-8FE995D01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002352"/>
        <c:axId val="552001992"/>
      </c:barChart>
      <c:catAx>
        <c:axId val="55200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001992"/>
        <c:crosses val="autoZero"/>
        <c:auto val="1"/>
        <c:lblAlgn val="ctr"/>
        <c:lblOffset val="100"/>
        <c:noMultiLvlLbl val="0"/>
      </c:catAx>
      <c:valAx>
        <c:axId val="55200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  <a:r>
                  <a:rPr lang="pl-PL" baseline="0"/>
                  <a:t> sztuk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0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473272</xdr:colOff>
      <xdr:row>8</xdr:row>
      <xdr:rowOff>42268</xdr:rowOff>
    </xdr:from>
    <xdr:to>
      <xdr:col>7</xdr:col>
      <xdr:colOff>741163</xdr:colOff>
      <xdr:row>22</xdr:row>
      <xdr:rowOff>118468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3C180D-9049-C020-075E-B40858AEA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" refreshedDate="45213.689995601853" createdVersion="8" refreshedVersion="8" minRefreshableVersion="3" recordCount="92" xr:uid="{3C7678E3-F457-41AE-826B-79A5CAFB4C8B}">
  <cacheSource type="worksheet">
    <worksheetSource ref="A1:D93" sheet="5_2_wykres"/>
  </cacheSource>
  <cacheFields count="6">
    <cacheField name="Data" numFmtId="14">
      <sharedItems containsSemiMixedTypes="0" containsNonDate="0" containsDate="1" containsString="0" minDate="2022-06-01T00:00:00" maxDate="2022-09-01T00:00:00" count="92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</sharedItems>
      <fieldGroup par="5"/>
    </cacheField>
    <cacheField name="sprzedaż lodow" numFmtId="0">
      <sharedItems containsSemiMixedTypes="0" containsString="0" containsNumber="1" containsInteger="1" minValue="82" maxValue="157"/>
    </cacheField>
    <cacheField name="sprzedaz kukurydzy" numFmtId="0">
      <sharedItems containsSemiMixedTypes="0" containsString="0" containsNumber="1" containsInteger="1" minValue="58" maxValue="101"/>
    </cacheField>
    <cacheField name="sprzedaz hot-dogow" numFmtId="0">
      <sharedItems containsSemiMixedTypes="0" containsString="0" containsNumber="1" containsInteger="1" minValue="58" maxValue="121"/>
    </cacheField>
    <cacheField name="Dni (Data)" numFmtId="0" databaseField="0">
      <fieldGroup base="0">
        <rangePr groupBy="days" startDate="2022-06-01T00:00:00" endDate="2022-09-01T00:00:00"/>
        <groupItems count="368">
          <s v="&lt;6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/2022"/>
        </groupItems>
      </fieldGroup>
    </cacheField>
    <cacheField name="Miesiące (Data)" numFmtId="0" databaseField="0">
      <fieldGroup base="0">
        <rangePr groupBy="months" startDate="2022-06-01T00:00:00" endDate="2022-09-01T00:00:00"/>
        <groupItems count="14">
          <s v="&lt;6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120"/>
    <n v="80"/>
    <n v="90"/>
  </r>
  <r>
    <x v="1"/>
    <n v="124"/>
    <n v="82"/>
    <n v="93"/>
  </r>
  <r>
    <x v="2"/>
    <n v="132"/>
    <n v="87"/>
    <n v="100"/>
  </r>
  <r>
    <x v="3"/>
    <n v="132"/>
    <n v="87"/>
    <n v="100"/>
  </r>
  <r>
    <x v="4"/>
    <n v="132"/>
    <n v="87"/>
    <n v="100"/>
  </r>
  <r>
    <x v="5"/>
    <n v="111"/>
    <n v="75"/>
    <n v="83"/>
  </r>
  <r>
    <x v="6"/>
    <n v="124"/>
    <n v="82"/>
    <n v="93"/>
  </r>
  <r>
    <x v="7"/>
    <n v="124"/>
    <n v="82"/>
    <n v="93"/>
  </r>
  <r>
    <x v="8"/>
    <n v="107"/>
    <n v="72"/>
    <n v="79"/>
  </r>
  <r>
    <x v="9"/>
    <n v="107"/>
    <n v="72"/>
    <n v="79"/>
  </r>
  <r>
    <x v="10"/>
    <n v="99"/>
    <n v="68"/>
    <n v="72"/>
  </r>
  <r>
    <x v="11"/>
    <n v="99"/>
    <n v="68"/>
    <n v="72"/>
  </r>
  <r>
    <x v="12"/>
    <n v="82"/>
    <n v="58"/>
    <n v="58"/>
  </r>
  <r>
    <x v="13"/>
    <n v="107"/>
    <n v="72"/>
    <n v="79"/>
  </r>
  <r>
    <x v="14"/>
    <n v="115"/>
    <n v="77"/>
    <n v="86"/>
  </r>
  <r>
    <x v="15"/>
    <n v="115"/>
    <n v="77"/>
    <n v="86"/>
  </r>
  <r>
    <x v="16"/>
    <n v="86"/>
    <n v="61"/>
    <n v="62"/>
  </r>
  <r>
    <x v="17"/>
    <n v="107"/>
    <n v="72"/>
    <n v="79"/>
  </r>
  <r>
    <x v="18"/>
    <n v="111"/>
    <n v="75"/>
    <n v="83"/>
  </r>
  <r>
    <x v="19"/>
    <n v="111"/>
    <n v="75"/>
    <n v="83"/>
  </r>
  <r>
    <x v="20"/>
    <n v="111"/>
    <n v="75"/>
    <n v="83"/>
  </r>
  <r>
    <x v="21"/>
    <n v="136"/>
    <n v="89"/>
    <n v="103"/>
  </r>
  <r>
    <x v="22"/>
    <n v="148"/>
    <n v="96"/>
    <n v="114"/>
  </r>
  <r>
    <x v="23"/>
    <n v="157"/>
    <n v="101"/>
    <n v="121"/>
  </r>
  <r>
    <x v="24"/>
    <n v="157"/>
    <n v="101"/>
    <n v="121"/>
  </r>
  <r>
    <x v="25"/>
    <n v="115"/>
    <n v="77"/>
    <n v="86"/>
  </r>
  <r>
    <x v="26"/>
    <n v="115"/>
    <n v="77"/>
    <n v="86"/>
  </r>
  <r>
    <x v="27"/>
    <n v="99"/>
    <n v="68"/>
    <n v="72"/>
  </r>
  <r>
    <x v="28"/>
    <n v="120"/>
    <n v="80"/>
    <n v="90"/>
  </r>
  <r>
    <x v="29"/>
    <n v="124"/>
    <n v="82"/>
    <n v="93"/>
  </r>
  <r>
    <x v="30"/>
    <n v="132"/>
    <n v="87"/>
    <n v="100"/>
  </r>
  <r>
    <x v="31"/>
    <n v="132"/>
    <n v="87"/>
    <n v="100"/>
  </r>
  <r>
    <x v="32"/>
    <n v="107"/>
    <n v="72"/>
    <n v="79"/>
  </r>
  <r>
    <x v="33"/>
    <n v="107"/>
    <n v="72"/>
    <n v="79"/>
  </r>
  <r>
    <x v="34"/>
    <n v="124"/>
    <n v="82"/>
    <n v="93"/>
  </r>
  <r>
    <x v="35"/>
    <n v="99"/>
    <n v="68"/>
    <n v="72"/>
  </r>
  <r>
    <x v="36"/>
    <n v="107"/>
    <n v="72"/>
    <n v="79"/>
  </r>
  <r>
    <x v="37"/>
    <n v="120"/>
    <n v="80"/>
    <n v="90"/>
  </r>
  <r>
    <x v="38"/>
    <n v="99"/>
    <n v="68"/>
    <n v="72"/>
  </r>
  <r>
    <x v="39"/>
    <n v="136"/>
    <n v="89"/>
    <n v="103"/>
  </r>
  <r>
    <x v="40"/>
    <n v="132"/>
    <n v="87"/>
    <n v="100"/>
  </r>
  <r>
    <x v="41"/>
    <n v="120"/>
    <n v="80"/>
    <n v="90"/>
  </r>
  <r>
    <x v="42"/>
    <n v="111"/>
    <n v="75"/>
    <n v="83"/>
  </r>
  <r>
    <x v="43"/>
    <n v="91"/>
    <n v="63"/>
    <n v="65"/>
  </r>
  <r>
    <x v="44"/>
    <n v="95"/>
    <n v="65"/>
    <n v="69"/>
  </r>
  <r>
    <x v="45"/>
    <n v="115"/>
    <n v="77"/>
    <n v="86"/>
  </r>
  <r>
    <x v="46"/>
    <n v="115"/>
    <n v="77"/>
    <n v="86"/>
  </r>
  <r>
    <x v="47"/>
    <n v="99"/>
    <n v="68"/>
    <n v="72"/>
  </r>
  <r>
    <x v="48"/>
    <n v="107"/>
    <n v="72"/>
    <n v="79"/>
  </r>
  <r>
    <x v="49"/>
    <n v="124"/>
    <n v="82"/>
    <n v="93"/>
  </r>
  <r>
    <x v="50"/>
    <n v="136"/>
    <n v="89"/>
    <n v="103"/>
  </r>
  <r>
    <x v="51"/>
    <n v="132"/>
    <n v="87"/>
    <n v="100"/>
  </r>
  <r>
    <x v="52"/>
    <n v="115"/>
    <n v="77"/>
    <n v="86"/>
  </r>
  <r>
    <x v="53"/>
    <n v="128"/>
    <n v="84"/>
    <n v="96"/>
  </r>
  <r>
    <x v="54"/>
    <n v="140"/>
    <n v="91"/>
    <n v="107"/>
  </r>
  <r>
    <x v="55"/>
    <n v="128"/>
    <n v="84"/>
    <n v="96"/>
  </r>
  <r>
    <x v="56"/>
    <n v="132"/>
    <n v="87"/>
    <n v="100"/>
  </r>
  <r>
    <x v="57"/>
    <n v="120"/>
    <n v="80"/>
    <n v="90"/>
  </r>
  <r>
    <x v="58"/>
    <n v="128"/>
    <n v="84"/>
    <n v="96"/>
  </r>
  <r>
    <x v="59"/>
    <n v="124"/>
    <n v="82"/>
    <n v="93"/>
  </r>
  <r>
    <x v="60"/>
    <n v="120"/>
    <n v="80"/>
    <n v="90"/>
  </r>
  <r>
    <x v="61"/>
    <n v="111"/>
    <n v="75"/>
    <n v="83"/>
  </r>
  <r>
    <x v="62"/>
    <n v="99"/>
    <n v="68"/>
    <n v="72"/>
  </r>
  <r>
    <x v="63"/>
    <n v="107"/>
    <n v="72"/>
    <n v="79"/>
  </r>
  <r>
    <x v="64"/>
    <n v="128"/>
    <n v="84"/>
    <n v="96"/>
  </r>
  <r>
    <x v="65"/>
    <n v="99"/>
    <n v="68"/>
    <n v="72"/>
  </r>
  <r>
    <x v="66"/>
    <n v="107"/>
    <n v="72"/>
    <n v="79"/>
  </r>
  <r>
    <x v="67"/>
    <n v="115"/>
    <n v="77"/>
    <n v="86"/>
  </r>
  <r>
    <x v="68"/>
    <n v="132"/>
    <n v="87"/>
    <n v="100"/>
  </r>
  <r>
    <x v="69"/>
    <n v="103"/>
    <n v="70"/>
    <n v="76"/>
  </r>
  <r>
    <x v="70"/>
    <n v="95"/>
    <n v="65"/>
    <n v="69"/>
  </r>
  <r>
    <x v="71"/>
    <n v="91"/>
    <n v="63"/>
    <n v="65"/>
  </r>
  <r>
    <x v="72"/>
    <n v="99"/>
    <n v="68"/>
    <n v="72"/>
  </r>
  <r>
    <x v="73"/>
    <n v="128"/>
    <n v="84"/>
    <n v="96"/>
  </r>
  <r>
    <x v="74"/>
    <n v="107"/>
    <n v="72"/>
    <n v="79"/>
  </r>
  <r>
    <x v="75"/>
    <n v="99"/>
    <n v="68"/>
    <n v="72"/>
  </r>
  <r>
    <x v="76"/>
    <n v="99"/>
    <n v="68"/>
    <n v="72"/>
  </r>
  <r>
    <x v="77"/>
    <n v="107"/>
    <n v="72"/>
    <n v="79"/>
  </r>
  <r>
    <x v="78"/>
    <n v="107"/>
    <n v="72"/>
    <n v="79"/>
  </r>
  <r>
    <x v="79"/>
    <n v="120"/>
    <n v="80"/>
    <n v="90"/>
  </r>
  <r>
    <x v="80"/>
    <n v="128"/>
    <n v="84"/>
    <n v="96"/>
  </r>
  <r>
    <x v="81"/>
    <n v="115"/>
    <n v="77"/>
    <n v="86"/>
  </r>
  <r>
    <x v="82"/>
    <n v="115"/>
    <n v="77"/>
    <n v="86"/>
  </r>
  <r>
    <x v="83"/>
    <n v="120"/>
    <n v="80"/>
    <n v="90"/>
  </r>
  <r>
    <x v="84"/>
    <n v="128"/>
    <n v="84"/>
    <n v="96"/>
  </r>
  <r>
    <x v="85"/>
    <n v="136"/>
    <n v="89"/>
    <n v="103"/>
  </r>
  <r>
    <x v="86"/>
    <n v="153"/>
    <n v="98"/>
    <n v="117"/>
  </r>
  <r>
    <x v="87"/>
    <n v="128"/>
    <n v="84"/>
    <n v="96"/>
  </r>
  <r>
    <x v="88"/>
    <n v="153"/>
    <n v="98"/>
    <n v="117"/>
  </r>
  <r>
    <x v="89"/>
    <n v="115"/>
    <n v="77"/>
    <n v="86"/>
  </r>
  <r>
    <x v="90"/>
    <n v="111"/>
    <n v="75"/>
    <n v="83"/>
  </r>
  <r>
    <x v="91"/>
    <n v="124"/>
    <n v="82"/>
    <n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94DE6-1261-49ED-9BC6-FEFB3727404D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E1:H5" firstHeaderRow="0" firstDataRow="1" firstDataCol="1"/>
  <pivotFields count="6">
    <pivotField axis="axisRow" numFmtId="14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dataField="1"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5"/>
    <field x="4"/>
    <field x="0"/>
  </rowFields>
  <rowItems count="4"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sprzedaż lodow" fld="1" baseField="0" baseItem="0"/>
    <dataField name="Suma z sprzedaz kukurydzy" fld="2" baseField="0" baseItem="0"/>
    <dataField name="Suma z sprzedaz hot-dogow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_1" connectionId="1" xr16:uid="{32084C75-5241-4697-BC87-8D04D09E02E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_1" connectionId="2" xr16:uid="{2DDDF07D-8A2E-41CF-B5CF-3597501EC02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E295-9307-4511-80F0-60B2A38DC799}">
  <dimension ref="A1:I97"/>
  <sheetViews>
    <sheetView zoomScale="145" zoomScaleNormal="145" workbookViewId="0">
      <selection sqref="A1:B93"/>
    </sheetView>
  </sheetViews>
  <sheetFormatPr defaultRowHeight="15" x14ac:dyDescent="0.25"/>
  <cols>
    <col min="1" max="1" width="10.28515625" bestFit="1" customWidth="1"/>
    <col min="2" max="2" width="12.140625" bestFit="1" customWidth="1"/>
    <col min="6" max="6" width="26.140625" bestFit="1" customWidth="1"/>
    <col min="7" max="8" width="10.140625" bestFit="1" customWidth="1"/>
    <col min="9" max="9" width="10.28515625" bestFit="1" customWidth="1"/>
    <col min="10" max="10" width="11.5703125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</row>
    <row r="2" spans="1:9" x14ac:dyDescent="0.25">
      <c r="A2" s="1">
        <v>44713</v>
      </c>
      <c r="B2">
        <v>24</v>
      </c>
      <c r="C2">
        <f>IF(B2&gt;20,1,0)</f>
        <v>1</v>
      </c>
      <c r="D2">
        <v>1</v>
      </c>
      <c r="F2" s="4" t="s">
        <v>4</v>
      </c>
      <c r="G2" s="4" t="s">
        <v>5</v>
      </c>
      <c r="H2" s="4" t="s">
        <v>6</v>
      </c>
    </row>
    <row r="3" spans="1:9" x14ac:dyDescent="0.25">
      <c r="A3" s="1">
        <v>44714</v>
      </c>
      <c r="B3">
        <v>25</v>
      </c>
      <c r="C3">
        <f t="shared" ref="C3:C66" si="0">IF(B3&gt;20,1,0)</f>
        <v>1</v>
      </c>
      <c r="D3">
        <f>IF(C3=1,D2+1,0)</f>
        <v>2</v>
      </c>
      <c r="F3" s="4">
        <f>MAX(D2:D93)</f>
        <v>15</v>
      </c>
      <c r="G3" s="5">
        <v>44790</v>
      </c>
      <c r="H3" s="5">
        <v>44804</v>
      </c>
    </row>
    <row r="4" spans="1:9" x14ac:dyDescent="0.25">
      <c r="A4" s="1">
        <v>44715</v>
      </c>
      <c r="B4">
        <v>27</v>
      </c>
      <c r="C4">
        <f t="shared" si="0"/>
        <v>1</v>
      </c>
      <c r="D4">
        <f t="shared" ref="D4:D67" si="1">IF(C4=1,D3+1,0)</f>
        <v>3</v>
      </c>
    </row>
    <row r="5" spans="1:9" x14ac:dyDescent="0.25">
      <c r="A5" s="1">
        <v>44716</v>
      </c>
      <c r="B5">
        <v>27</v>
      </c>
      <c r="C5">
        <f t="shared" si="0"/>
        <v>1</v>
      </c>
      <c r="D5">
        <f t="shared" si="1"/>
        <v>4</v>
      </c>
    </row>
    <row r="6" spans="1:9" x14ac:dyDescent="0.25">
      <c r="A6" s="1">
        <v>44717</v>
      </c>
      <c r="B6">
        <v>27</v>
      </c>
      <c r="C6">
        <f t="shared" si="0"/>
        <v>1</v>
      </c>
      <c r="D6">
        <f t="shared" si="1"/>
        <v>5</v>
      </c>
      <c r="I6" s="1"/>
    </row>
    <row r="7" spans="1:9" x14ac:dyDescent="0.25">
      <c r="A7" s="1">
        <v>44718</v>
      </c>
      <c r="B7">
        <v>22</v>
      </c>
      <c r="C7">
        <f t="shared" si="0"/>
        <v>1</v>
      </c>
      <c r="D7">
        <f t="shared" si="1"/>
        <v>6</v>
      </c>
      <c r="I7" s="1"/>
    </row>
    <row r="8" spans="1:9" x14ac:dyDescent="0.25">
      <c r="A8" s="1">
        <v>44719</v>
      </c>
      <c r="B8">
        <v>25</v>
      </c>
      <c r="C8">
        <f t="shared" si="0"/>
        <v>1</v>
      </c>
      <c r="D8">
        <f t="shared" si="1"/>
        <v>7</v>
      </c>
      <c r="I8" s="1"/>
    </row>
    <row r="9" spans="1:9" x14ac:dyDescent="0.25">
      <c r="A9" s="1">
        <v>44720</v>
      </c>
      <c r="B9">
        <v>25</v>
      </c>
      <c r="C9">
        <f t="shared" si="0"/>
        <v>1</v>
      </c>
      <c r="D9">
        <f t="shared" si="1"/>
        <v>8</v>
      </c>
      <c r="I9" s="1"/>
    </row>
    <row r="10" spans="1:9" x14ac:dyDescent="0.25">
      <c r="A10" s="1">
        <v>44721</v>
      </c>
      <c r="B10">
        <v>21</v>
      </c>
      <c r="C10">
        <f t="shared" si="0"/>
        <v>1</v>
      </c>
      <c r="D10">
        <f t="shared" si="1"/>
        <v>9</v>
      </c>
      <c r="I10" s="1"/>
    </row>
    <row r="11" spans="1:9" x14ac:dyDescent="0.25">
      <c r="A11" s="1">
        <v>44722</v>
      </c>
      <c r="B11">
        <v>21</v>
      </c>
      <c r="C11">
        <f t="shared" si="0"/>
        <v>1</v>
      </c>
      <c r="D11">
        <f t="shared" si="1"/>
        <v>10</v>
      </c>
      <c r="I11" s="1"/>
    </row>
    <row r="12" spans="1:9" x14ac:dyDescent="0.25">
      <c r="A12" s="1">
        <v>44723</v>
      </c>
      <c r="B12">
        <v>19</v>
      </c>
      <c r="C12">
        <f t="shared" si="0"/>
        <v>0</v>
      </c>
      <c r="D12">
        <f t="shared" si="1"/>
        <v>0</v>
      </c>
      <c r="I12" s="1"/>
    </row>
    <row r="13" spans="1:9" x14ac:dyDescent="0.25">
      <c r="A13" s="1">
        <v>44724</v>
      </c>
      <c r="B13">
        <v>19</v>
      </c>
      <c r="C13">
        <f t="shared" si="0"/>
        <v>0</v>
      </c>
      <c r="D13">
        <f t="shared" si="1"/>
        <v>0</v>
      </c>
      <c r="I13" s="1"/>
    </row>
    <row r="14" spans="1:9" x14ac:dyDescent="0.25">
      <c r="A14" s="1">
        <v>44725</v>
      </c>
      <c r="B14">
        <v>15</v>
      </c>
      <c r="C14">
        <f t="shared" si="0"/>
        <v>0</v>
      </c>
      <c r="D14">
        <f t="shared" si="1"/>
        <v>0</v>
      </c>
      <c r="I14" s="1"/>
    </row>
    <row r="15" spans="1:9" x14ac:dyDescent="0.25">
      <c r="A15" s="1">
        <v>44726</v>
      </c>
      <c r="B15">
        <v>21</v>
      </c>
      <c r="C15">
        <f t="shared" si="0"/>
        <v>1</v>
      </c>
      <c r="D15">
        <f t="shared" si="1"/>
        <v>1</v>
      </c>
      <c r="I15" s="1"/>
    </row>
    <row r="16" spans="1:9" x14ac:dyDescent="0.25">
      <c r="A16" s="1">
        <v>44727</v>
      </c>
      <c r="B16">
        <v>23</v>
      </c>
      <c r="C16">
        <f t="shared" si="0"/>
        <v>1</v>
      </c>
      <c r="D16">
        <f t="shared" si="1"/>
        <v>2</v>
      </c>
      <c r="I16" s="1"/>
    </row>
    <row r="17" spans="1:9" x14ac:dyDescent="0.25">
      <c r="A17" s="1">
        <v>44728</v>
      </c>
      <c r="B17">
        <v>23</v>
      </c>
      <c r="C17">
        <f t="shared" si="0"/>
        <v>1</v>
      </c>
      <c r="D17">
        <f t="shared" si="1"/>
        <v>3</v>
      </c>
      <c r="I17" s="1"/>
    </row>
    <row r="18" spans="1:9" x14ac:dyDescent="0.25">
      <c r="A18" s="1">
        <v>44729</v>
      </c>
      <c r="B18">
        <v>16</v>
      </c>
      <c r="C18">
        <f t="shared" si="0"/>
        <v>0</v>
      </c>
      <c r="D18">
        <f t="shared" si="1"/>
        <v>0</v>
      </c>
      <c r="I18" s="1"/>
    </row>
    <row r="19" spans="1:9" x14ac:dyDescent="0.25">
      <c r="A19" s="1">
        <v>44730</v>
      </c>
      <c r="B19">
        <v>21</v>
      </c>
      <c r="C19">
        <f t="shared" si="0"/>
        <v>1</v>
      </c>
      <c r="D19">
        <f t="shared" si="1"/>
        <v>1</v>
      </c>
      <c r="I19" s="1"/>
    </row>
    <row r="20" spans="1:9" x14ac:dyDescent="0.25">
      <c r="A20" s="1">
        <v>44731</v>
      </c>
      <c r="B20">
        <v>22</v>
      </c>
      <c r="C20">
        <f t="shared" si="0"/>
        <v>1</v>
      </c>
      <c r="D20">
        <f t="shared" si="1"/>
        <v>2</v>
      </c>
      <c r="I20" s="1"/>
    </row>
    <row r="21" spans="1:9" x14ac:dyDescent="0.25">
      <c r="A21" s="1">
        <v>44732</v>
      </c>
      <c r="B21">
        <v>22</v>
      </c>
      <c r="C21">
        <f t="shared" si="0"/>
        <v>1</v>
      </c>
      <c r="D21">
        <f t="shared" si="1"/>
        <v>3</v>
      </c>
      <c r="I21" s="1"/>
    </row>
    <row r="22" spans="1:9" x14ac:dyDescent="0.25">
      <c r="A22" s="1">
        <v>44733</v>
      </c>
      <c r="B22">
        <v>22</v>
      </c>
      <c r="C22">
        <f t="shared" si="0"/>
        <v>1</v>
      </c>
      <c r="D22">
        <f t="shared" si="1"/>
        <v>4</v>
      </c>
      <c r="I22" s="1"/>
    </row>
    <row r="23" spans="1:9" x14ac:dyDescent="0.25">
      <c r="A23" s="1">
        <v>44734</v>
      </c>
      <c r="B23">
        <v>28</v>
      </c>
      <c r="C23">
        <f t="shared" si="0"/>
        <v>1</v>
      </c>
      <c r="D23">
        <f t="shared" si="1"/>
        <v>5</v>
      </c>
      <c r="I23" s="1"/>
    </row>
    <row r="24" spans="1:9" x14ac:dyDescent="0.25">
      <c r="A24" s="1">
        <v>44735</v>
      </c>
      <c r="B24">
        <v>31</v>
      </c>
      <c r="C24">
        <f t="shared" si="0"/>
        <v>1</v>
      </c>
      <c r="D24">
        <f t="shared" si="1"/>
        <v>6</v>
      </c>
      <c r="I24" s="1"/>
    </row>
    <row r="25" spans="1:9" x14ac:dyDescent="0.25">
      <c r="A25" s="1">
        <v>44736</v>
      </c>
      <c r="B25">
        <v>33</v>
      </c>
      <c r="C25">
        <f t="shared" si="0"/>
        <v>1</v>
      </c>
      <c r="D25">
        <f t="shared" si="1"/>
        <v>7</v>
      </c>
      <c r="I25" s="1"/>
    </row>
    <row r="26" spans="1:9" x14ac:dyDescent="0.25">
      <c r="A26" s="1">
        <v>44737</v>
      </c>
      <c r="B26">
        <v>33</v>
      </c>
      <c r="C26">
        <f t="shared" si="0"/>
        <v>1</v>
      </c>
      <c r="D26">
        <f t="shared" si="1"/>
        <v>8</v>
      </c>
      <c r="I26" s="1"/>
    </row>
    <row r="27" spans="1:9" x14ac:dyDescent="0.25">
      <c r="A27" s="1">
        <v>44738</v>
      </c>
      <c r="B27">
        <v>23</v>
      </c>
      <c r="C27">
        <f t="shared" si="0"/>
        <v>1</v>
      </c>
      <c r="D27">
        <f t="shared" si="1"/>
        <v>9</v>
      </c>
      <c r="I27" s="1"/>
    </row>
    <row r="28" spans="1:9" x14ac:dyDescent="0.25">
      <c r="A28" s="1">
        <v>44739</v>
      </c>
      <c r="B28">
        <v>23</v>
      </c>
      <c r="C28">
        <f t="shared" si="0"/>
        <v>1</v>
      </c>
      <c r="D28">
        <f t="shared" si="1"/>
        <v>10</v>
      </c>
      <c r="I28" s="1"/>
    </row>
    <row r="29" spans="1:9" x14ac:dyDescent="0.25">
      <c r="A29" s="1">
        <v>44740</v>
      </c>
      <c r="B29">
        <v>19</v>
      </c>
      <c r="C29">
        <f t="shared" si="0"/>
        <v>0</v>
      </c>
      <c r="D29">
        <f t="shared" si="1"/>
        <v>0</v>
      </c>
      <c r="I29" s="1"/>
    </row>
    <row r="30" spans="1:9" x14ac:dyDescent="0.25">
      <c r="A30" s="1">
        <v>44741</v>
      </c>
      <c r="B30">
        <v>24</v>
      </c>
      <c r="C30">
        <f t="shared" si="0"/>
        <v>1</v>
      </c>
      <c r="D30">
        <f t="shared" si="1"/>
        <v>1</v>
      </c>
      <c r="I30" s="1"/>
    </row>
    <row r="31" spans="1:9" x14ac:dyDescent="0.25">
      <c r="A31" s="1">
        <v>44742</v>
      </c>
      <c r="B31">
        <v>25</v>
      </c>
      <c r="C31">
        <f t="shared" si="0"/>
        <v>1</v>
      </c>
      <c r="D31">
        <f t="shared" si="1"/>
        <v>2</v>
      </c>
      <c r="I31" s="1"/>
    </row>
    <row r="32" spans="1:9" x14ac:dyDescent="0.25">
      <c r="A32" s="1">
        <v>44743</v>
      </c>
      <c r="B32">
        <v>27</v>
      </c>
      <c r="C32">
        <f t="shared" si="0"/>
        <v>1</v>
      </c>
      <c r="D32">
        <f t="shared" si="1"/>
        <v>3</v>
      </c>
      <c r="I32" s="1"/>
    </row>
    <row r="33" spans="1:9" x14ac:dyDescent="0.25">
      <c r="A33" s="1">
        <v>44744</v>
      </c>
      <c r="B33">
        <v>27</v>
      </c>
      <c r="C33">
        <f t="shared" si="0"/>
        <v>1</v>
      </c>
      <c r="D33">
        <f t="shared" si="1"/>
        <v>4</v>
      </c>
      <c r="I33" s="1"/>
    </row>
    <row r="34" spans="1:9" x14ac:dyDescent="0.25">
      <c r="A34" s="1">
        <v>44745</v>
      </c>
      <c r="B34">
        <v>21</v>
      </c>
      <c r="C34">
        <f t="shared" si="0"/>
        <v>1</v>
      </c>
      <c r="D34">
        <f t="shared" si="1"/>
        <v>5</v>
      </c>
      <c r="I34" s="1"/>
    </row>
    <row r="35" spans="1:9" x14ac:dyDescent="0.25">
      <c r="A35" s="1">
        <v>44746</v>
      </c>
      <c r="B35">
        <v>21</v>
      </c>
      <c r="C35">
        <f t="shared" si="0"/>
        <v>1</v>
      </c>
      <c r="D35">
        <f t="shared" si="1"/>
        <v>6</v>
      </c>
      <c r="I35" s="1"/>
    </row>
    <row r="36" spans="1:9" x14ac:dyDescent="0.25">
      <c r="A36" s="1">
        <v>44747</v>
      </c>
      <c r="B36">
        <v>25</v>
      </c>
      <c r="C36">
        <f t="shared" si="0"/>
        <v>1</v>
      </c>
      <c r="D36">
        <f t="shared" si="1"/>
        <v>7</v>
      </c>
      <c r="I36" s="1"/>
    </row>
    <row r="37" spans="1:9" x14ac:dyDescent="0.25">
      <c r="A37" s="1">
        <v>44748</v>
      </c>
      <c r="B37">
        <v>19</v>
      </c>
      <c r="C37">
        <f t="shared" si="0"/>
        <v>0</v>
      </c>
      <c r="D37">
        <f t="shared" si="1"/>
        <v>0</v>
      </c>
      <c r="I37" s="1"/>
    </row>
    <row r="38" spans="1:9" x14ac:dyDescent="0.25">
      <c r="A38" s="1">
        <v>44749</v>
      </c>
      <c r="B38">
        <v>21</v>
      </c>
      <c r="C38">
        <f t="shared" si="0"/>
        <v>1</v>
      </c>
      <c r="D38">
        <f t="shared" si="1"/>
        <v>1</v>
      </c>
      <c r="I38" s="1"/>
    </row>
    <row r="39" spans="1:9" x14ac:dyDescent="0.25">
      <c r="A39" s="1">
        <v>44750</v>
      </c>
      <c r="B39">
        <v>24</v>
      </c>
      <c r="C39">
        <f t="shared" si="0"/>
        <v>1</v>
      </c>
      <c r="D39">
        <f t="shared" si="1"/>
        <v>2</v>
      </c>
      <c r="I39" s="1"/>
    </row>
    <row r="40" spans="1:9" x14ac:dyDescent="0.25">
      <c r="A40" s="1">
        <v>44751</v>
      </c>
      <c r="B40">
        <v>19</v>
      </c>
      <c r="C40">
        <f t="shared" si="0"/>
        <v>0</v>
      </c>
      <c r="D40">
        <f t="shared" si="1"/>
        <v>0</v>
      </c>
      <c r="I40" s="1"/>
    </row>
    <row r="41" spans="1:9" x14ac:dyDescent="0.25">
      <c r="A41" s="1">
        <v>44752</v>
      </c>
      <c r="B41">
        <v>28</v>
      </c>
      <c r="C41">
        <f t="shared" si="0"/>
        <v>1</v>
      </c>
      <c r="D41">
        <f t="shared" si="1"/>
        <v>1</v>
      </c>
      <c r="I41" s="1"/>
    </row>
    <row r="42" spans="1:9" x14ac:dyDescent="0.25">
      <c r="A42" s="1">
        <v>44753</v>
      </c>
      <c r="B42">
        <v>27</v>
      </c>
      <c r="C42">
        <f t="shared" si="0"/>
        <v>1</v>
      </c>
      <c r="D42">
        <f t="shared" si="1"/>
        <v>2</v>
      </c>
      <c r="I42" s="1"/>
    </row>
    <row r="43" spans="1:9" x14ac:dyDescent="0.25">
      <c r="A43" s="1">
        <v>44754</v>
      </c>
      <c r="B43">
        <v>24</v>
      </c>
      <c r="C43">
        <f t="shared" si="0"/>
        <v>1</v>
      </c>
      <c r="D43">
        <f t="shared" si="1"/>
        <v>3</v>
      </c>
      <c r="I43" s="1"/>
    </row>
    <row r="44" spans="1:9" x14ac:dyDescent="0.25">
      <c r="A44" s="1">
        <v>44755</v>
      </c>
      <c r="B44">
        <v>22</v>
      </c>
      <c r="C44">
        <f t="shared" si="0"/>
        <v>1</v>
      </c>
      <c r="D44">
        <f t="shared" si="1"/>
        <v>4</v>
      </c>
      <c r="I44" s="1"/>
    </row>
    <row r="45" spans="1:9" x14ac:dyDescent="0.25">
      <c r="A45" s="1">
        <v>44756</v>
      </c>
      <c r="B45">
        <v>17</v>
      </c>
      <c r="C45">
        <f t="shared" si="0"/>
        <v>0</v>
      </c>
      <c r="D45">
        <f t="shared" si="1"/>
        <v>0</v>
      </c>
      <c r="I45" s="1"/>
    </row>
    <row r="46" spans="1:9" x14ac:dyDescent="0.25">
      <c r="A46" s="1">
        <v>44757</v>
      </c>
      <c r="B46">
        <v>18</v>
      </c>
      <c r="C46">
        <f t="shared" si="0"/>
        <v>0</v>
      </c>
      <c r="D46">
        <f t="shared" si="1"/>
        <v>0</v>
      </c>
      <c r="I46" s="1"/>
    </row>
    <row r="47" spans="1:9" x14ac:dyDescent="0.25">
      <c r="A47" s="1">
        <v>44758</v>
      </c>
      <c r="B47">
        <v>23</v>
      </c>
      <c r="C47">
        <f t="shared" si="0"/>
        <v>1</v>
      </c>
      <c r="D47">
        <f t="shared" si="1"/>
        <v>1</v>
      </c>
      <c r="I47" s="1"/>
    </row>
    <row r="48" spans="1:9" x14ac:dyDescent="0.25">
      <c r="A48" s="1">
        <v>44759</v>
      </c>
      <c r="B48">
        <v>23</v>
      </c>
      <c r="C48">
        <f t="shared" si="0"/>
        <v>1</v>
      </c>
      <c r="D48">
        <f t="shared" si="1"/>
        <v>2</v>
      </c>
      <c r="I48" s="1"/>
    </row>
    <row r="49" spans="1:9" x14ac:dyDescent="0.25">
      <c r="A49" s="1">
        <v>44760</v>
      </c>
      <c r="B49">
        <v>19</v>
      </c>
      <c r="C49">
        <f t="shared" si="0"/>
        <v>0</v>
      </c>
      <c r="D49">
        <f t="shared" si="1"/>
        <v>0</v>
      </c>
      <c r="I49" s="1"/>
    </row>
    <row r="50" spans="1:9" x14ac:dyDescent="0.25">
      <c r="A50" s="1">
        <v>44761</v>
      </c>
      <c r="B50">
        <v>21</v>
      </c>
      <c r="C50">
        <f t="shared" si="0"/>
        <v>1</v>
      </c>
      <c r="D50">
        <f t="shared" si="1"/>
        <v>1</v>
      </c>
      <c r="I50" s="1"/>
    </row>
    <row r="51" spans="1:9" x14ac:dyDescent="0.25">
      <c r="A51" s="1">
        <v>44762</v>
      </c>
      <c r="B51">
        <v>25</v>
      </c>
      <c r="C51">
        <f t="shared" si="0"/>
        <v>1</v>
      </c>
      <c r="D51">
        <f t="shared" si="1"/>
        <v>2</v>
      </c>
      <c r="I51" s="1"/>
    </row>
    <row r="52" spans="1:9" x14ac:dyDescent="0.25">
      <c r="A52" s="1">
        <v>44763</v>
      </c>
      <c r="B52">
        <v>28</v>
      </c>
      <c r="C52">
        <f t="shared" si="0"/>
        <v>1</v>
      </c>
      <c r="D52">
        <f t="shared" si="1"/>
        <v>3</v>
      </c>
      <c r="I52" s="1"/>
    </row>
    <row r="53" spans="1:9" x14ac:dyDescent="0.25">
      <c r="A53" s="1">
        <v>44764</v>
      </c>
      <c r="B53">
        <v>27</v>
      </c>
      <c r="C53">
        <f t="shared" si="0"/>
        <v>1</v>
      </c>
      <c r="D53">
        <f t="shared" si="1"/>
        <v>4</v>
      </c>
      <c r="I53" s="1"/>
    </row>
    <row r="54" spans="1:9" x14ac:dyDescent="0.25">
      <c r="A54" s="1">
        <v>44765</v>
      </c>
      <c r="B54">
        <v>23</v>
      </c>
      <c r="C54">
        <f t="shared" si="0"/>
        <v>1</v>
      </c>
      <c r="D54">
        <f t="shared" si="1"/>
        <v>5</v>
      </c>
      <c r="I54" s="1"/>
    </row>
    <row r="55" spans="1:9" x14ac:dyDescent="0.25">
      <c r="A55" s="1">
        <v>44766</v>
      </c>
      <c r="B55">
        <v>26</v>
      </c>
      <c r="C55">
        <f t="shared" si="0"/>
        <v>1</v>
      </c>
      <c r="D55">
        <f t="shared" si="1"/>
        <v>6</v>
      </c>
      <c r="I55" s="1"/>
    </row>
    <row r="56" spans="1:9" x14ac:dyDescent="0.25">
      <c r="A56" s="1">
        <v>44767</v>
      </c>
      <c r="B56">
        <v>29</v>
      </c>
      <c r="C56">
        <f t="shared" si="0"/>
        <v>1</v>
      </c>
      <c r="D56">
        <f t="shared" si="1"/>
        <v>7</v>
      </c>
      <c r="I56" s="1"/>
    </row>
    <row r="57" spans="1:9" x14ac:dyDescent="0.25">
      <c r="A57" s="1">
        <v>44768</v>
      </c>
      <c r="B57">
        <v>26</v>
      </c>
      <c r="C57">
        <f t="shared" si="0"/>
        <v>1</v>
      </c>
      <c r="D57">
        <f t="shared" si="1"/>
        <v>8</v>
      </c>
      <c r="I57" s="1"/>
    </row>
    <row r="58" spans="1:9" x14ac:dyDescent="0.25">
      <c r="A58" s="1">
        <v>44769</v>
      </c>
      <c r="B58">
        <v>27</v>
      </c>
      <c r="C58">
        <f t="shared" si="0"/>
        <v>1</v>
      </c>
      <c r="D58">
        <f t="shared" si="1"/>
        <v>9</v>
      </c>
      <c r="I58" s="1"/>
    </row>
    <row r="59" spans="1:9" x14ac:dyDescent="0.25">
      <c r="A59" s="1">
        <v>44770</v>
      </c>
      <c r="B59">
        <v>24</v>
      </c>
      <c r="C59">
        <f t="shared" si="0"/>
        <v>1</v>
      </c>
      <c r="D59">
        <f t="shared" si="1"/>
        <v>10</v>
      </c>
      <c r="I59" s="1"/>
    </row>
    <row r="60" spans="1:9" x14ac:dyDescent="0.25">
      <c r="A60" s="1">
        <v>44771</v>
      </c>
      <c r="B60">
        <v>26</v>
      </c>
      <c r="C60">
        <f t="shared" si="0"/>
        <v>1</v>
      </c>
      <c r="D60">
        <f t="shared" si="1"/>
        <v>11</v>
      </c>
      <c r="I60" s="1"/>
    </row>
    <row r="61" spans="1:9" x14ac:dyDescent="0.25">
      <c r="A61" s="1">
        <v>44772</v>
      </c>
      <c r="B61">
        <v>25</v>
      </c>
      <c r="C61">
        <f t="shared" si="0"/>
        <v>1</v>
      </c>
      <c r="D61">
        <f t="shared" si="1"/>
        <v>12</v>
      </c>
      <c r="I61" s="1"/>
    </row>
    <row r="62" spans="1:9" x14ac:dyDescent="0.25">
      <c r="A62" s="1">
        <v>44773</v>
      </c>
      <c r="B62">
        <v>24</v>
      </c>
      <c r="C62">
        <f t="shared" si="0"/>
        <v>1</v>
      </c>
      <c r="D62">
        <f t="shared" si="1"/>
        <v>13</v>
      </c>
      <c r="I62" s="1"/>
    </row>
    <row r="63" spans="1:9" x14ac:dyDescent="0.25">
      <c r="A63" s="1">
        <v>44774</v>
      </c>
      <c r="B63">
        <v>22</v>
      </c>
      <c r="C63">
        <f t="shared" si="0"/>
        <v>1</v>
      </c>
      <c r="D63">
        <f t="shared" si="1"/>
        <v>14</v>
      </c>
      <c r="I63" s="1"/>
    </row>
    <row r="64" spans="1:9" x14ac:dyDescent="0.25">
      <c r="A64" s="1">
        <v>44775</v>
      </c>
      <c r="B64">
        <v>19</v>
      </c>
      <c r="C64">
        <f t="shared" si="0"/>
        <v>0</v>
      </c>
      <c r="D64">
        <f t="shared" si="1"/>
        <v>0</v>
      </c>
      <c r="I64" s="1"/>
    </row>
    <row r="65" spans="1:9" x14ac:dyDescent="0.25">
      <c r="A65" s="1">
        <v>44776</v>
      </c>
      <c r="B65">
        <v>21</v>
      </c>
      <c r="C65">
        <f t="shared" si="0"/>
        <v>1</v>
      </c>
      <c r="D65">
        <f t="shared" si="1"/>
        <v>1</v>
      </c>
      <c r="I65" s="1"/>
    </row>
    <row r="66" spans="1:9" x14ac:dyDescent="0.25">
      <c r="A66" s="1">
        <v>44777</v>
      </c>
      <c r="B66">
        <v>26</v>
      </c>
      <c r="C66">
        <f t="shared" si="0"/>
        <v>1</v>
      </c>
      <c r="D66">
        <f t="shared" si="1"/>
        <v>2</v>
      </c>
      <c r="I66" s="1"/>
    </row>
    <row r="67" spans="1:9" x14ac:dyDescent="0.25">
      <c r="A67" s="1">
        <v>44778</v>
      </c>
      <c r="B67">
        <v>19</v>
      </c>
      <c r="C67">
        <f t="shared" ref="C67:C93" si="2">IF(B67&gt;20,1,0)</f>
        <v>0</v>
      </c>
      <c r="D67">
        <f t="shared" si="1"/>
        <v>0</v>
      </c>
      <c r="I67" s="1"/>
    </row>
    <row r="68" spans="1:9" x14ac:dyDescent="0.25">
      <c r="A68" s="1">
        <v>44779</v>
      </c>
      <c r="B68">
        <v>21</v>
      </c>
      <c r="C68">
        <f t="shared" si="2"/>
        <v>1</v>
      </c>
      <c r="D68">
        <f t="shared" ref="D68:D93" si="3">IF(C68=1,D67+1,0)</f>
        <v>1</v>
      </c>
      <c r="I68" s="1"/>
    </row>
    <row r="69" spans="1:9" x14ac:dyDescent="0.25">
      <c r="A69" s="1">
        <v>44780</v>
      </c>
      <c r="B69">
        <v>23</v>
      </c>
      <c r="C69">
        <f t="shared" si="2"/>
        <v>1</v>
      </c>
      <c r="D69">
        <f t="shared" si="3"/>
        <v>2</v>
      </c>
      <c r="I69" s="1"/>
    </row>
    <row r="70" spans="1:9" x14ac:dyDescent="0.25">
      <c r="A70" s="1">
        <v>44781</v>
      </c>
      <c r="B70">
        <v>27</v>
      </c>
      <c r="C70">
        <f t="shared" si="2"/>
        <v>1</v>
      </c>
      <c r="D70">
        <f t="shared" si="3"/>
        <v>3</v>
      </c>
      <c r="I70" s="1"/>
    </row>
    <row r="71" spans="1:9" x14ac:dyDescent="0.25">
      <c r="A71" s="1">
        <v>44782</v>
      </c>
      <c r="B71">
        <v>20</v>
      </c>
      <c r="C71">
        <f t="shared" si="2"/>
        <v>0</v>
      </c>
      <c r="D71">
        <f t="shared" si="3"/>
        <v>0</v>
      </c>
      <c r="I71" s="1"/>
    </row>
    <row r="72" spans="1:9" x14ac:dyDescent="0.25">
      <c r="A72" s="1">
        <v>44783</v>
      </c>
      <c r="B72">
        <v>18</v>
      </c>
      <c r="C72">
        <f t="shared" si="2"/>
        <v>0</v>
      </c>
      <c r="D72">
        <f t="shared" si="3"/>
        <v>0</v>
      </c>
      <c r="I72" s="1"/>
    </row>
    <row r="73" spans="1:9" x14ac:dyDescent="0.25">
      <c r="A73" s="1">
        <v>44784</v>
      </c>
      <c r="B73">
        <v>17</v>
      </c>
      <c r="C73">
        <f t="shared" si="2"/>
        <v>0</v>
      </c>
      <c r="D73">
        <f t="shared" si="3"/>
        <v>0</v>
      </c>
      <c r="I73" s="1"/>
    </row>
    <row r="74" spans="1:9" x14ac:dyDescent="0.25">
      <c r="A74" s="1">
        <v>44785</v>
      </c>
      <c r="B74">
        <v>19</v>
      </c>
      <c r="C74">
        <f t="shared" si="2"/>
        <v>0</v>
      </c>
      <c r="D74">
        <f t="shared" si="3"/>
        <v>0</v>
      </c>
      <c r="I74" s="1"/>
    </row>
    <row r="75" spans="1:9" x14ac:dyDescent="0.25">
      <c r="A75" s="1">
        <v>44786</v>
      </c>
      <c r="B75">
        <v>26</v>
      </c>
      <c r="C75">
        <f t="shared" si="2"/>
        <v>1</v>
      </c>
      <c r="D75">
        <f t="shared" si="3"/>
        <v>1</v>
      </c>
      <c r="I75" s="1"/>
    </row>
    <row r="76" spans="1:9" x14ac:dyDescent="0.25">
      <c r="A76" s="1">
        <v>44787</v>
      </c>
      <c r="B76">
        <v>21</v>
      </c>
      <c r="C76">
        <f t="shared" si="2"/>
        <v>1</v>
      </c>
      <c r="D76">
        <f t="shared" si="3"/>
        <v>2</v>
      </c>
      <c r="I76" s="1"/>
    </row>
    <row r="77" spans="1:9" x14ac:dyDescent="0.25">
      <c r="A77" s="1">
        <v>44788</v>
      </c>
      <c r="B77">
        <v>19</v>
      </c>
      <c r="C77">
        <f t="shared" si="2"/>
        <v>0</v>
      </c>
      <c r="D77">
        <f t="shared" si="3"/>
        <v>0</v>
      </c>
      <c r="I77" s="1"/>
    </row>
    <row r="78" spans="1:9" x14ac:dyDescent="0.25">
      <c r="A78" s="1">
        <v>44789</v>
      </c>
      <c r="B78">
        <v>19</v>
      </c>
      <c r="C78">
        <f t="shared" si="2"/>
        <v>0</v>
      </c>
      <c r="D78">
        <f t="shared" si="3"/>
        <v>0</v>
      </c>
      <c r="I78" s="1"/>
    </row>
    <row r="79" spans="1:9" x14ac:dyDescent="0.25">
      <c r="A79" s="2">
        <v>44790</v>
      </c>
      <c r="B79" s="3">
        <v>21</v>
      </c>
      <c r="C79" s="3">
        <f t="shared" si="2"/>
        <v>1</v>
      </c>
      <c r="D79" s="3">
        <f t="shared" si="3"/>
        <v>1</v>
      </c>
      <c r="I79" s="1"/>
    </row>
    <row r="80" spans="1:9" x14ac:dyDescent="0.25">
      <c r="A80" s="2">
        <v>44791</v>
      </c>
      <c r="B80" s="3">
        <v>21</v>
      </c>
      <c r="C80" s="3">
        <f t="shared" si="2"/>
        <v>1</v>
      </c>
      <c r="D80" s="3">
        <f t="shared" si="3"/>
        <v>2</v>
      </c>
      <c r="I80" s="1"/>
    </row>
    <row r="81" spans="1:9" x14ac:dyDescent="0.25">
      <c r="A81" s="2">
        <v>44792</v>
      </c>
      <c r="B81" s="3">
        <v>24</v>
      </c>
      <c r="C81" s="3">
        <f t="shared" si="2"/>
        <v>1</v>
      </c>
      <c r="D81" s="3">
        <f t="shared" si="3"/>
        <v>3</v>
      </c>
      <c r="I81" s="1"/>
    </row>
    <row r="82" spans="1:9" x14ac:dyDescent="0.25">
      <c r="A82" s="2">
        <v>44793</v>
      </c>
      <c r="B82" s="3">
        <v>26</v>
      </c>
      <c r="C82" s="3">
        <f t="shared" si="2"/>
        <v>1</v>
      </c>
      <c r="D82" s="3">
        <f t="shared" si="3"/>
        <v>4</v>
      </c>
      <c r="I82" s="1"/>
    </row>
    <row r="83" spans="1:9" x14ac:dyDescent="0.25">
      <c r="A83" s="2">
        <v>44794</v>
      </c>
      <c r="B83" s="3">
        <v>23</v>
      </c>
      <c r="C83" s="3">
        <f t="shared" si="2"/>
        <v>1</v>
      </c>
      <c r="D83" s="3">
        <f t="shared" si="3"/>
        <v>5</v>
      </c>
      <c r="I83" s="1"/>
    </row>
    <row r="84" spans="1:9" x14ac:dyDescent="0.25">
      <c r="A84" s="2">
        <v>44795</v>
      </c>
      <c r="B84" s="3">
        <v>23</v>
      </c>
      <c r="C84" s="3">
        <f t="shared" si="2"/>
        <v>1</v>
      </c>
      <c r="D84" s="3">
        <f t="shared" si="3"/>
        <v>6</v>
      </c>
      <c r="I84" s="1"/>
    </row>
    <row r="85" spans="1:9" x14ac:dyDescent="0.25">
      <c r="A85" s="2">
        <v>44796</v>
      </c>
      <c r="B85" s="3">
        <v>24</v>
      </c>
      <c r="C85" s="3">
        <f t="shared" si="2"/>
        <v>1</v>
      </c>
      <c r="D85" s="3">
        <f t="shared" si="3"/>
        <v>7</v>
      </c>
      <c r="I85" s="1"/>
    </row>
    <row r="86" spans="1:9" x14ac:dyDescent="0.25">
      <c r="A86" s="2">
        <v>44797</v>
      </c>
      <c r="B86" s="3">
        <v>26</v>
      </c>
      <c r="C86" s="3">
        <f t="shared" si="2"/>
        <v>1</v>
      </c>
      <c r="D86" s="3">
        <f t="shared" si="3"/>
        <v>8</v>
      </c>
      <c r="I86" s="1"/>
    </row>
    <row r="87" spans="1:9" x14ac:dyDescent="0.25">
      <c r="A87" s="2">
        <v>44798</v>
      </c>
      <c r="B87" s="3">
        <v>28</v>
      </c>
      <c r="C87" s="3">
        <f t="shared" si="2"/>
        <v>1</v>
      </c>
      <c r="D87" s="3">
        <f t="shared" si="3"/>
        <v>9</v>
      </c>
      <c r="I87" s="1"/>
    </row>
    <row r="88" spans="1:9" x14ac:dyDescent="0.25">
      <c r="A88" s="2">
        <v>44799</v>
      </c>
      <c r="B88" s="3">
        <v>32</v>
      </c>
      <c r="C88" s="3">
        <f t="shared" si="2"/>
        <v>1</v>
      </c>
      <c r="D88" s="3">
        <f t="shared" si="3"/>
        <v>10</v>
      </c>
      <c r="I88" s="1"/>
    </row>
    <row r="89" spans="1:9" x14ac:dyDescent="0.25">
      <c r="A89" s="2">
        <v>44800</v>
      </c>
      <c r="B89" s="3">
        <v>26</v>
      </c>
      <c r="C89" s="3">
        <f t="shared" si="2"/>
        <v>1</v>
      </c>
      <c r="D89" s="3">
        <f t="shared" si="3"/>
        <v>11</v>
      </c>
      <c r="I89" s="1"/>
    </row>
    <row r="90" spans="1:9" x14ac:dyDescent="0.25">
      <c r="A90" s="2">
        <v>44801</v>
      </c>
      <c r="B90" s="3">
        <v>32</v>
      </c>
      <c r="C90" s="3">
        <f t="shared" si="2"/>
        <v>1</v>
      </c>
      <c r="D90" s="3">
        <f t="shared" si="3"/>
        <v>12</v>
      </c>
      <c r="I90" s="1"/>
    </row>
    <row r="91" spans="1:9" x14ac:dyDescent="0.25">
      <c r="A91" s="2">
        <v>44802</v>
      </c>
      <c r="B91" s="3">
        <v>23</v>
      </c>
      <c r="C91" s="3">
        <f t="shared" si="2"/>
        <v>1</v>
      </c>
      <c r="D91" s="3">
        <f t="shared" si="3"/>
        <v>13</v>
      </c>
      <c r="I91" s="1"/>
    </row>
    <row r="92" spans="1:9" x14ac:dyDescent="0.25">
      <c r="A92" s="2">
        <v>44803</v>
      </c>
      <c r="B92" s="3">
        <v>22</v>
      </c>
      <c r="C92" s="3">
        <f t="shared" si="2"/>
        <v>1</v>
      </c>
      <c r="D92" s="3">
        <f t="shared" si="3"/>
        <v>14</v>
      </c>
      <c r="I92" s="1"/>
    </row>
    <row r="93" spans="1:9" x14ac:dyDescent="0.25">
      <c r="A93" s="2">
        <v>44804</v>
      </c>
      <c r="B93" s="3">
        <v>25</v>
      </c>
      <c r="C93" s="3">
        <f t="shared" si="2"/>
        <v>1</v>
      </c>
      <c r="D93" s="3">
        <f t="shared" si="3"/>
        <v>15</v>
      </c>
      <c r="I93" s="1"/>
    </row>
    <row r="94" spans="1:9" x14ac:dyDescent="0.25">
      <c r="I94" s="1"/>
    </row>
    <row r="95" spans="1:9" x14ac:dyDescent="0.25">
      <c r="I95" s="1"/>
    </row>
    <row r="96" spans="1:9" x14ac:dyDescent="0.25">
      <c r="I96" s="1"/>
    </row>
    <row r="97" spans="9:9" x14ac:dyDescent="0.25">
      <c r="I9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28C4-A15B-413D-936B-7B3E8A48E749}">
  <dimension ref="A1:J93"/>
  <sheetViews>
    <sheetView zoomScale="160" zoomScaleNormal="160" workbookViewId="0">
      <selection activeCell="H1" sqref="H1:J4"/>
    </sheetView>
  </sheetViews>
  <sheetFormatPr defaultRowHeight="15" x14ac:dyDescent="0.25"/>
  <cols>
    <col min="1" max="1" width="10" bestFit="1" customWidth="1"/>
    <col min="2" max="2" width="12.140625" bestFit="1" customWidth="1"/>
    <col min="3" max="3" width="14.85546875" bestFit="1" customWidth="1"/>
    <col min="4" max="4" width="18.42578125" style="9" bestFit="1" customWidth="1"/>
    <col min="5" max="5" width="19.140625" style="9" bestFit="1" customWidth="1"/>
    <col min="8" max="8" width="11.7109375" bestFit="1" customWidth="1"/>
    <col min="9" max="9" width="15.28515625" bestFit="1" customWidth="1"/>
    <col min="10" max="10" width="16" bestFit="1" customWidth="1"/>
  </cols>
  <sheetData>
    <row r="1" spans="1:10" x14ac:dyDescent="0.25">
      <c r="A1" s="1" t="s">
        <v>0</v>
      </c>
      <c r="B1" t="s">
        <v>1</v>
      </c>
      <c r="C1" t="s">
        <v>7</v>
      </c>
      <c r="D1" t="s">
        <v>8</v>
      </c>
      <c r="E1" t="s">
        <v>9</v>
      </c>
      <c r="H1" s="4" t="s">
        <v>10</v>
      </c>
      <c r="I1" s="4" t="s">
        <v>11</v>
      </c>
      <c r="J1" s="4" t="s">
        <v>12</v>
      </c>
    </row>
    <row r="2" spans="1:10" x14ac:dyDescent="0.25">
      <c r="A2" s="1">
        <v>44713</v>
      </c>
      <c r="B2">
        <v>24</v>
      </c>
      <c r="C2">
        <v>120</v>
      </c>
      <c r="D2">
        <v>80</v>
      </c>
      <c r="E2">
        <v>90</v>
      </c>
      <c r="H2" s="10">
        <v>6.8965517241379296E-2</v>
      </c>
      <c r="I2" s="10">
        <v>5.8823529411764705E-2</v>
      </c>
      <c r="J2" s="10">
        <v>7.6923076923076927E-2</v>
      </c>
    </row>
    <row r="3" spans="1:10" x14ac:dyDescent="0.25">
      <c r="A3" s="1">
        <v>44714</v>
      </c>
      <c r="B3">
        <v>25</v>
      </c>
      <c r="C3" s="8">
        <f>ROUNDDOWN($H$4*(1+$H$2*(B3-24)/2),0)</f>
        <v>124</v>
      </c>
      <c r="D3" s="8">
        <f>ROUNDDOWN($I$4*(1+$I$2*(B3-24)/2),0)</f>
        <v>82</v>
      </c>
      <c r="E3" s="8">
        <f>ROUNDDOWN($J$4*(1+$J$2*(B3-24)/2),0)</f>
        <v>93</v>
      </c>
      <c r="H3" s="4" t="s">
        <v>13</v>
      </c>
      <c r="I3" s="4" t="s">
        <v>14</v>
      </c>
      <c r="J3" s="4" t="s">
        <v>15</v>
      </c>
    </row>
    <row r="4" spans="1:10" x14ac:dyDescent="0.25">
      <c r="A4" s="1">
        <v>44715</v>
      </c>
      <c r="B4">
        <v>27</v>
      </c>
      <c r="C4" s="8">
        <f t="shared" ref="C4:C67" si="0">ROUNDDOWN($H$4*(1+$H$2*(B4-24)/2),0)</f>
        <v>132</v>
      </c>
      <c r="D4" s="8">
        <f t="shared" ref="D4:D67" si="1">ROUNDDOWN($I$4*(1+$I$2*(B4-24)/2),0)</f>
        <v>87</v>
      </c>
      <c r="E4" s="8">
        <f t="shared" ref="E4:E67" si="2">ROUNDDOWN($J$4*(1+$J$2*(B4-24)/2),0)</f>
        <v>100</v>
      </c>
      <c r="H4" s="10">
        <v>120</v>
      </c>
      <c r="I4" s="10">
        <v>80</v>
      </c>
      <c r="J4" s="10">
        <v>90</v>
      </c>
    </row>
    <row r="5" spans="1:10" x14ac:dyDescent="0.25">
      <c r="A5" s="1">
        <v>44716</v>
      </c>
      <c r="B5">
        <v>27</v>
      </c>
      <c r="C5" s="8">
        <f t="shared" si="0"/>
        <v>132</v>
      </c>
      <c r="D5" s="8">
        <f t="shared" si="1"/>
        <v>87</v>
      </c>
      <c r="E5" s="8">
        <f t="shared" si="2"/>
        <v>100</v>
      </c>
      <c r="H5" s="9"/>
    </row>
    <row r="6" spans="1:10" x14ac:dyDescent="0.25">
      <c r="A6" s="1">
        <v>44717</v>
      </c>
      <c r="B6">
        <v>27</v>
      </c>
      <c r="C6" s="8">
        <f t="shared" si="0"/>
        <v>132</v>
      </c>
      <c r="D6" s="8">
        <f t="shared" si="1"/>
        <v>87</v>
      </c>
      <c r="E6" s="8">
        <f t="shared" si="2"/>
        <v>100</v>
      </c>
    </row>
    <row r="7" spans="1:10" x14ac:dyDescent="0.25">
      <c r="A7" s="1">
        <v>44718</v>
      </c>
      <c r="B7">
        <v>22</v>
      </c>
      <c r="C7" s="8">
        <f t="shared" si="0"/>
        <v>111</v>
      </c>
      <c r="D7" s="8">
        <f t="shared" si="1"/>
        <v>75</v>
      </c>
      <c r="E7" s="8">
        <f t="shared" si="2"/>
        <v>83</v>
      </c>
    </row>
    <row r="8" spans="1:10" x14ac:dyDescent="0.25">
      <c r="A8" s="1">
        <v>44719</v>
      </c>
      <c r="B8">
        <v>25</v>
      </c>
      <c r="C8" s="8">
        <f t="shared" si="0"/>
        <v>124</v>
      </c>
      <c r="D8" s="8">
        <f t="shared" si="1"/>
        <v>82</v>
      </c>
      <c r="E8" s="8">
        <f t="shared" si="2"/>
        <v>93</v>
      </c>
    </row>
    <row r="9" spans="1:10" x14ac:dyDescent="0.25">
      <c r="A9" s="1">
        <v>44720</v>
      </c>
      <c r="B9">
        <v>25</v>
      </c>
      <c r="C9" s="8">
        <f t="shared" si="0"/>
        <v>124</v>
      </c>
      <c r="D9" s="8">
        <f t="shared" si="1"/>
        <v>82</v>
      </c>
      <c r="E9" s="8">
        <f t="shared" si="2"/>
        <v>93</v>
      </c>
    </row>
    <row r="10" spans="1:10" x14ac:dyDescent="0.25">
      <c r="A10" s="1">
        <v>44721</v>
      </c>
      <c r="B10">
        <v>21</v>
      </c>
      <c r="C10" s="8">
        <f t="shared" si="0"/>
        <v>107</v>
      </c>
      <c r="D10" s="8">
        <f t="shared" si="1"/>
        <v>72</v>
      </c>
      <c r="E10" s="8">
        <f t="shared" si="2"/>
        <v>79</v>
      </c>
    </row>
    <row r="11" spans="1:10" x14ac:dyDescent="0.25">
      <c r="A11" s="1">
        <v>44722</v>
      </c>
      <c r="B11">
        <v>21</v>
      </c>
      <c r="C11" s="8">
        <f t="shared" si="0"/>
        <v>107</v>
      </c>
      <c r="D11" s="8">
        <f t="shared" si="1"/>
        <v>72</v>
      </c>
      <c r="E11" s="8">
        <f t="shared" si="2"/>
        <v>79</v>
      </c>
    </row>
    <row r="12" spans="1:10" x14ac:dyDescent="0.25">
      <c r="A12" s="1">
        <v>44723</v>
      </c>
      <c r="B12">
        <v>19</v>
      </c>
      <c r="C12" s="8">
        <f t="shared" si="0"/>
        <v>99</v>
      </c>
      <c r="D12" s="8">
        <f t="shared" si="1"/>
        <v>68</v>
      </c>
      <c r="E12" s="8">
        <f t="shared" si="2"/>
        <v>72</v>
      </c>
    </row>
    <row r="13" spans="1:10" x14ac:dyDescent="0.25">
      <c r="A13" s="1">
        <v>44724</v>
      </c>
      <c r="B13">
        <v>19</v>
      </c>
      <c r="C13" s="8">
        <f t="shared" si="0"/>
        <v>99</v>
      </c>
      <c r="D13" s="8">
        <f t="shared" si="1"/>
        <v>68</v>
      </c>
      <c r="E13" s="8">
        <f t="shared" si="2"/>
        <v>72</v>
      </c>
    </row>
    <row r="14" spans="1:10" x14ac:dyDescent="0.25">
      <c r="A14" s="1">
        <v>44725</v>
      </c>
      <c r="B14">
        <v>15</v>
      </c>
      <c r="C14" s="8">
        <f t="shared" si="0"/>
        <v>82</v>
      </c>
      <c r="D14" s="8">
        <f t="shared" si="1"/>
        <v>58</v>
      </c>
      <c r="E14" s="8">
        <f t="shared" si="2"/>
        <v>58</v>
      </c>
    </row>
    <row r="15" spans="1:10" x14ac:dyDescent="0.25">
      <c r="A15" s="1">
        <v>44726</v>
      </c>
      <c r="B15">
        <v>21</v>
      </c>
      <c r="C15" s="8">
        <f t="shared" si="0"/>
        <v>107</v>
      </c>
      <c r="D15" s="8">
        <f t="shared" si="1"/>
        <v>72</v>
      </c>
      <c r="E15" s="8">
        <f t="shared" si="2"/>
        <v>79</v>
      </c>
    </row>
    <row r="16" spans="1:10" x14ac:dyDescent="0.25">
      <c r="A16" s="1">
        <v>44727</v>
      </c>
      <c r="B16">
        <v>23</v>
      </c>
      <c r="C16" s="8">
        <f t="shared" si="0"/>
        <v>115</v>
      </c>
      <c r="D16" s="8">
        <f t="shared" si="1"/>
        <v>77</v>
      </c>
      <c r="E16" s="8">
        <f t="shared" si="2"/>
        <v>86</v>
      </c>
    </row>
    <row r="17" spans="1:5" x14ac:dyDescent="0.25">
      <c r="A17" s="1">
        <v>44728</v>
      </c>
      <c r="B17">
        <v>23</v>
      </c>
      <c r="C17" s="8">
        <f t="shared" si="0"/>
        <v>115</v>
      </c>
      <c r="D17" s="8">
        <f t="shared" si="1"/>
        <v>77</v>
      </c>
      <c r="E17" s="8">
        <f t="shared" si="2"/>
        <v>86</v>
      </c>
    </row>
    <row r="18" spans="1:5" x14ac:dyDescent="0.25">
      <c r="A18" s="1">
        <v>44729</v>
      </c>
      <c r="B18">
        <v>16</v>
      </c>
      <c r="C18" s="8">
        <f t="shared" si="0"/>
        <v>86</v>
      </c>
      <c r="D18" s="8">
        <f t="shared" si="1"/>
        <v>61</v>
      </c>
      <c r="E18" s="8">
        <f t="shared" si="2"/>
        <v>62</v>
      </c>
    </row>
    <row r="19" spans="1:5" x14ac:dyDescent="0.25">
      <c r="A19" s="1">
        <v>44730</v>
      </c>
      <c r="B19">
        <v>21</v>
      </c>
      <c r="C19" s="8">
        <f t="shared" si="0"/>
        <v>107</v>
      </c>
      <c r="D19" s="8">
        <f t="shared" si="1"/>
        <v>72</v>
      </c>
      <c r="E19" s="8">
        <f t="shared" si="2"/>
        <v>79</v>
      </c>
    </row>
    <row r="20" spans="1:5" x14ac:dyDescent="0.25">
      <c r="A20" s="1">
        <v>44731</v>
      </c>
      <c r="B20">
        <v>22</v>
      </c>
      <c r="C20" s="8">
        <f t="shared" si="0"/>
        <v>111</v>
      </c>
      <c r="D20" s="8">
        <f t="shared" si="1"/>
        <v>75</v>
      </c>
      <c r="E20" s="8">
        <f t="shared" si="2"/>
        <v>83</v>
      </c>
    </row>
    <row r="21" spans="1:5" x14ac:dyDescent="0.25">
      <c r="A21" s="1">
        <v>44732</v>
      </c>
      <c r="B21">
        <v>22</v>
      </c>
      <c r="C21" s="8">
        <f t="shared" si="0"/>
        <v>111</v>
      </c>
      <c r="D21" s="8">
        <f t="shared" si="1"/>
        <v>75</v>
      </c>
      <c r="E21" s="8">
        <f t="shared" si="2"/>
        <v>83</v>
      </c>
    </row>
    <row r="22" spans="1:5" x14ac:dyDescent="0.25">
      <c r="A22" s="1">
        <v>44733</v>
      </c>
      <c r="B22">
        <v>22</v>
      </c>
      <c r="C22" s="8">
        <f t="shared" si="0"/>
        <v>111</v>
      </c>
      <c r="D22" s="8">
        <f t="shared" si="1"/>
        <v>75</v>
      </c>
      <c r="E22" s="8">
        <f t="shared" si="2"/>
        <v>83</v>
      </c>
    </row>
    <row r="23" spans="1:5" x14ac:dyDescent="0.25">
      <c r="A23" s="1">
        <v>44734</v>
      </c>
      <c r="B23">
        <v>28</v>
      </c>
      <c r="C23" s="8">
        <f t="shared" si="0"/>
        <v>136</v>
      </c>
      <c r="D23" s="8">
        <f t="shared" si="1"/>
        <v>89</v>
      </c>
      <c r="E23" s="8">
        <f t="shared" si="2"/>
        <v>103</v>
      </c>
    </row>
    <row r="24" spans="1:5" x14ac:dyDescent="0.25">
      <c r="A24" s="1">
        <v>44735</v>
      </c>
      <c r="B24">
        <v>31</v>
      </c>
      <c r="C24" s="8">
        <f t="shared" si="0"/>
        <v>148</v>
      </c>
      <c r="D24" s="8">
        <f t="shared" si="1"/>
        <v>96</v>
      </c>
      <c r="E24" s="8">
        <f t="shared" si="2"/>
        <v>114</v>
      </c>
    </row>
    <row r="25" spans="1:5" x14ac:dyDescent="0.25">
      <c r="A25" s="1">
        <v>44736</v>
      </c>
      <c r="B25">
        <v>33</v>
      </c>
      <c r="C25" s="8">
        <f t="shared" si="0"/>
        <v>157</v>
      </c>
      <c r="D25" s="8">
        <f t="shared" si="1"/>
        <v>101</v>
      </c>
      <c r="E25" s="8">
        <f t="shared" si="2"/>
        <v>121</v>
      </c>
    </row>
    <row r="26" spans="1:5" x14ac:dyDescent="0.25">
      <c r="A26" s="1">
        <v>44737</v>
      </c>
      <c r="B26">
        <v>33</v>
      </c>
      <c r="C26" s="8">
        <f t="shared" si="0"/>
        <v>157</v>
      </c>
      <c r="D26" s="8">
        <f t="shared" si="1"/>
        <v>101</v>
      </c>
      <c r="E26" s="8">
        <f t="shared" si="2"/>
        <v>121</v>
      </c>
    </row>
    <row r="27" spans="1:5" x14ac:dyDescent="0.25">
      <c r="A27" s="1">
        <v>44738</v>
      </c>
      <c r="B27">
        <v>23</v>
      </c>
      <c r="C27" s="8">
        <f t="shared" si="0"/>
        <v>115</v>
      </c>
      <c r="D27" s="8">
        <f t="shared" si="1"/>
        <v>77</v>
      </c>
      <c r="E27" s="8">
        <f t="shared" si="2"/>
        <v>86</v>
      </c>
    </row>
    <row r="28" spans="1:5" x14ac:dyDescent="0.25">
      <c r="A28" s="1">
        <v>44739</v>
      </c>
      <c r="B28">
        <v>23</v>
      </c>
      <c r="C28" s="8">
        <f t="shared" si="0"/>
        <v>115</v>
      </c>
      <c r="D28" s="8">
        <f t="shared" si="1"/>
        <v>77</v>
      </c>
      <c r="E28" s="8">
        <f t="shared" si="2"/>
        <v>86</v>
      </c>
    </row>
    <row r="29" spans="1:5" x14ac:dyDescent="0.25">
      <c r="A29" s="1">
        <v>44740</v>
      </c>
      <c r="B29">
        <v>19</v>
      </c>
      <c r="C29" s="8">
        <f t="shared" si="0"/>
        <v>99</v>
      </c>
      <c r="D29" s="8">
        <f t="shared" si="1"/>
        <v>68</v>
      </c>
      <c r="E29" s="8">
        <f t="shared" si="2"/>
        <v>72</v>
      </c>
    </row>
    <row r="30" spans="1:5" x14ac:dyDescent="0.25">
      <c r="A30" s="1">
        <v>44741</v>
      </c>
      <c r="B30">
        <v>24</v>
      </c>
      <c r="C30" s="8">
        <f t="shared" si="0"/>
        <v>120</v>
      </c>
      <c r="D30" s="8">
        <f t="shared" si="1"/>
        <v>80</v>
      </c>
      <c r="E30" s="8">
        <f t="shared" si="2"/>
        <v>90</v>
      </c>
    </row>
    <row r="31" spans="1:5" x14ac:dyDescent="0.25">
      <c r="A31" s="1">
        <v>44742</v>
      </c>
      <c r="B31">
        <v>25</v>
      </c>
      <c r="C31" s="8">
        <f t="shared" si="0"/>
        <v>124</v>
      </c>
      <c r="D31" s="8">
        <f t="shared" si="1"/>
        <v>82</v>
      </c>
      <c r="E31" s="8">
        <f t="shared" si="2"/>
        <v>93</v>
      </c>
    </row>
    <row r="32" spans="1:5" x14ac:dyDescent="0.25">
      <c r="A32" s="1">
        <v>44743</v>
      </c>
      <c r="B32">
        <v>27</v>
      </c>
      <c r="C32" s="8">
        <f t="shared" si="0"/>
        <v>132</v>
      </c>
      <c r="D32" s="8">
        <f t="shared" si="1"/>
        <v>87</v>
      </c>
      <c r="E32" s="8">
        <f t="shared" si="2"/>
        <v>100</v>
      </c>
    </row>
    <row r="33" spans="1:5" x14ac:dyDescent="0.25">
      <c r="A33" s="1">
        <v>44744</v>
      </c>
      <c r="B33">
        <v>27</v>
      </c>
      <c r="C33" s="8">
        <f t="shared" si="0"/>
        <v>132</v>
      </c>
      <c r="D33" s="8">
        <f t="shared" si="1"/>
        <v>87</v>
      </c>
      <c r="E33" s="8">
        <f t="shared" si="2"/>
        <v>100</v>
      </c>
    </row>
    <row r="34" spans="1:5" x14ac:dyDescent="0.25">
      <c r="A34" s="1">
        <v>44745</v>
      </c>
      <c r="B34">
        <v>21</v>
      </c>
      <c r="C34" s="8">
        <f t="shared" si="0"/>
        <v>107</v>
      </c>
      <c r="D34" s="8">
        <f t="shared" si="1"/>
        <v>72</v>
      </c>
      <c r="E34" s="8">
        <f t="shared" si="2"/>
        <v>79</v>
      </c>
    </row>
    <row r="35" spans="1:5" x14ac:dyDescent="0.25">
      <c r="A35" s="1">
        <v>44746</v>
      </c>
      <c r="B35">
        <v>21</v>
      </c>
      <c r="C35" s="8">
        <f t="shared" si="0"/>
        <v>107</v>
      </c>
      <c r="D35" s="8">
        <f t="shared" si="1"/>
        <v>72</v>
      </c>
      <c r="E35" s="8">
        <f t="shared" si="2"/>
        <v>79</v>
      </c>
    </row>
    <row r="36" spans="1:5" x14ac:dyDescent="0.25">
      <c r="A36" s="1">
        <v>44747</v>
      </c>
      <c r="B36">
        <v>25</v>
      </c>
      <c r="C36" s="8">
        <f t="shared" si="0"/>
        <v>124</v>
      </c>
      <c r="D36" s="8">
        <f t="shared" si="1"/>
        <v>82</v>
      </c>
      <c r="E36" s="8">
        <f t="shared" si="2"/>
        <v>93</v>
      </c>
    </row>
    <row r="37" spans="1:5" x14ac:dyDescent="0.25">
      <c r="A37" s="1">
        <v>44748</v>
      </c>
      <c r="B37">
        <v>19</v>
      </c>
      <c r="C37" s="8">
        <f t="shared" si="0"/>
        <v>99</v>
      </c>
      <c r="D37" s="8">
        <f t="shared" si="1"/>
        <v>68</v>
      </c>
      <c r="E37" s="8">
        <f t="shared" si="2"/>
        <v>72</v>
      </c>
    </row>
    <row r="38" spans="1:5" x14ac:dyDescent="0.25">
      <c r="A38" s="1">
        <v>44749</v>
      </c>
      <c r="B38">
        <v>21</v>
      </c>
      <c r="C38" s="8">
        <f t="shared" si="0"/>
        <v>107</v>
      </c>
      <c r="D38" s="8">
        <f t="shared" si="1"/>
        <v>72</v>
      </c>
      <c r="E38" s="8">
        <f t="shared" si="2"/>
        <v>79</v>
      </c>
    </row>
    <row r="39" spans="1:5" x14ac:dyDescent="0.25">
      <c r="A39" s="1">
        <v>44750</v>
      </c>
      <c r="B39">
        <v>24</v>
      </c>
      <c r="C39" s="8">
        <f t="shared" si="0"/>
        <v>120</v>
      </c>
      <c r="D39" s="8">
        <f t="shared" si="1"/>
        <v>80</v>
      </c>
      <c r="E39" s="8">
        <f t="shared" si="2"/>
        <v>90</v>
      </c>
    </row>
    <row r="40" spans="1:5" x14ac:dyDescent="0.25">
      <c r="A40" s="1">
        <v>44751</v>
      </c>
      <c r="B40">
        <v>19</v>
      </c>
      <c r="C40" s="8">
        <f t="shared" si="0"/>
        <v>99</v>
      </c>
      <c r="D40" s="8">
        <f t="shared" si="1"/>
        <v>68</v>
      </c>
      <c r="E40" s="8">
        <f t="shared" si="2"/>
        <v>72</v>
      </c>
    </row>
    <row r="41" spans="1:5" x14ac:dyDescent="0.25">
      <c r="A41" s="1">
        <v>44752</v>
      </c>
      <c r="B41">
        <v>28</v>
      </c>
      <c r="C41" s="8">
        <f t="shared" si="0"/>
        <v>136</v>
      </c>
      <c r="D41" s="8">
        <f t="shared" si="1"/>
        <v>89</v>
      </c>
      <c r="E41" s="8">
        <f t="shared" si="2"/>
        <v>103</v>
      </c>
    </row>
    <row r="42" spans="1:5" x14ac:dyDescent="0.25">
      <c r="A42" s="1">
        <v>44753</v>
      </c>
      <c r="B42">
        <v>27</v>
      </c>
      <c r="C42" s="8">
        <f t="shared" si="0"/>
        <v>132</v>
      </c>
      <c r="D42" s="8">
        <f t="shared" si="1"/>
        <v>87</v>
      </c>
      <c r="E42" s="8">
        <f t="shared" si="2"/>
        <v>100</v>
      </c>
    </row>
    <row r="43" spans="1:5" x14ac:dyDescent="0.25">
      <c r="A43" s="1">
        <v>44754</v>
      </c>
      <c r="B43">
        <v>24</v>
      </c>
      <c r="C43" s="8">
        <f t="shared" si="0"/>
        <v>120</v>
      </c>
      <c r="D43" s="8">
        <f t="shared" si="1"/>
        <v>80</v>
      </c>
      <c r="E43" s="8">
        <f t="shared" si="2"/>
        <v>90</v>
      </c>
    </row>
    <row r="44" spans="1:5" x14ac:dyDescent="0.25">
      <c r="A44" s="1">
        <v>44755</v>
      </c>
      <c r="B44">
        <v>22</v>
      </c>
      <c r="C44" s="8">
        <f t="shared" si="0"/>
        <v>111</v>
      </c>
      <c r="D44" s="8">
        <f t="shared" si="1"/>
        <v>75</v>
      </c>
      <c r="E44" s="8">
        <f t="shared" si="2"/>
        <v>83</v>
      </c>
    </row>
    <row r="45" spans="1:5" x14ac:dyDescent="0.25">
      <c r="A45" s="1">
        <v>44756</v>
      </c>
      <c r="B45">
        <v>17</v>
      </c>
      <c r="C45" s="8">
        <f t="shared" si="0"/>
        <v>91</v>
      </c>
      <c r="D45" s="8">
        <f t="shared" si="1"/>
        <v>63</v>
      </c>
      <c r="E45" s="8">
        <f t="shared" si="2"/>
        <v>65</v>
      </c>
    </row>
    <row r="46" spans="1:5" x14ac:dyDescent="0.25">
      <c r="A46" s="1">
        <v>44757</v>
      </c>
      <c r="B46">
        <v>18</v>
      </c>
      <c r="C46" s="8">
        <f t="shared" si="0"/>
        <v>95</v>
      </c>
      <c r="D46" s="8">
        <f t="shared" si="1"/>
        <v>65</v>
      </c>
      <c r="E46" s="8">
        <f t="shared" si="2"/>
        <v>69</v>
      </c>
    </row>
    <row r="47" spans="1:5" x14ac:dyDescent="0.25">
      <c r="A47" s="1">
        <v>44758</v>
      </c>
      <c r="B47">
        <v>23</v>
      </c>
      <c r="C47" s="8">
        <f t="shared" si="0"/>
        <v>115</v>
      </c>
      <c r="D47" s="8">
        <f t="shared" si="1"/>
        <v>77</v>
      </c>
      <c r="E47" s="8">
        <f t="shared" si="2"/>
        <v>86</v>
      </c>
    </row>
    <row r="48" spans="1:5" x14ac:dyDescent="0.25">
      <c r="A48" s="1">
        <v>44759</v>
      </c>
      <c r="B48">
        <v>23</v>
      </c>
      <c r="C48" s="8">
        <f t="shared" si="0"/>
        <v>115</v>
      </c>
      <c r="D48" s="8">
        <f t="shared" si="1"/>
        <v>77</v>
      </c>
      <c r="E48" s="8">
        <f t="shared" si="2"/>
        <v>86</v>
      </c>
    </row>
    <row r="49" spans="1:5" x14ac:dyDescent="0.25">
      <c r="A49" s="1">
        <v>44760</v>
      </c>
      <c r="B49">
        <v>19</v>
      </c>
      <c r="C49" s="8">
        <f t="shared" si="0"/>
        <v>99</v>
      </c>
      <c r="D49" s="8">
        <f t="shared" si="1"/>
        <v>68</v>
      </c>
      <c r="E49" s="8">
        <f t="shared" si="2"/>
        <v>72</v>
      </c>
    </row>
    <row r="50" spans="1:5" x14ac:dyDescent="0.25">
      <c r="A50" s="1">
        <v>44761</v>
      </c>
      <c r="B50">
        <v>21</v>
      </c>
      <c r="C50" s="8">
        <f t="shared" si="0"/>
        <v>107</v>
      </c>
      <c r="D50" s="8">
        <f t="shared" si="1"/>
        <v>72</v>
      </c>
      <c r="E50" s="8">
        <f t="shared" si="2"/>
        <v>79</v>
      </c>
    </row>
    <row r="51" spans="1:5" x14ac:dyDescent="0.25">
      <c r="A51" s="1">
        <v>44762</v>
      </c>
      <c r="B51">
        <v>25</v>
      </c>
      <c r="C51" s="8">
        <f t="shared" si="0"/>
        <v>124</v>
      </c>
      <c r="D51" s="8">
        <f t="shared" si="1"/>
        <v>82</v>
      </c>
      <c r="E51" s="8">
        <f t="shared" si="2"/>
        <v>93</v>
      </c>
    </row>
    <row r="52" spans="1:5" x14ac:dyDescent="0.25">
      <c r="A52" s="1">
        <v>44763</v>
      </c>
      <c r="B52">
        <v>28</v>
      </c>
      <c r="C52" s="8">
        <f t="shared" si="0"/>
        <v>136</v>
      </c>
      <c r="D52" s="8">
        <f t="shared" si="1"/>
        <v>89</v>
      </c>
      <c r="E52" s="8">
        <f t="shared" si="2"/>
        <v>103</v>
      </c>
    </row>
    <row r="53" spans="1:5" x14ac:dyDescent="0.25">
      <c r="A53" s="1">
        <v>44764</v>
      </c>
      <c r="B53">
        <v>27</v>
      </c>
      <c r="C53" s="8">
        <f t="shared" si="0"/>
        <v>132</v>
      </c>
      <c r="D53" s="8">
        <f t="shared" si="1"/>
        <v>87</v>
      </c>
      <c r="E53" s="8">
        <f t="shared" si="2"/>
        <v>100</v>
      </c>
    </row>
    <row r="54" spans="1:5" x14ac:dyDescent="0.25">
      <c r="A54" s="1">
        <v>44765</v>
      </c>
      <c r="B54">
        <v>23</v>
      </c>
      <c r="C54" s="8">
        <f t="shared" si="0"/>
        <v>115</v>
      </c>
      <c r="D54" s="8">
        <f t="shared" si="1"/>
        <v>77</v>
      </c>
      <c r="E54" s="8">
        <f t="shared" si="2"/>
        <v>86</v>
      </c>
    </row>
    <row r="55" spans="1:5" x14ac:dyDescent="0.25">
      <c r="A55" s="1">
        <v>44766</v>
      </c>
      <c r="B55">
        <v>26</v>
      </c>
      <c r="C55" s="8">
        <f t="shared" si="0"/>
        <v>128</v>
      </c>
      <c r="D55" s="8">
        <f t="shared" si="1"/>
        <v>84</v>
      </c>
      <c r="E55" s="8">
        <f t="shared" si="2"/>
        <v>96</v>
      </c>
    </row>
    <row r="56" spans="1:5" x14ac:dyDescent="0.25">
      <c r="A56" s="1">
        <v>44767</v>
      </c>
      <c r="B56">
        <v>29</v>
      </c>
      <c r="C56" s="8">
        <f t="shared" si="0"/>
        <v>140</v>
      </c>
      <c r="D56" s="8">
        <f t="shared" si="1"/>
        <v>91</v>
      </c>
      <c r="E56" s="8">
        <f t="shared" si="2"/>
        <v>107</v>
      </c>
    </row>
    <row r="57" spans="1:5" x14ac:dyDescent="0.25">
      <c r="A57" s="1">
        <v>44768</v>
      </c>
      <c r="B57">
        <v>26</v>
      </c>
      <c r="C57" s="8">
        <f t="shared" si="0"/>
        <v>128</v>
      </c>
      <c r="D57" s="8">
        <f t="shared" si="1"/>
        <v>84</v>
      </c>
      <c r="E57" s="8">
        <f t="shared" si="2"/>
        <v>96</v>
      </c>
    </row>
    <row r="58" spans="1:5" x14ac:dyDescent="0.25">
      <c r="A58" s="1">
        <v>44769</v>
      </c>
      <c r="B58">
        <v>27</v>
      </c>
      <c r="C58" s="8">
        <f t="shared" si="0"/>
        <v>132</v>
      </c>
      <c r="D58" s="8">
        <f t="shared" si="1"/>
        <v>87</v>
      </c>
      <c r="E58" s="8">
        <f t="shared" si="2"/>
        <v>100</v>
      </c>
    </row>
    <row r="59" spans="1:5" x14ac:dyDescent="0.25">
      <c r="A59" s="1">
        <v>44770</v>
      </c>
      <c r="B59">
        <v>24</v>
      </c>
      <c r="C59" s="8">
        <f t="shared" si="0"/>
        <v>120</v>
      </c>
      <c r="D59" s="8">
        <f t="shared" si="1"/>
        <v>80</v>
      </c>
      <c r="E59" s="8">
        <f t="shared" si="2"/>
        <v>90</v>
      </c>
    </row>
    <row r="60" spans="1:5" x14ac:dyDescent="0.25">
      <c r="A60" s="1">
        <v>44771</v>
      </c>
      <c r="B60">
        <v>26</v>
      </c>
      <c r="C60" s="8">
        <f t="shared" si="0"/>
        <v>128</v>
      </c>
      <c r="D60" s="8">
        <f t="shared" si="1"/>
        <v>84</v>
      </c>
      <c r="E60" s="8">
        <f t="shared" si="2"/>
        <v>96</v>
      </c>
    </row>
    <row r="61" spans="1:5" x14ac:dyDescent="0.25">
      <c r="A61" s="1">
        <v>44772</v>
      </c>
      <c r="B61">
        <v>25</v>
      </c>
      <c r="C61" s="8">
        <f t="shared" si="0"/>
        <v>124</v>
      </c>
      <c r="D61" s="8">
        <f t="shared" si="1"/>
        <v>82</v>
      </c>
      <c r="E61" s="8">
        <f t="shared" si="2"/>
        <v>93</v>
      </c>
    </row>
    <row r="62" spans="1:5" x14ac:dyDescent="0.25">
      <c r="A62" s="1">
        <v>44773</v>
      </c>
      <c r="B62">
        <v>24</v>
      </c>
      <c r="C62" s="8">
        <f t="shared" si="0"/>
        <v>120</v>
      </c>
      <c r="D62" s="8">
        <f t="shared" si="1"/>
        <v>80</v>
      </c>
      <c r="E62" s="8">
        <f t="shared" si="2"/>
        <v>90</v>
      </c>
    </row>
    <row r="63" spans="1:5" x14ac:dyDescent="0.25">
      <c r="A63" s="1">
        <v>44774</v>
      </c>
      <c r="B63">
        <v>22</v>
      </c>
      <c r="C63" s="8">
        <f t="shared" si="0"/>
        <v>111</v>
      </c>
      <c r="D63" s="8">
        <f t="shared" si="1"/>
        <v>75</v>
      </c>
      <c r="E63" s="8">
        <f t="shared" si="2"/>
        <v>83</v>
      </c>
    </row>
    <row r="64" spans="1:5" x14ac:dyDescent="0.25">
      <c r="A64" s="1">
        <v>44775</v>
      </c>
      <c r="B64">
        <v>19</v>
      </c>
      <c r="C64" s="8">
        <f t="shared" si="0"/>
        <v>99</v>
      </c>
      <c r="D64" s="8">
        <f t="shared" si="1"/>
        <v>68</v>
      </c>
      <c r="E64" s="8">
        <f t="shared" si="2"/>
        <v>72</v>
      </c>
    </row>
    <row r="65" spans="1:5" x14ac:dyDescent="0.25">
      <c r="A65" s="1">
        <v>44776</v>
      </c>
      <c r="B65">
        <v>21</v>
      </c>
      <c r="C65" s="8">
        <f t="shared" si="0"/>
        <v>107</v>
      </c>
      <c r="D65" s="8">
        <f t="shared" si="1"/>
        <v>72</v>
      </c>
      <c r="E65" s="8">
        <f t="shared" si="2"/>
        <v>79</v>
      </c>
    </row>
    <row r="66" spans="1:5" x14ac:dyDescent="0.25">
      <c r="A66" s="1">
        <v>44777</v>
      </c>
      <c r="B66">
        <v>26</v>
      </c>
      <c r="C66" s="8">
        <f t="shared" si="0"/>
        <v>128</v>
      </c>
      <c r="D66" s="8">
        <f t="shared" si="1"/>
        <v>84</v>
      </c>
      <c r="E66" s="8">
        <f t="shared" si="2"/>
        <v>96</v>
      </c>
    </row>
    <row r="67" spans="1:5" x14ac:dyDescent="0.25">
      <c r="A67" s="1">
        <v>44778</v>
      </c>
      <c r="B67">
        <v>19</v>
      </c>
      <c r="C67" s="8">
        <f t="shared" si="0"/>
        <v>99</v>
      </c>
      <c r="D67" s="8">
        <f t="shared" si="1"/>
        <v>68</v>
      </c>
      <c r="E67" s="8">
        <f t="shared" si="2"/>
        <v>72</v>
      </c>
    </row>
    <row r="68" spans="1:5" x14ac:dyDescent="0.25">
      <c r="A68" s="1">
        <v>44779</v>
      </c>
      <c r="B68">
        <v>21</v>
      </c>
      <c r="C68" s="8">
        <f t="shared" ref="C68:C93" si="3">ROUNDDOWN($H$4*(1+$H$2*(B68-24)/2),0)</f>
        <v>107</v>
      </c>
      <c r="D68" s="8">
        <f t="shared" ref="D68:D93" si="4">ROUNDDOWN($I$4*(1+$I$2*(B68-24)/2),0)</f>
        <v>72</v>
      </c>
      <c r="E68" s="8">
        <f t="shared" ref="E68:E93" si="5">ROUNDDOWN($J$4*(1+$J$2*(B68-24)/2),0)</f>
        <v>79</v>
      </c>
    </row>
    <row r="69" spans="1:5" x14ac:dyDescent="0.25">
      <c r="A69" s="1">
        <v>44780</v>
      </c>
      <c r="B69">
        <v>23</v>
      </c>
      <c r="C69" s="8">
        <f t="shared" si="3"/>
        <v>115</v>
      </c>
      <c r="D69" s="8">
        <f t="shared" si="4"/>
        <v>77</v>
      </c>
      <c r="E69" s="8">
        <f t="shared" si="5"/>
        <v>86</v>
      </c>
    </row>
    <row r="70" spans="1:5" x14ac:dyDescent="0.25">
      <c r="A70" s="1">
        <v>44781</v>
      </c>
      <c r="B70">
        <v>27</v>
      </c>
      <c r="C70" s="8">
        <f t="shared" si="3"/>
        <v>132</v>
      </c>
      <c r="D70" s="8">
        <f t="shared" si="4"/>
        <v>87</v>
      </c>
      <c r="E70" s="8">
        <f t="shared" si="5"/>
        <v>100</v>
      </c>
    </row>
    <row r="71" spans="1:5" x14ac:dyDescent="0.25">
      <c r="A71" s="1">
        <v>44782</v>
      </c>
      <c r="B71">
        <v>20</v>
      </c>
      <c r="C71" s="8">
        <f t="shared" si="3"/>
        <v>103</v>
      </c>
      <c r="D71" s="8">
        <f t="shared" si="4"/>
        <v>70</v>
      </c>
      <c r="E71" s="8">
        <f t="shared" si="5"/>
        <v>76</v>
      </c>
    </row>
    <row r="72" spans="1:5" x14ac:dyDescent="0.25">
      <c r="A72" s="1">
        <v>44783</v>
      </c>
      <c r="B72">
        <v>18</v>
      </c>
      <c r="C72" s="8">
        <f t="shared" si="3"/>
        <v>95</v>
      </c>
      <c r="D72" s="8">
        <f t="shared" si="4"/>
        <v>65</v>
      </c>
      <c r="E72" s="8">
        <f t="shared" si="5"/>
        <v>69</v>
      </c>
    </row>
    <row r="73" spans="1:5" x14ac:dyDescent="0.25">
      <c r="A73" s="1">
        <v>44784</v>
      </c>
      <c r="B73">
        <v>17</v>
      </c>
      <c r="C73" s="8">
        <f t="shared" si="3"/>
        <v>91</v>
      </c>
      <c r="D73" s="8">
        <f t="shared" si="4"/>
        <v>63</v>
      </c>
      <c r="E73" s="8">
        <f t="shared" si="5"/>
        <v>65</v>
      </c>
    </row>
    <row r="74" spans="1:5" x14ac:dyDescent="0.25">
      <c r="A74" s="1">
        <v>44785</v>
      </c>
      <c r="B74">
        <v>19</v>
      </c>
      <c r="C74" s="8">
        <f t="shared" si="3"/>
        <v>99</v>
      </c>
      <c r="D74" s="8">
        <f t="shared" si="4"/>
        <v>68</v>
      </c>
      <c r="E74" s="8">
        <f t="shared" si="5"/>
        <v>72</v>
      </c>
    </row>
    <row r="75" spans="1:5" x14ac:dyDescent="0.25">
      <c r="A75" s="1">
        <v>44786</v>
      </c>
      <c r="B75">
        <v>26</v>
      </c>
      <c r="C75" s="8">
        <f t="shared" si="3"/>
        <v>128</v>
      </c>
      <c r="D75" s="8">
        <f t="shared" si="4"/>
        <v>84</v>
      </c>
      <c r="E75" s="8">
        <f t="shared" si="5"/>
        <v>96</v>
      </c>
    </row>
    <row r="76" spans="1:5" x14ac:dyDescent="0.25">
      <c r="A76" s="1">
        <v>44787</v>
      </c>
      <c r="B76">
        <v>21</v>
      </c>
      <c r="C76" s="8">
        <f t="shared" si="3"/>
        <v>107</v>
      </c>
      <c r="D76" s="8">
        <f t="shared" si="4"/>
        <v>72</v>
      </c>
      <c r="E76" s="8">
        <f t="shared" si="5"/>
        <v>79</v>
      </c>
    </row>
    <row r="77" spans="1:5" x14ac:dyDescent="0.25">
      <c r="A77" s="1">
        <v>44788</v>
      </c>
      <c r="B77">
        <v>19</v>
      </c>
      <c r="C77" s="8">
        <f t="shared" si="3"/>
        <v>99</v>
      </c>
      <c r="D77" s="8">
        <f t="shared" si="4"/>
        <v>68</v>
      </c>
      <c r="E77" s="8">
        <f t="shared" si="5"/>
        <v>72</v>
      </c>
    </row>
    <row r="78" spans="1:5" x14ac:dyDescent="0.25">
      <c r="A78" s="1">
        <v>44789</v>
      </c>
      <c r="B78">
        <v>19</v>
      </c>
      <c r="C78" s="8">
        <f t="shared" si="3"/>
        <v>99</v>
      </c>
      <c r="D78" s="8">
        <f t="shared" si="4"/>
        <v>68</v>
      </c>
      <c r="E78" s="8">
        <f t="shared" si="5"/>
        <v>72</v>
      </c>
    </row>
    <row r="79" spans="1:5" x14ac:dyDescent="0.25">
      <c r="A79" s="6">
        <v>44790</v>
      </c>
      <c r="B79" s="7">
        <v>21</v>
      </c>
      <c r="C79" s="8">
        <f t="shared" si="3"/>
        <v>107</v>
      </c>
      <c r="D79" s="8">
        <f t="shared" si="4"/>
        <v>72</v>
      </c>
      <c r="E79" s="8">
        <f t="shared" si="5"/>
        <v>79</v>
      </c>
    </row>
    <row r="80" spans="1:5" x14ac:dyDescent="0.25">
      <c r="A80" s="6">
        <v>44791</v>
      </c>
      <c r="B80" s="7">
        <v>21</v>
      </c>
      <c r="C80" s="8">
        <f t="shared" si="3"/>
        <v>107</v>
      </c>
      <c r="D80" s="8">
        <f t="shared" si="4"/>
        <v>72</v>
      </c>
      <c r="E80" s="8">
        <f t="shared" si="5"/>
        <v>79</v>
      </c>
    </row>
    <row r="81" spans="1:5" x14ac:dyDescent="0.25">
      <c r="A81" s="6">
        <v>44792</v>
      </c>
      <c r="B81" s="7">
        <v>24</v>
      </c>
      <c r="C81" s="8">
        <f t="shared" si="3"/>
        <v>120</v>
      </c>
      <c r="D81" s="8">
        <f t="shared" si="4"/>
        <v>80</v>
      </c>
      <c r="E81" s="8">
        <f t="shared" si="5"/>
        <v>90</v>
      </c>
    </row>
    <row r="82" spans="1:5" x14ac:dyDescent="0.25">
      <c r="A82" s="6">
        <v>44793</v>
      </c>
      <c r="B82" s="7">
        <v>26</v>
      </c>
      <c r="C82" s="8">
        <f t="shared" si="3"/>
        <v>128</v>
      </c>
      <c r="D82" s="8">
        <f t="shared" si="4"/>
        <v>84</v>
      </c>
      <c r="E82" s="8">
        <f t="shared" si="5"/>
        <v>96</v>
      </c>
    </row>
    <row r="83" spans="1:5" x14ac:dyDescent="0.25">
      <c r="A83" s="6">
        <v>44794</v>
      </c>
      <c r="B83" s="7">
        <v>23</v>
      </c>
      <c r="C83" s="8">
        <f t="shared" si="3"/>
        <v>115</v>
      </c>
      <c r="D83" s="8">
        <f t="shared" si="4"/>
        <v>77</v>
      </c>
      <c r="E83" s="8">
        <f t="shared" si="5"/>
        <v>86</v>
      </c>
    </row>
    <row r="84" spans="1:5" x14ac:dyDescent="0.25">
      <c r="A84" s="6">
        <v>44795</v>
      </c>
      <c r="B84" s="7">
        <v>23</v>
      </c>
      <c r="C84" s="8">
        <f t="shared" si="3"/>
        <v>115</v>
      </c>
      <c r="D84" s="8">
        <f t="shared" si="4"/>
        <v>77</v>
      </c>
      <c r="E84" s="8">
        <f t="shared" si="5"/>
        <v>86</v>
      </c>
    </row>
    <row r="85" spans="1:5" x14ac:dyDescent="0.25">
      <c r="A85" s="6">
        <v>44796</v>
      </c>
      <c r="B85" s="7">
        <v>24</v>
      </c>
      <c r="C85" s="8">
        <f t="shared" si="3"/>
        <v>120</v>
      </c>
      <c r="D85" s="8">
        <f t="shared" si="4"/>
        <v>80</v>
      </c>
      <c r="E85" s="8">
        <f t="shared" si="5"/>
        <v>90</v>
      </c>
    </row>
    <row r="86" spans="1:5" x14ac:dyDescent="0.25">
      <c r="A86" s="6">
        <v>44797</v>
      </c>
      <c r="B86" s="7">
        <v>26</v>
      </c>
      <c r="C86" s="8">
        <f t="shared" si="3"/>
        <v>128</v>
      </c>
      <c r="D86" s="8">
        <f t="shared" si="4"/>
        <v>84</v>
      </c>
      <c r="E86" s="8">
        <f t="shared" si="5"/>
        <v>96</v>
      </c>
    </row>
    <row r="87" spans="1:5" x14ac:dyDescent="0.25">
      <c r="A87" s="6">
        <v>44798</v>
      </c>
      <c r="B87" s="7">
        <v>28</v>
      </c>
      <c r="C87" s="8">
        <f t="shared" si="3"/>
        <v>136</v>
      </c>
      <c r="D87" s="8">
        <f t="shared" si="4"/>
        <v>89</v>
      </c>
      <c r="E87" s="8">
        <f t="shared" si="5"/>
        <v>103</v>
      </c>
    </row>
    <row r="88" spans="1:5" x14ac:dyDescent="0.25">
      <c r="A88" s="6">
        <v>44799</v>
      </c>
      <c r="B88" s="7">
        <v>32</v>
      </c>
      <c r="C88" s="8">
        <f t="shared" si="3"/>
        <v>153</v>
      </c>
      <c r="D88" s="8">
        <f t="shared" si="4"/>
        <v>98</v>
      </c>
      <c r="E88" s="8">
        <f t="shared" si="5"/>
        <v>117</v>
      </c>
    </row>
    <row r="89" spans="1:5" x14ac:dyDescent="0.25">
      <c r="A89" s="6">
        <v>44800</v>
      </c>
      <c r="B89" s="7">
        <v>26</v>
      </c>
      <c r="C89" s="8">
        <f t="shared" si="3"/>
        <v>128</v>
      </c>
      <c r="D89" s="8">
        <f t="shared" si="4"/>
        <v>84</v>
      </c>
      <c r="E89" s="8">
        <f t="shared" si="5"/>
        <v>96</v>
      </c>
    </row>
    <row r="90" spans="1:5" x14ac:dyDescent="0.25">
      <c r="A90" s="6">
        <v>44801</v>
      </c>
      <c r="B90" s="7">
        <v>32</v>
      </c>
      <c r="C90" s="8">
        <f t="shared" si="3"/>
        <v>153</v>
      </c>
      <c r="D90" s="8">
        <f t="shared" si="4"/>
        <v>98</v>
      </c>
      <c r="E90" s="8">
        <f t="shared" si="5"/>
        <v>117</v>
      </c>
    </row>
    <row r="91" spans="1:5" x14ac:dyDescent="0.25">
      <c r="A91" s="6">
        <v>44802</v>
      </c>
      <c r="B91" s="7">
        <v>23</v>
      </c>
      <c r="C91" s="8">
        <f t="shared" si="3"/>
        <v>115</v>
      </c>
      <c r="D91" s="8">
        <f t="shared" si="4"/>
        <v>77</v>
      </c>
      <c r="E91" s="8">
        <f t="shared" si="5"/>
        <v>86</v>
      </c>
    </row>
    <row r="92" spans="1:5" x14ac:dyDescent="0.25">
      <c r="A92" s="6">
        <v>44803</v>
      </c>
      <c r="B92" s="7">
        <v>22</v>
      </c>
      <c r="C92" s="8">
        <f t="shared" si="3"/>
        <v>111</v>
      </c>
      <c r="D92" s="8">
        <f t="shared" si="4"/>
        <v>75</v>
      </c>
      <c r="E92" s="8">
        <f t="shared" si="5"/>
        <v>83</v>
      </c>
    </row>
    <row r="93" spans="1:5" x14ac:dyDescent="0.25">
      <c r="A93" s="6">
        <v>44804</v>
      </c>
      <c r="B93" s="7">
        <v>25</v>
      </c>
      <c r="C93" s="8">
        <f t="shared" si="3"/>
        <v>124</v>
      </c>
      <c r="D93" s="8">
        <f t="shared" si="4"/>
        <v>82</v>
      </c>
      <c r="E93" s="8">
        <f t="shared" si="5"/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6405-1B89-41BC-9396-CE5BA2354DDD}">
  <dimension ref="A1:H93"/>
  <sheetViews>
    <sheetView topLeftCell="A73" zoomScale="130" zoomScaleNormal="130" workbookViewId="0">
      <selection activeCell="A93" sqref="A93:D93"/>
    </sheetView>
  </sheetViews>
  <sheetFormatPr defaultRowHeight="15" x14ac:dyDescent="0.25"/>
  <cols>
    <col min="1" max="1" width="10.28515625" bestFit="1" customWidth="1"/>
    <col min="2" max="2" width="14.85546875" bestFit="1" customWidth="1"/>
    <col min="3" max="3" width="18.42578125" bestFit="1" customWidth="1"/>
    <col min="4" max="4" width="19.140625" bestFit="1" customWidth="1"/>
    <col min="5" max="5" width="17.7109375" bestFit="1" customWidth="1"/>
    <col min="6" max="6" width="21.7109375" bestFit="1" customWidth="1"/>
    <col min="7" max="7" width="25.140625" bestFit="1" customWidth="1"/>
    <col min="8" max="8" width="26" bestFit="1" customWidth="1"/>
  </cols>
  <sheetData>
    <row r="1" spans="1:8" x14ac:dyDescent="0.25">
      <c r="A1" s="1" t="s">
        <v>0</v>
      </c>
      <c r="B1" t="s">
        <v>7</v>
      </c>
      <c r="C1" t="s">
        <v>8</v>
      </c>
      <c r="D1" t="s">
        <v>9</v>
      </c>
      <c r="E1" s="11" t="s">
        <v>16</v>
      </c>
      <c r="F1" t="s">
        <v>21</v>
      </c>
      <c r="G1" t="s">
        <v>22</v>
      </c>
      <c r="H1" t="s">
        <v>23</v>
      </c>
    </row>
    <row r="2" spans="1:8" x14ac:dyDescent="0.25">
      <c r="A2" s="1">
        <v>44713</v>
      </c>
      <c r="B2">
        <v>120</v>
      </c>
      <c r="C2">
        <v>80</v>
      </c>
      <c r="D2">
        <v>90</v>
      </c>
      <c r="E2" s="12" t="s">
        <v>18</v>
      </c>
      <c r="F2" s="13">
        <v>3527</v>
      </c>
      <c r="G2" s="13">
        <v>2355</v>
      </c>
      <c r="H2" s="13">
        <v>2639</v>
      </c>
    </row>
    <row r="3" spans="1:8" x14ac:dyDescent="0.25">
      <c r="A3" s="1">
        <v>44714</v>
      </c>
      <c r="B3">
        <v>124</v>
      </c>
      <c r="C3">
        <v>82</v>
      </c>
      <c r="D3">
        <v>93</v>
      </c>
      <c r="E3" s="12" t="s">
        <v>19</v>
      </c>
      <c r="F3" s="13">
        <v>3675</v>
      </c>
      <c r="G3" s="13">
        <v>2448</v>
      </c>
      <c r="H3" s="13">
        <v>2747</v>
      </c>
    </row>
    <row r="4" spans="1:8" x14ac:dyDescent="0.25">
      <c r="A4" s="1">
        <v>44715</v>
      </c>
      <c r="B4">
        <v>132</v>
      </c>
      <c r="C4">
        <v>87</v>
      </c>
      <c r="D4">
        <v>100</v>
      </c>
      <c r="E4" s="12" t="s">
        <v>20</v>
      </c>
      <c r="F4" s="13">
        <v>3579</v>
      </c>
      <c r="G4" s="13">
        <v>2390</v>
      </c>
      <c r="H4" s="13">
        <v>2665</v>
      </c>
    </row>
    <row r="5" spans="1:8" x14ac:dyDescent="0.25">
      <c r="A5" s="1">
        <v>44716</v>
      </c>
      <c r="B5">
        <v>132</v>
      </c>
      <c r="C5">
        <v>87</v>
      </c>
      <c r="D5">
        <v>100</v>
      </c>
      <c r="E5" s="12" t="s">
        <v>17</v>
      </c>
      <c r="F5" s="13">
        <v>10781</v>
      </c>
      <c r="G5" s="13">
        <v>7193</v>
      </c>
      <c r="H5" s="13">
        <v>8051</v>
      </c>
    </row>
    <row r="6" spans="1:8" x14ac:dyDescent="0.25">
      <c r="A6" s="1">
        <v>44717</v>
      </c>
      <c r="B6">
        <v>132</v>
      </c>
      <c r="C6">
        <v>87</v>
      </c>
      <c r="D6">
        <v>100</v>
      </c>
    </row>
    <row r="7" spans="1:8" x14ac:dyDescent="0.25">
      <c r="A7" s="1">
        <v>44718</v>
      </c>
      <c r="B7">
        <v>111</v>
      </c>
      <c r="C7">
        <v>75</v>
      </c>
      <c r="D7">
        <v>83</v>
      </c>
    </row>
    <row r="8" spans="1:8" x14ac:dyDescent="0.25">
      <c r="A8" s="1">
        <v>44719</v>
      </c>
      <c r="B8">
        <v>124</v>
      </c>
      <c r="C8">
        <v>82</v>
      </c>
      <c r="D8">
        <v>93</v>
      </c>
    </row>
    <row r="9" spans="1:8" x14ac:dyDescent="0.25">
      <c r="A9" s="1">
        <v>44720</v>
      </c>
      <c r="B9">
        <v>124</v>
      </c>
      <c r="C9">
        <v>82</v>
      </c>
      <c r="D9">
        <v>93</v>
      </c>
    </row>
    <row r="10" spans="1:8" x14ac:dyDescent="0.25">
      <c r="A10" s="1">
        <v>44721</v>
      </c>
      <c r="B10">
        <v>107</v>
      </c>
      <c r="C10">
        <v>72</v>
      </c>
      <c r="D10">
        <v>79</v>
      </c>
    </row>
    <row r="11" spans="1:8" x14ac:dyDescent="0.25">
      <c r="A11" s="1">
        <v>44722</v>
      </c>
      <c r="B11">
        <v>107</v>
      </c>
      <c r="C11">
        <v>72</v>
      </c>
      <c r="D11">
        <v>79</v>
      </c>
    </row>
    <row r="12" spans="1:8" x14ac:dyDescent="0.25">
      <c r="A12" s="1">
        <v>44723</v>
      </c>
      <c r="B12">
        <v>99</v>
      </c>
      <c r="C12">
        <v>68</v>
      </c>
      <c r="D12">
        <v>72</v>
      </c>
    </row>
    <row r="13" spans="1:8" x14ac:dyDescent="0.25">
      <c r="A13" s="1">
        <v>44724</v>
      </c>
      <c r="B13">
        <v>99</v>
      </c>
      <c r="C13">
        <v>68</v>
      </c>
      <c r="D13">
        <v>72</v>
      </c>
    </row>
    <row r="14" spans="1:8" x14ac:dyDescent="0.25">
      <c r="A14" s="1">
        <v>44725</v>
      </c>
      <c r="B14">
        <v>82</v>
      </c>
      <c r="C14">
        <v>58</v>
      </c>
      <c r="D14">
        <v>58</v>
      </c>
    </row>
    <row r="15" spans="1:8" x14ac:dyDescent="0.25">
      <c r="A15" s="1">
        <v>44726</v>
      </c>
      <c r="B15">
        <v>107</v>
      </c>
      <c r="C15">
        <v>72</v>
      </c>
      <c r="D15">
        <v>79</v>
      </c>
    </row>
    <row r="16" spans="1:8" x14ac:dyDescent="0.25">
      <c r="A16" s="1">
        <v>44727</v>
      </c>
      <c r="B16">
        <v>115</v>
      </c>
      <c r="C16">
        <v>77</v>
      </c>
      <c r="D16">
        <v>86</v>
      </c>
    </row>
    <row r="17" spans="1:4" x14ac:dyDescent="0.25">
      <c r="A17" s="1">
        <v>44728</v>
      </c>
      <c r="B17">
        <v>115</v>
      </c>
      <c r="C17">
        <v>77</v>
      </c>
      <c r="D17">
        <v>86</v>
      </c>
    </row>
    <row r="18" spans="1:4" x14ac:dyDescent="0.25">
      <c r="A18" s="1">
        <v>44729</v>
      </c>
      <c r="B18">
        <v>86</v>
      </c>
      <c r="C18">
        <v>61</v>
      </c>
      <c r="D18">
        <v>62</v>
      </c>
    </row>
    <row r="19" spans="1:4" x14ac:dyDescent="0.25">
      <c r="A19" s="1">
        <v>44730</v>
      </c>
      <c r="B19">
        <v>107</v>
      </c>
      <c r="C19">
        <v>72</v>
      </c>
      <c r="D19">
        <v>79</v>
      </c>
    </row>
    <row r="20" spans="1:4" x14ac:dyDescent="0.25">
      <c r="A20" s="1">
        <v>44731</v>
      </c>
      <c r="B20">
        <v>111</v>
      </c>
      <c r="C20">
        <v>75</v>
      </c>
      <c r="D20">
        <v>83</v>
      </c>
    </row>
    <row r="21" spans="1:4" x14ac:dyDescent="0.25">
      <c r="A21" s="1">
        <v>44732</v>
      </c>
      <c r="B21">
        <v>111</v>
      </c>
      <c r="C21">
        <v>75</v>
      </c>
      <c r="D21">
        <v>83</v>
      </c>
    </row>
    <row r="22" spans="1:4" x14ac:dyDescent="0.25">
      <c r="A22" s="1">
        <v>44733</v>
      </c>
      <c r="B22">
        <v>111</v>
      </c>
      <c r="C22">
        <v>75</v>
      </c>
      <c r="D22">
        <v>83</v>
      </c>
    </row>
    <row r="23" spans="1:4" x14ac:dyDescent="0.25">
      <c r="A23" s="1">
        <v>44734</v>
      </c>
      <c r="B23">
        <v>136</v>
      </c>
      <c r="C23">
        <v>89</v>
      </c>
      <c r="D23">
        <v>103</v>
      </c>
    </row>
    <row r="24" spans="1:4" x14ac:dyDescent="0.25">
      <c r="A24" s="1">
        <v>44735</v>
      </c>
      <c r="B24">
        <v>148</v>
      </c>
      <c r="C24">
        <v>96</v>
      </c>
      <c r="D24">
        <v>114</v>
      </c>
    </row>
    <row r="25" spans="1:4" x14ac:dyDescent="0.25">
      <c r="A25" s="1">
        <v>44736</v>
      </c>
      <c r="B25">
        <v>157</v>
      </c>
      <c r="C25">
        <v>101</v>
      </c>
      <c r="D25">
        <v>121</v>
      </c>
    </row>
    <row r="26" spans="1:4" x14ac:dyDescent="0.25">
      <c r="A26" s="1">
        <v>44737</v>
      </c>
      <c r="B26">
        <v>157</v>
      </c>
      <c r="C26">
        <v>101</v>
      </c>
      <c r="D26">
        <v>121</v>
      </c>
    </row>
    <row r="27" spans="1:4" x14ac:dyDescent="0.25">
      <c r="A27" s="1">
        <v>44738</v>
      </c>
      <c r="B27">
        <v>115</v>
      </c>
      <c r="C27">
        <v>77</v>
      </c>
      <c r="D27">
        <v>86</v>
      </c>
    </row>
    <row r="28" spans="1:4" x14ac:dyDescent="0.25">
      <c r="A28" s="1">
        <v>44739</v>
      </c>
      <c r="B28">
        <v>115</v>
      </c>
      <c r="C28">
        <v>77</v>
      </c>
      <c r="D28">
        <v>86</v>
      </c>
    </row>
    <row r="29" spans="1:4" x14ac:dyDescent="0.25">
      <c r="A29" s="1">
        <v>44740</v>
      </c>
      <c r="B29">
        <v>99</v>
      </c>
      <c r="C29">
        <v>68</v>
      </c>
      <c r="D29">
        <v>72</v>
      </c>
    </row>
    <row r="30" spans="1:4" x14ac:dyDescent="0.25">
      <c r="A30" s="1">
        <v>44741</v>
      </c>
      <c r="B30">
        <v>120</v>
      </c>
      <c r="C30">
        <v>80</v>
      </c>
      <c r="D30">
        <v>90</v>
      </c>
    </row>
    <row r="31" spans="1:4" x14ac:dyDescent="0.25">
      <c r="A31" s="1">
        <v>44742</v>
      </c>
      <c r="B31">
        <v>124</v>
      </c>
      <c r="C31">
        <v>82</v>
      </c>
      <c r="D31">
        <v>93</v>
      </c>
    </row>
    <row r="32" spans="1:4" x14ac:dyDescent="0.25">
      <c r="A32" s="1">
        <v>44743</v>
      </c>
      <c r="B32">
        <v>132</v>
      </c>
      <c r="C32">
        <v>87</v>
      </c>
      <c r="D32">
        <v>100</v>
      </c>
    </row>
    <row r="33" spans="1:4" x14ac:dyDescent="0.25">
      <c r="A33" s="1">
        <v>44744</v>
      </c>
      <c r="B33">
        <v>132</v>
      </c>
      <c r="C33">
        <v>87</v>
      </c>
      <c r="D33">
        <v>100</v>
      </c>
    </row>
    <row r="34" spans="1:4" x14ac:dyDescent="0.25">
      <c r="A34" s="1">
        <v>44745</v>
      </c>
      <c r="B34">
        <v>107</v>
      </c>
      <c r="C34">
        <v>72</v>
      </c>
      <c r="D34">
        <v>79</v>
      </c>
    </row>
    <row r="35" spans="1:4" x14ac:dyDescent="0.25">
      <c r="A35" s="1">
        <v>44746</v>
      </c>
      <c r="B35">
        <v>107</v>
      </c>
      <c r="C35">
        <v>72</v>
      </c>
      <c r="D35">
        <v>79</v>
      </c>
    </row>
    <row r="36" spans="1:4" x14ac:dyDescent="0.25">
      <c r="A36" s="1">
        <v>44747</v>
      </c>
      <c r="B36">
        <v>124</v>
      </c>
      <c r="C36">
        <v>82</v>
      </c>
      <c r="D36">
        <v>93</v>
      </c>
    </row>
    <row r="37" spans="1:4" x14ac:dyDescent="0.25">
      <c r="A37" s="1">
        <v>44748</v>
      </c>
      <c r="B37">
        <v>99</v>
      </c>
      <c r="C37">
        <v>68</v>
      </c>
      <c r="D37">
        <v>72</v>
      </c>
    </row>
    <row r="38" spans="1:4" x14ac:dyDescent="0.25">
      <c r="A38" s="1">
        <v>44749</v>
      </c>
      <c r="B38">
        <v>107</v>
      </c>
      <c r="C38">
        <v>72</v>
      </c>
      <c r="D38">
        <v>79</v>
      </c>
    </row>
    <row r="39" spans="1:4" x14ac:dyDescent="0.25">
      <c r="A39" s="1">
        <v>44750</v>
      </c>
      <c r="B39">
        <v>120</v>
      </c>
      <c r="C39">
        <v>80</v>
      </c>
      <c r="D39">
        <v>90</v>
      </c>
    </row>
    <row r="40" spans="1:4" x14ac:dyDescent="0.25">
      <c r="A40" s="1">
        <v>44751</v>
      </c>
      <c r="B40">
        <v>99</v>
      </c>
      <c r="C40">
        <v>68</v>
      </c>
      <c r="D40">
        <v>72</v>
      </c>
    </row>
    <row r="41" spans="1:4" x14ac:dyDescent="0.25">
      <c r="A41" s="1">
        <v>44752</v>
      </c>
      <c r="B41">
        <v>136</v>
      </c>
      <c r="C41">
        <v>89</v>
      </c>
      <c r="D41">
        <v>103</v>
      </c>
    </row>
    <row r="42" spans="1:4" x14ac:dyDescent="0.25">
      <c r="A42" s="1">
        <v>44753</v>
      </c>
      <c r="B42">
        <v>132</v>
      </c>
      <c r="C42">
        <v>87</v>
      </c>
      <c r="D42">
        <v>100</v>
      </c>
    </row>
    <row r="43" spans="1:4" x14ac:dyDescent="0.25">
      <c r="A43" s="1">
        <v>44754</v>
      </c>
      <c r="B43">
        <v>120</v>
      </c>
      <c r="C43">
        <v>80</v>
      </c>
      <c r="D43">
        <v>90</v>
      </c>
    </row>
    <row r="44" spans="1:4" x14ac:dyDescent="0.25">
      <c r="A44" s="1">
        <v>44755</v>
      </c>
      <c r="B44">
        <v>111</v>
      </c>
      <c r="C44">
        <v>75</v>
      </c>
      <c r="D44">
        <v>83</v>
      </c>
    </row>
    <row r="45" spans="1:4" x14ac:dyDescent="0.25">
      <c r="A45" s="1">
        <v>44756</v>
      </c>
      <c r="B45">
        <v>91</v>
      </c>
      <c r="C45">
        <v>63</v>
      </c>
      <c r="D45">
        <v>65</v>
      </c>
    </row>
    <row r="46" spans="1:4" x14ac:dyDescent="0.25">
      <c r="A46" s="1">
        <v>44757</v>
      </c>
      <c r="B46">
        <v>95</v>
      </c>
      <c r="C46">
        <v>65</v>
      </c>
      <c r="D46">
        <v>69</v>
      </c>
    </row>
    <row r="47" spans="1:4" x14ac:dyDescent="0.25">
      <c r="A47" s="1">
        <v>44758</v>
      </c>
      <c r="B47">
        <v>115</v>
      </c>
      <c r="C47">
        <v>77</v>
      </c>
      <c r="D47">
        <v>86</v>
      </c>
    </row>
    <row r="48" spans="1:4" x14ac:dyDescent="0.25">
      <c r="A48" s="1">
        <v>44759</v>
      </c>
      <c r="B48">
        <v>115</v>
      </c>
      <c r="C48">
        <v>77</v>
      </c>
      <c r="D48">
        <v>86</v>
      </c>
    </row>
    <row r="49" spans="1:4" x14ac:dyDescent="0.25">
      <c r="A49" s="1">
        <v>44760</v>
      </c>
      <c r="B49">
        <v>99</v>
      </c>
      <c r="C49">
        <v>68</v>
      </c>
      <c r="D49">
        <v>72</v>
      </c>
    </row>
    <row r="50" spans="1:4" x14ac:dyDescent="0.25">
      <c r="A50" s="1">
        <v>44761</v>
      </c>
      <c r="B50">
        <v>107</v>
      </c>
      <c r="C50">
        <v>72</v>
      </c>
      <c r="D50">
        <v>79</v>
      </c>
    </row>
    <row r="51" spans="1:4" x14ac:dyDescent="0.25">
      <c r="A51" s="1">
        <v>44762</v>
      </c>
      <c r="B51">
        <v>124</v>
      </c>
      <c r="C51">
        <v>82</v>
      </c>
      <c r="D51">
        <v>93</v>
      </c>
    </row>
    <row r="52" spans="1:4" x14ac:dyDescent="0.25">
      <c r="A52" s="1">
        <v>44763</v>
      </c>
      <c r="B52">
        <v>136</v>
      </c>
      <c r="C52">
        <v>89</v>
      </c>
      <c r="D52">
        <v>103</v>
      </c>
    </row>
    <row r="53" spans="1:4" x14ac:dyDescent="0.25">
      <c r="A53" s="1">
        <v>44764</v>
      </c>
      <c r="B53">
        <v>132</v>
      </c>
      <c r="C53">
        <v>87</v>
      </c>
      <c r="D53">
        <v>100</v>
      </c>
    </row>
    <row r="54" spans="1:4" x14ac:dyDescent="0.25">
      <c r="A54" s="1">
        <v>44765</v>
      </c>
      <c r="B54">
        <v>115</v>
      </c>
      <c r="C54">
        <v>77</v>
      </c>
      <c r="D54">
        <v>86</v>
      </c>
    </row>
    <row r="55" spans="1:4" x14ac:dyDescent="0.25">
      <c r="A55" s="1">
        <v>44766</v>
      </c>
      <c r="B55">
        <v>128</v>
      </c>
      <c r="C55">
        <v>84</v>
      </c>
      <c r="D55">
        <v>96</v>
      </c>
    </row>
    <row r="56" spans="1:4" x14ac:dyDescent="0.25">
      <c r="A56" s="1">
        <v>44767</v>
      </c>
      <c r="B56">
        <v>140</v>
      </c>
      <c r="C56">
        <v>91</v>
      </c>
      <c r="D56">
        <v>107</v>
      </c>
    </row>
    <row r="57" spans="1:4" x14ac:dyDescent="0.25">
      <c r="A57" s="1">
        <v>44768</v>
      </c>
      <c r="B57">
        <v>128</v>
      </c>
      <c r="C57">
        <v>84</v>
      </c>
      <c r="D57">
        <v>96</v>
      </c>
    </row>
    <row r="58" spans="1:4" x14ac:dyDescent="0.25">
      <c r="A58" s="1">
        <v>44769</v>
      </c>
      <c r="B58">
        <v>132</v>
      </c>
      <c r="C58">
        <v>87</v>
      </c>
      <c r="D58">
        <v>100</v>
      </c>
    </row>
    <row r="59" spans="1:4" x14ac:dyDescent="0.25">
      <c r="A59" s="1">
        <v>44770</v>
      </c>
      <c r="B59">
        <v>120</v>
      </c>
      <c r="C59">
        <v>80</v>
      </c>
      <c r="D59">
        <v>90</v>
      </c>
    </row>
    <row r="60" spans="1:4" x14ac:dyDescent="0.25">
      <c r="A60" s="1">
        <v>44771</v>
      </c>
      <c r="B60">
        <v>128</v>
      </c>
      <c r="C60">
        <v>84</v>
      </c>
      <c r="D60">
        <v>96</v>
      </c>
    </row>
    <row r="61" spans="1:4" x14ac:dyDescent="0.25">
      <c r="A61" s="1">
        <v>44772</v>
      </c>
      <c r="B61">
        <v>124</v>
      </c>
      <c r="C61">
        <v>82</v>
      </c>
      <c r="D61">
        <v>93</v>
      </c>
    </row>
    <row r="62" spans="1:4" x14ac:dyDescent="0.25">
      <c r="A62" s="1">
        <v>44773</v>
      </c>
      <c r="B62">
        <v>120</v>
      </c>
      <c r="C62">
        <v>80</v>
      </c>
      <c r="D62">
        <v>90</v>
      </c>
    </row>
    <row r="63" spans="1:4" x14ac:dyDescent="0.25">
      <c r="A63" s="1">
        <v>44774</v>
      </c>
      <c r="B63">
        <v>111</v>
      </c>
      <c r="C63">
        <v>75</v>
      </c>
      <c r="D63">
        <v>83</v>
      </c>
    </row>
    <row r="64" spans="1:4" x14ac:dyDescent="0.25">
      <c r="A64" s="1">
        <v>44775</v>
      </c>
      <c r="B64">
        <v>99</v>
      </c>
      <c r="C64">
        <v>68</v>
      </c>
      <c r="D64">
        <v>72</v>
      </c>
    </row>
    <row r="65" spans="1:4" x14ac:dyDescent="0.25">
      <c r="A65" s="1">
        <v>44776</v>
      </c>
      <c r="B65">
        <v>107</v>
      </c>
      <c r="C65">
        <v>72</v>
      </c>
      <c r="D65">
        <v>79</v>
      </c>
    </row>
    <row r="66" spans="1:4" x14ac:dyDescent="0.25">
      <c r="A66" s="1">
        <v>44777</v>
      </c>
      <c r="B66">
        <v>128</v>
      </c>
      <c r="C66">
        <v>84</v>
      </c>
      <c r="D66">
        <v>96</v>
      </c>
    </row>
    <row r="67" spans="1:4" x14ac:dyDescent="0.25">
      <c r="A67" s="1">
        <v>44778</v>
      </c>
      <c r="B67">
        <v>99</v>
      </c>
      <c r="C67">
        <v>68</v>
      </c>
      <c r="D67">
        <v>72</v>
      </c>
    </row>
    <row r="68" spans="1:4" x14ac:dyDescent="0.25">
      <c r="A68" s="1">
        <v>44779</v>
      </c>
      <c r="B68">
        <v>107</v>
      </c>
      <c r="C68">
        <v>72</v>
      </c>
      <c r="D68">
        <v>79</v>
      </c>
    </row>
    <row r="69" spans="1:4" x14ac:dyDescent="0.25">
      <c r="A69" s="1">
        <v>44780</v>
      </c>
      <c r="B69">
        <v>115</v>
      </c>
      <c r="C69">
        <v>77</v>
      </c>
      <c r="D69">
        <v>86</v>
      </c>
    </row>
    <row r="70" spans="1:4" x14ac:dyDescent="0.25">
      <c r="A70" s="1">
        <v>44781</v>
      </c>
      <c r="B70">
        <v>132</v>
      </c>
      <c r="C70">
        <v>87</v>
      </c>
      <c r="D70">
        <v>100</v>
      </c>
    </row>
    <row r="71" spans="1:4" x14ac:dyDescent="0.25">
      <c r="A71" s="1">
        <v>44782</v>
      </c>
      <c r="B71">
        <v>103</v>
      </c>
      <c r="C71">
        <v>70</v>
      </c>
      <c r="D71">
        <v>76</v>
      </c>
    </row>
    <row r="72" spans="1:4" x14ac:dyDescent="0.25">
      <c r="A72" s="1">
        <v>44783</v>
      </c>
      <c r="B72">
        <v>95</v>
      </c>
      <c r="C72">
        <v>65</v>
      </c>
      <c r="D72">
        <v>69</v>
      </c>
    </row>
    <row r="73" spans="1:4" x14ac:dyDescent="0.25">
      <c r="A73" s="1">
        <v>44784</v>
      </c>
      <c r="B73">
        <v>91</v>
      </c>
      <c r="C73">
        <v>63</v>
      </c>
      <c r="D73">
        <v>65</v>
      </c>
    </row>
    <row r="74" spans="1:4" x14ac:dyDescent="0.25">
      <c r="A74" s="1">
        <v>44785</v>
      </c>
      <c r="B74">
        <v>99</v>
      </c>
      <c r="C74">
        <v>68</v>
      </c>
      <c r="D74">
        <v>72</v>
      </c>
    </row>
    <row r="75" spans="1:4" x14ac:dyDescent="0.25">
      <c r="A75" s="1">
        <v>44786</v>
      </c>
      <c r="B75">
        <v>128</v>
      </c>
      <c r="C75">
        <v>84</v>
      </c>
      <c r="D75">
        <v>96</v>
      </c>
    </row>
    <row r="76" spans="1:4" x14ac:dyDescent="0.25">
      <c r="A76" s="1">
        <v>44787</v>
      </c>
      <c r="B76">
        <v>107</v>
      </c>
      <c r="C76">
        <v>72</v>
      </c>
      <c r="D76">
        <v>79</v>
      </c>
    </row>
    <row r="77" spans="1:4" x14ac:dyDescent="0.25">
      <c r="A77" s="1">
        <v>44788</v>
      </c>
      <c r="B77">
        <v>99</v>
      </c>
      <c r="C77">
        <v>68</v>
      </c>
      <c r="D77">
        <v>72</v>
      </c>
    </row>
    <row r="78" spans="1:4" x14ac:dyDescent="0.25">
      <c r="A78" s="1">
        <v>44789</v>
      </c>
      <c r="B78">
        <v>99</v>
      </c>
      <c r="C78">
        <v>68</v>
      </c>
      <c r="D78">
        <v>72</v>
      </c>
    </row>
    <row r="79" spans="1:4" x14ac:dyDescent="0.25">
      <c r="A79" s="6">
        <v>44790</v>
      </c>
      <c r="B79">
        <v>107</v>
      </c>
      <c r="C79">
        <v>72</v>
      </c>
      <c r="D79">
        <v>79</v>
      </c>
    </row>
    <row r="80" spans="1:4" x14ac:dyDescent="0.25">
      <c r="A80" s="6">
        <v>44791</v>
      </c>
      <c r="B80">
        <v>107</v>
      </c>
      <c r="C80">
        <v>72</v>
      </c>
      <c r="D80">
        <v>79</v>
      </c>
    </row>
    <row r="81" spans="1:4" x14ac:dyDescent="0.25">
      <c r="A81" s="6">
        <v>44792</v>
      </c>
      <c r="B81">
        <v>120</v>
      </c>
      <c r="C81">
        <v>80</v>
      </c>
      <c r="D81">
        <v>90</v>
      </c>
    </row>
    <row r="82" spans="1:4" x14ac:dyDescent="0.25">
      <c r="A82" s="6">
        <v>44793</v>
      </c>
      <c r="B82">
        <v>128</v>
      </c>
      <c r="C82">
        <v>84</v>
      </c>
      <c r="D82">
        <v>96</v>
      </c>
    </row>
    <row r="83" spans="1:4" x14ac:dyDescent="0.25">
      <c r="A83" s="6">
        <v>44794</v>
      </c>
      <c r="B83">
        <v>115</v>
      </c>
      <c r="C83">
        <v>77</v>
      </c>
      <c r="D83">
        <v>86</v>
      </c>
    </row>
    <row r="84" spans="1:4" x14ac:dyDescent="0.25">
      <c r="A84" s="6">
        <v>44795</v>
      </c>
      <c r="B84">
        <v>115</v>
      </c>
      <c r="C84">
        <v>77</v>
      </c>
      <c r="D84">
        <v>86</v>
      </c>
    </row>
    <row r="85" spans="1:4" x14ac:dyDescent="0.25">
      <c r="A85" s="6">
        <v>44796</v>
      </c>
      <c r="B85">
        <v>120</v>
      </c>
      <c r="C85">
        <v>80</v>
      </c>
      <c r="D85">
        <v>90</v>
      </c>
    </row>
    <row r="86" spans="1:4" x14ac:dyDescent="0.25">
      <c r="A86" s="6">
        <v>44797</v>
      </c>
      <c r="B86">
        <v>128</v>
      </c>
      <c r="C86">
        <v>84</v>
      </c>
      <c r="D86">
        <v>96</v>
      </c>
    </row>
    <row r="87" spans="1:4" x14ac:dyDescent="0.25">
      <c r="A87" s="6">
        <v>44798</v>
      </c>
      <c r="B87">
        <v>136</v>
      </c>
      <c r="C87">
        <v>89</v>
      </c>
      <c r="D87">
        <v>103</v>
      </c>
    </row>
    <row r="88" spans="1:4" x14ac:dyDescent="0.25">
      <c r="A88" s="6">
        <v>44799</v>
      </c>
      <c r="B88">
        <v>153</v>
      </c>
      <c r="C88">
        <v>98</v>
      </c>
      <c r="D88">
        <v>117</v>
      </c>
    </row>
    <row r="89" spans="1:4" x14ac:dyDescent="0.25">
      <c r="A89" s="6">
        <v>44800</v>
      </c>
      <c r="B89">
        <v>128</v>
      </c>
      <c r="C89">
        <v>84</v>
      </c>
      <c r="D89">
        <v>96</v>
      </c>
    </row>
    <row r="90" spans="1:4" x14ac:dyDescent="0.25">
      <c r="A90" s="6">
        <v>44801</v>
      </c>
      <c r="B90">
        <v>153</v>
      </c>
      <c r="C90">
        <v>98</v>
      </c>
      <c r="D90">
        <v>117</v>
      </c>
    </row>
    <row r="91" spans="1:4" x14ac:dyDescent="0.25">
      <c r="A91" s="6">
        <v>44802</v>
      </c>
      <c r="B91">
        <v>115</v>
      </c>
      <c r="C91">
        <v>77</v>
      </c>
      <c r="D91">
        <v>86</v>
      </c>
    </row>
    <row r="92" spans="1:4" x14ac:dyDescent="0.25">
      <c r="A92" s="6">
        <v>44803</v>
      </c>
      <c r="B92">
        <v>111</v>
      </c>
      <c r="C92">
        <v>75</v>
      </c>
      <c r="D92">
        <v>83</v>
      </c>
    </row>
    <row r="93" spans="1:4" x14ac:dyDescent="0.25">
      <c r="A93" s="6">
        <v>44804</v>
      </c>
      <c r="B93">
        <v>124</v>
      </c>
      <c r="C93">
        <v>82</v>
      </c>
      <c r="D93">
        <v>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F27A-D520-405F-A200-F65FBAF634DE}">
  <dimension ref="A1:J93"/>
  <sheetViews>
    <sheetView zoomScale="145" zoomScaleNormal="145" workbookViewId="0">
      <selection activeCell="D7" sqref="D7"/>
    </sheetView>
  </sheetViews>
  <sheetFormatPr defaultRowHeight="15" x14ac:dyDescent="0.25"/>
  <cols>
    <col min="1" max="1" width="10" bestFit="1" customWidth="1"/>
    <col min="2" max="2" width="12.140625" bestFit="1" customWidth="1"/>
    <col min="3" max="3" width="14.85546875" bestFit="1" customWidth="1"/>
    <col min="4" max="4" width="18.42578125" bestFit="1" customWidth="1"/>
    <col min="5" max="5" width="19.140625" bestFit="1" customWidth="1"/>
    <col min="6" max="6" width="11.7109375" bestFit="1" customWidth="1"/>
    <col min="7" max="7" width="17.28515625" bestFit="1" customWidth="1"/>
    <col min="8" max="8" width="15.5703125" bestFit="1" customWidth="1"/>
    <col min="9" max="9" width="17.7109375" bestFit="1" customWidth="1"/>
  </cols>
  <sheetData>
    <row r="1" spans="1:10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25">
      <c r="A2" s="1">
        <v>44713</v>
      </c>
      <c r="B2" s="9">
        <v>24</v>
      </c>
      <c r="C2" s="9">
        <v>120</v>
      </c>
      <c r="D2" s="9">
        <v>80</v>
      </c>
      <c r="E2" s="9">
        <v>90</v>
      </c>
      <c r="F2">
        <f>C2*5</f>
        <v>600</v>
      </c>
      <c r="G2">
        <f>D2*6</f>
        <v>480</v>
      </c>
      <c r="H2">
        <f>E2*7</f>
        <v>630</v>
      </c>
      <c r="I2">
        <f>SUM(F2:H2)</f>
        <v>1710</v>
      </c>
      <c r="J2">
        <f>SUM(F2:H2)</f>
        <v>1710</v>
      </c>
    </row>
    <row r="3" spans="1:10" x14ac:dyDescent="0.25">
      <c r="A3" s="1">
        <v>44714</v>
      </c>
      <c r="B3" s="9">
        <v>25</v>
      </c>
      <c r="C3" s="9">
        <v>124</v>
      </c>
      <c r="D3" s="9">
        <v>82</v>
      </c>
      <c r="E3" s="9">
        <v>93</v>
      </c>
      <c r="F3">
        <f t="shared" ref="F3:F66" si="0">C3*5</f>
        <v>620</v>
      </c>
      <c r="G3">
        <f t="shared" ref="G3:G66" si="1">D3*6</f>
        <v>492</v>
      </c>
      <c r="H3">
        <f t="shared" ref="H3:H66" si="2">E3*7</f>
        <v>651</v>
      </c>
      <c r="I3">
        <f>SUM(F3:H3)</f>
        <v>1763</v>
      </c>
      <c r="J3">
        <f>I3+J2</f>
        <v>3473</v>
      </c>
    </row>
    <row r="4" spans="1:10" x14ac:dyDescent="0.25">
      <c r="A4" s="1">
        <v>44715</v>
      </c>
      <c r="B4" s="9">
        <v>27</v>
      </c>
      <c r="C4" s="9">
        <v>132</v>
      </c>
      <c r="D4" s="9">
        <v>87</v>
      </c>
      <c r="E4" s="9">
        <v>100</v>
      </c>
      <c r="F4">
        <f t="shared" si="0"/>
        <v>660</v>
      </c>
      <c r="G4">
        <f t="shared" si="1"/>
        <v>522</v>
      </c>
      <c r="H4">
        <f t="shared" si="2"/>
        <v>700</v>
      </c>
      <c r="I4">
        <f t="shared" ref="I4:I67" si="3">SUM(F4:H4)</f>
        <v>1882</v>
      </c>
      <c r="J4">
        <f t="shared" ref="J4:J67" si="4">I4+J3</f>
        <v>5355</v>
      </c>
    </row>
    <row r="5" spans="1:10" x14ac:dyDescent="0.25">
      <c r="A5" s="1">
        <v>44716</v>
      </c>
      <c r="B5" s="9">
        <v>27</v>
      </c>
      <c r="C5" s="9">
        <v>132</v>
      </c>
      <c r="D5" s="9">
        <v>87</v>
      </c>
      <c r="E5" s="9">
        <v>100</v>
      </c>
      <c r="F5">
        <f t="shared" si="0"/>
        <v>660</v>
      </c>
      <c r="G5">
        <f t="shared" si="1"/>
        <v>522</v>
      </c>
      <c r="H5">
        <f t="shared" si="2"/>
        <v>700</v>
      </c>
      <c r="I5">
        <f t="shared" si="3"/>
        <v>1882</v>
      </c>
      <c r="J5">
        <f t="shared" si="4"/>
        <v>7237</v>
      </c>
    </row>
    <row r="6" spans="1:10" x14ac:dyDescent="0.25">
      <c r="A6" s="1">
        <v>44717</v>
      </c>
      <c r="B6" s="9">
        <v>27</v>
      </c>
      <c r="C6" s="9">
        <v>132</v>
      </c>
      <c r="D6" s="9">
        <v>87</v>
      </c>
      <c r="E6" s="9">
        <v>100</v>
      </c>
      <c r="F6">
        <f t="shared" si="0"/>
        <v>660</v>
      </c>
      <c r="G6">
        <f t="shared" si="1"/>
        <v>522</v>
      </c>
      <c r="H6">
        <f t="shared" si="2"/>
        <v>700</v>
      </c>
      <c r="I6">
        <f t="shared" si="3"/>
        <v>1882</v>
      </c>
      <c r="J6">
        <f t="shared" si="4"/>
        <v>9119</v>
      </c>
    </row>
    <row r="7" spans="1:10" x14ac:dyDescent="0.25">
      <c r="A7" s="1">
        <v>44718</v>
      </c>
      <c r="B7" s="9">
        <v>22</v>
      </c>
      <c r="C7" s="9">
        <v>111</v>
      </c>
      <c r="D7" s="9">
        <v>75</v>
      </c>
      <c r="E7" s="9">
        <v>83</v>
      </c>
      <c r="F7">
        <f t="shared" si="0"/>
        <v>555</v>
      </c>
      <c r="G7">
        <f t="shared" si="1"/>
        <v>450</v>
      </c>
      <c r="H7">
        <f t="shared" si="2"/>
        <v>581</v>
      </c>
      <c r="I7">
        <f t="shared" si="3"/>
        <v>1586</v>
      </c>
      <c r="J7">
        <f t="shared" si="4"/>
        <v>10705</v>
      </c>
    </row>
    <row r="8" spans="1:10" x14ac:dyDescent="0.25">
      <c r="A8" s="1">
        <v>44719</v>
      </c>
      <c r="B8" s="9">
        <v>25</v>
      </c>
      <c r="C8" s="9">
        <v>124</v>
      </c>
      <c r="D8" s="9">
        <v>82</v>
      </c>
      <c r="E8" s="9">
        <v>93</v>
      </c>
      <c r="F8">
        <f t="shared" si="0"/>
        <v>620</v>
      </c>
      <c r="G8">
        <f t="shared" si="1"/>
        <v>492</v>
      </c>
      <c r="H8">
        <f t="shared" si="2"/>
        <v>651</v>
      </c>
      <c r="I8">
        <f t="shared" si="3"/>
        <v>1763</v>
      </c>
      <c r="J8">
        <f t="shared" si="4"/>
        <v>12468</v>
      </c>
    </row>
    <row r="9" spans="1:10" x14ac:dyDescent="0.25">
      <c r="A9" s="1">
        <v>44720</v>
      </c>
      <c r="B9" s="9">
        <v>25</v>
      </c>
      <c r="C9" s="9">
        <v>124</v>
      </c>
      <c r="D9" s="9">
        <v>82</v>
      </c>
      <c r="E9" s="9">
        <v>93</v>
      </c>
      <c r="F9">
        <f t="shared" si="0"/>
        <v>620</v>
      </c>
      <c r="G9">
        <f t="shared" si="1"/>
        <v>492</v>
      </c>
      <c r="H9">
        <f t="shared" si="2"/>
        <v>651</v>
      </c>
      <c r="I9">
        <f t="shared" si="3"/>
        <v>1763</v>
      </c>
      <c r="J9">
        <f t="shared" si="4"/>
        <v>14231</v>
      </c>
    </row>
    <row r="10" spans="1:10" x14ac:dyDescent="0.25">
      <c r="A10" s="1">
        <v>44721</v>
      </c>
      <c r="B10" s="9">
        <v>21</v>
      </c>
      <c r="C10" s="9">
        <v>107</v>
      </c>
      <c r="D10" s="9">
        <v>72</v>
      </c>
      <c r="E10" s="9">
        <v>79</v>
      </c>
      <c r="F10">
        <f t="shared" si="0"/>
        <v>535</v>
      </c>
      <c r="G10">
        <f t="shared" si="1"/>
        <v>432</v>
      </c>
      <c r="H10">
        <f t="shared" si="2"/>
        <v>553</v>
      </c>
      <c r="I10">
        <f t="shared" si="3"/>
        <v>1520</v>
      </c>
      <c r="J10">
        <f t="shared" si="4"/>
        <v>15751</v>
      </c>
    </row>
    <row r="11" spans="1:10" x14ac:dyDescent="0.25">
      <c r="A11" s="1">
        <v>44722</v>
      </c>
      <c r="B11" s="9">
        <v>21</v>
      </c>
      <c r="C11" s="9">
        <v>107</v>
      </c>
      <c r="D11" s="9">
        <v>72</v>
      </c>
      <c r="E11" s="9">
        <v>79</v>
      </c>
      <c r="F11">
        <f t="shared" si="0"/>
        <v>535</v>
      </c>
      <c r="G11">
        <f t="shared" si="1"/>
        <v>432</v>
      </c>
      <c r="H11">
        <f t="shared" si="2"/>
        <v>553</v>
      </c>
      <c r="I11">
        <f t="shared" si="3"/>
        <v>1520</v>
      </c>
      <c r="J11">
        <f t="shared" si="4"/>
        <v>17271</v>
      </c>
    </row>
    <row r="12" spans="1:10" x14ac:dyDescent="0.25">
      <c r="A12" s="1">
        <v>44723</v>
      </c>
      <c r="B12" s="9">
        <v>19</v>
      </c>
      <c r="C12" s="9">
        <v>99</v>
      </c>
      <c r="D12" s="9">
        <v>68</v>
      </c>
      <c r="E12" s="9">
        <v>72</v>
      </c>
      <c r="F12">
        <f t="shared" si="0"/>
        <v>495</v>
      </c>
      <c r="G12">
        <f t="shared" si="1"/>
        <v>408</v>
      </c>
      <c r="H12">
        <f t="shared" si="2"/>
        <v>504</v>
      </c>
      <c r="I12">
        <f t="shared" si="3"/>
        <v>1407</v>
      </c>
      <c r="J12">
        <f t="shared" si="4"/>
        <v>18678</v>
      </c>
    </row>
    <row r="13" spans="1:10" x14ac:dyDescent="0.25">
      <c r="A13" s="1">
        <v>44724</v>
      </c>
      <c r="B13" s="9">
        <v>19</v>
      </c>
      <c r="C13" s="9">
        <v>99</v>
      </c>
      <c r="D13" s="9">
        <v>68</v>
      </c>
      <c r="E13" s="9">
        <v>72</v>
      </c>
      <c r="F13">
        <f t="shared" si="0"/>
        <v>495</v>
      </c>
      <c r="G13">
        <f t="shared" si="1"/>
        <v>408</v>
      </c>
      <c r="H13">
        <f t="shared" si="2"/>
        <v>504</v>
      </c>
      <c r="I13">
        <f t="shared" si="3"/>
        <v>1407</v>
      </c>
      <c r="J13">
        <f t="shared" si="4"/>
        <v>20085</v>
      </c>
    </row>
    <row r="14" spans="1:10" x14ac:dyDescent="0.25">
      <c r="A14" s="1">
        <v>44725</v>
      </c>
      <c r="B14" s="9">
        <v>15</v>
      </c>
      <c r="C14" s="9">
        <v>82</v>
      </c>
      <c r="D14" s="9">
        <v>58</v>
      </c>
      <c r="E14" s="9">
        <v>58</v>
      </c>
      <c r="F14">
        <f t="shared" si="0"/>
        <v>410</v>
      </c>
      <c r="G14">
        <f t="shared" si="1"/>
        <v>348</v>
      </c>
      <c r="H14">
        <f t="shared" si="2"/>
        <v>406</v>
      </c>
      <c r="I14">
        <f t="shared" si="3"/>
        <v>1164</v>
      </c>
      <c r="J14">
        <f t="shared" si="4"/>
        <v>21249</v>
      </c>
    </row>
    <row r="15" spans="1:10" x14ac:dyDescent="0.25">
      <c r="A15" s="1">
        <v>44726</v>
      </c>
      <c r="B15" s="9">
        <v>21</v>
      </c>
      <c r="C15" s="9">
        <v>107</v>
      </c>
      <c r="D15" s="9">
        <v>72</v>
      </c>
      <c r="E15" s="9">
        <v>79</v>
      </c>
      <c r="F15">
        <f t="shared" si="0"/>
        <v>535</v>
      </c>
      <c r="G15">
        <f t="shared" si="1"/>
        <v>432</v>
      </c>
      <c r="H15">
        <f t="shared" si="2"/>
        <v>553</v>
      </c>
      <c r="I15">
        <f t="shared" si="3"/>
        <v>1520</v>
      </c>
      <c r="J15">
        <f t="shared" si="4"/>
        <v>22769</v>
      </c>
    </row>
    <row r="16" spans="1:10" x14ac:dyDescent="0.25">
      <c r="A16" s="1">
        <v>44727</v>
      </c>
      <c r="B16" s="9">
        <v>23</v>
      </c>
      <c r="C16" s="9">
        <v>115</v>
      </c>
      <c r="D16" s="9">
        <v>77</v>
      </c>
      <c r="E16" s="9">
        <v>86</v>
      </c>
      <c r="F16">
        <f t="shared" si="0"/>
        <v>575</v>
      </c>
      <c r="G16">
        <f t="shared" si="1"/>
        <v>462</v>
      </c>
      <c r="H16">
        <f t="shared" si="2"/>
        <v>602</v>
      </c>
      <c r="I16">
        <f t="shared" si="3"/>
        <v>1639</v>
      </c>
      <c r="J16">
        <f t="shared" si="4"/>
        <v>24408</v>
      </c>
    </row>
    <row r="17" spans="1:10" x14ac:dyDescent="0.25">
      <c r="A17" s="1">
        <v>44728</v>
      </c>
      <c r="B17" s="9">
        <v>23</v>
      </c>
      <c r="C17" s="9">
        <v>115</v>
      </c>
      <c r="D17" s="9">
        <v>77</v>
      </c>
      <c r="E17" s="9">
        <v>86</v>
      </c>
      <c r="F17">
        <f t="shared" si="0"/>
        <v>575</v>
      </c>
      <c r="G17">
        <f t="shared" si="1"/>
        <v>462</v>
      </c>
      <c r="H17">
        <f t="shared" si="2"/>
        <v>602</v>
      </c>
      <c r="I17">
        <f t="shared" si="3"/>
        <v>1639</v>
      </c>
      <c r="J17">
        <f t="shared" si="4"/>
        <v>26047</v>
      </c>
    </row>
    <row r="18" spans="1:10" x14ac:dyDescent="0.25">
      <c r="A18" s="1">
        <v>44729</v>
      </c>
      <c r="B18" s="9">
        <v>16</v>
      </c>
      <c r="C18" s="9">
        <v>86</v>
      </c>
      <c r="D18" s="9">
        <v>61</v>
      </c>
      <c r="E18" s="9">
        <v>62</v>
      </c>
      <c r="F18">
        <f t="shared" si="0"/>
        <v>430</v>
      </c>
      <c r="G18">
        <f t="shared" si="1"/>
        <v>366</v>
      </c>
      <c r="H18">
        <f t="shared" si="2"/>
        <v>434</v>
      </c>
      <c r="I18">
        <f t="shared" si="3"/>
        <v>1230</v>
      </c>
      <c r="J18">
        <f t="shared" si="4"/>
        <v>27277</v>
      </c>
    </row>
    <row r="19" spans="1:10" x14ac:dyDescent="0.25">
      <c r="A19" s="1">
        <v>44730</v>
      </c>
      <c r="B19" s="9">
        <v>21</v>
      </c>
      <c r="C19" s="9">
        <v>107</v>
      </c>
      <c r="D19" s="9">
        <v>72</v>
      </c>
      <c r="E19" s="9">
        <v>79</v>
      </c>
      <c r="F19">
        <f t="shared" si="0"/>
        <v>535</v>
      </c>
      <c r="G19">
        <f t="shared" si="1"/>
        <v>432</v>
      </c>
      <c r="H19">
        <f t="shared" si="2"/>
        <v>553</v>
      </c>
      <c r="I19">
        <f t="shared" si="3"/>
        <v>1520</v>
      </c>
      <c r="J19">
        <f t="shared" si="4"/>
        <v>28797</v>
      </c>
    </row>
    <row r="20" spans="1:10" x14ac:dyDescent="0.25">
      <c r="A20" s="1">
        <v>44731</v>
      </c>
      <c r="B20" s="9">
        <v>22</v>
      </c>
      <c r="C20" s="9">
        <v>111</v>
      </c>
      <c r="D20" s="9">
        <v>75</v>
      </c>
      <c r="E20" s="9">
        <v>83</v>
      </c>
      <c r="F20">
        <f t="shared" si="0"/>
        <v>555</v>
      </c>
      <c r="G20">
        <f t="shared" si="1"/>
        <v>450</v>
      </c>
      <c r="H20">
        <f t="shared" si="2"/>
        <v>581</v>
      </c>
      <c r="I20">
        <f t="shared" si="3"/>
        <v>1586</v>
      </c>
      <c r="J20">
        <f t="shared" si="4"/>
        <v>30383</v>
      </c>
    </row>
    <row r="21" spans="1:10" x14ac:dyDescent="0.25">
      <c r="A21" s="1">
        <v>44732</v>
      </c>
      <c r="B21" s="9">
        <v>22</v>
      </c>
      <c r="C21" s="9">
        <v>111</v>
      </c>
      <c r="D21" s="9">
        <v>75</v>
      </c>
      <c r="E21" s="9">
        <v>83</v>
      </c>
      <c r="F21">
        <f t="shared" si="0"/>
        <v>555</v>
      </c>
      <c r="G21">
        <f t="shared" si="1"/>
        <v>450</v>
      </c>
      <c r="H21">
        <f t="shared" si="2"/>
        <v>581</v>
      </c>
      <c r="I21">
        <f t="shared" si="3"/>
        <v>1586</v>
      </c>
      <c r="J21">
        <f t="shared" si="4"/>
        <v>31969</v>
      </c>
    </row>
    <row r="22" spans="1:10" x14ac:dyDescent="0.25">
      <c r="A22" s="1">
        <v>44733</v>
      </c>
      <c r="B22" s="9">
        <v>22</v>
      </c>
      <c r="C22" s="9">
        <v>111</v>
      </c>
      <c r="D22" s="9">
        <v>75</v>
      </c>
      <c r="E22" s="9">
        <v>83</v>
      </c>
      <c r="F22">
        <f t="shared" si="0"/>
        <v>555</v>
      </c>
      <c r="G22">
        <f t="shared" si="1"/>
        <v>450</v>
      </c>
      <c r="H22">
        <f t="shared" si="2"/>
        <v>581</v>
      </c>
      <c r="I22">
        <f t="shared" si="3"/>
        <v>1586</v>
      </c>
      <c r="J22">
        <f t="shared" si="4"/>
        <v>33555</v>
      </c>
    </row>
    <row r="23" spans="1:10" x14ac:dyDescent="0.25">
      <c r="A23" s="1">
        <v>44734</v>
      </c>
      <c r="B23" s="9">
        <v>28</v>
      </c>
      <c r="C23" s="9">
        <v>136</v>
      </c>
      <c r="D23" s="9">
        <v>89</v>
      </c>
      <c r="E23" s="9">
        <v>103</v>
      </c>
      <c r="F23">
        <f t="shared" si="0"/>
        <v>680</v>
      </c>
      <c r="G23">
        <f t="shared" si="1"/>
        <v>534</v>
      </c>
      <c r="H23">
        <f t="shared" si="2"/>
        <v>721</v>
      </c>
      <c r="I23">
        <f t="shared" si="3"/>
        <v>1935</v>
      </c>
      <c r="J23">
        <f t="shared" si="4"/>
        <v>35490</v>
      </c>
    </row>
    <row r="24" spans="1:10" x14ac:dyDescent="0.25">
      <c r="A24" s="1">
        <v>44735</v>
      </c>
      <c r="B24" s="9">
        <v>31</v>
      </c>
      <c r="C24" s="9">
        <v>148</v>
      </c>
      <c r="D24" s="9">
        <v>96</v>
      </c>
      <c r="E24" s="9">
        <v>114</v>
      </c>
      <c r="F24">
        <f t="shared" si="0"/>
        <v>740</v>
      </c>
      <c r="G24">
        <f t="shared" si="1"/>
        <v>576</v>
      </c>
      <c r="H24">
        <f t="shared" si="2"/>
        <v>798</v>
      </c>
      <c r="I24">
        <f t="shared" si="3"/>
        <v>2114</v>
      </c>
      <c r="J24">
        <f t="shared" si="4"/>
        <v>37604</v>
      </c>
    </row>
    <row r="25" spans="1:10" x14ac:dyDescent="0.25">
      <c r="A25" s="1">
        <v>44736</v>
      </c>
      <c r="B25" s="9">
        <v>33</v>
      </c>
      <c r="C25" s="9">
        <v>157</v>
      </c>
      <c r="D25" s="9">
        <v>101</v>
      </c>
      <c r="E25" s="9">
        <v>121</v>
      </c>
      <c r="F25">
        <f t="shared" si="0"/>
        <v>785</v>
      </c>
      <c r="G25">
        <f t="shared" si="1"/>
        <v>606</v>
      </c>
      <c r="H25">
        <f t="shared" si="2"/>
        <v>847</v>
      </c>
      <c r="I25">
        <f t="shared" si="3"/>
        <v>2238</v>
      </c>
      <c r="J25">
        <f t="shared" si="4"/>
        <v>39842</v>
      </c>
    </row>
    <row r="26" spans="1:10" x14ac:dyDescent="0.25">
      <c r="A26" s="1">
        <v>44737</v>
      </c>
      <c r="B26" s="9">
        <v>33</v>
      </c>
      <c r="C26" s="9">
        <v>157</v>
      </c>
      <c r="D26" s="9">
        <v>101</v>
      </c>
      <c r="E26" s="9">
        <v>121</v>
      </c>
      <c r="F26">
        <f t="shared" si="0"/>
        <v>785</v>
      </c>
      <c r="G26">
        <f t="shared" si="1"/>
        <v>606</v>
      </c>
      <c r="H26">
        <f t="shared" si="2"/>
        <v>847</v>
      </c>
      <c r="I26">
        <f t="shared" si="3"/>
        <v>2238</v>
      </c>
      <c r="J26">
        <f t="shared" si="4"/>
        <v>42080</v>
      </c>
    </row>
    <row r="27" spans="1:10" x14ac:dyDescent="0.25">
      <c r="A27" s="1">
        <v>44738</v>
      </c>
      <c r="B27" s="9">
        <v>23</v>
      </c>
      <c r="C27" s="9">
        <v>115</v>
      </c>
      <c r="D27" s="9">
        <v>77</v>
      </c>
      <c r="E27" s="9">
        <v>86</v>
      </c>
      <c r="F27">
        <f t="shared" si="0"/>
        <v>575</v>
      </c>
      <c r="G27">
        <f t="shared" si="1"/>
        <v>462</v>
      </c>
      <c r="H27">
        <f t="shared" si="2"/>
        <v>602</v>
      </c>
      <c r="I27">
        <f t="shared" si="3"/>
        <v>1639</v>
      </c>
      <c r="J27">
        <f t="shared" si="4"/>
        <v>43719</v>
      </c>
    </row>
    <row r="28" spans="1:10" x14ac:dyDescent="0.25">
      <c r="A28" s="1">
        <v>44739</v>
      </c>
      <c r="B28" s="9">
        <v>23</v>
      </c>
      <c r="C28" s="9">
        <v>115</v>
      </c>
      <c r="D28" s="9">
        <v>77</v>
      </c>
      <c r="E28" s="9">
        <v>86</v>
      </c>
      <c r="F28">
        <f t="shared" si="0"/>
        <v>575</v>
      </c>
      <c r="G28">
        <f t="shared" si="1"/>
        <v>462</v>
      </c>
      <c r="H28">
        <f t="shared" si="2"/>
        <v>602</v>
      </c>
      <c r="I28">
        <f t="shared" si="3"/>
        <v>1639</v>
      </c>
      <c r="J28">
        <f t="shared" si="4"/>
        <v>45358</v>
      </c>
    </row>
    <row r="29" spans="1:10" x14ac:dyDescent="0.25">
      <c r="A29" s="1">
        <v>44740</v>
      </c>
      <c r="B29" s="9">
        <v>19</v>
      </c>
      <c r="C29" s="9">
        <v>99</v>
      </c>
      <c r="D29" s="9">
        <v>68</v>
      </c>
      <c r="E29" s="9">
        <v>72</v>
      </c>
      <c r="F29">
        <f t="shared" si="0"/>
        <v>495</v>
      </c>
      <c r="G29">
        <f t="shared" si="1"/>
        <v>408</v>
      </c>
      <c r="H29">
        <f t="shared" si="2"/>
        <v>504</v>
      </c>
      <c r="I29">
        <f t="shared" si="3"/>
        <v>1407</v>
      </c>
      <c r="J29">
        <f t="shared" si="4"/>
        <v>46765</v>
      </c>
    </row>
    <row r="30" spans="1:10" x14ac:dyDescent="0.25">
      <c r="A30" s="1">
        <v>44741</v>
      </c>
      <c r="B30" s="9">
        <v>24</v>
      </c>
      <c r="C30" s="9">
        <v>120</v>
      </c>
      <c r="D30" s="9">
        <v>80</v>
      </c>
      <c r="E30" s="9">
        <v>90</v>
      </c>
      <c r="F30">
        <f t="shared" si="0"/>
        <v>600</v>
      </c>
      <c r="G30">
        <f t="shared" si="1"/>
        <v>480</v>
      </c>
      <c r="H30">
        <f t="shared" si="2"/>
        <v>630</v>
      </c>
      <c r="I30">
        <f t="shared" si="3"/>
        <v>1710</v>
      </c>
      <c r="J30">
        <f t="shared" si="4"/>
        <v>48475</v>
      </c>
    </row>
    <row r="31" spans="1:10" x14ac:dyDescent="0.25">
      <c r="A31" s="1">
        <v>44742</v>
      </c>
      <c r="B31" s="9">
        <v>25</v>
      </c>
      <c r="C31" s="9">
        <v>124</v>
      </c>
      <c r="D31" s="9">
        <v>82</v>
      </c>
      <c r="E31" s="9">
        <v>93</v>
      </c>
      <c r="F31">
        <f t="shared" si="0"/>
        <v>620</v>
      </c>
      <c r="G31">
        <f t="shared" si="1"/>
        <v>492</v>
      </c>
      <c r="H31">
        <f t="shared" si="2"/>
        <v>651</v>
      </c>
      <c r="I31">
        <f t="shared" si="3"/>
        <v>1763</v>
      </c>
      <c r="J31">
        <f t="shared" si="4"/>
        <v>50238</v>
      </c>
    </row>
    <row r="32" spans="1:10" x14ac:dyDescent="0.25">
      <c r="A32" s="1">
        <v>44743</v>
      </c>
      <c r="B32" s="9">
        <v>27</v>
      </c>
      <c r="C32" s="9">
        <v>132</v>
      </c>
      <c r="D32" s="9">
        <v>87</v>
      </c>
      <c r="E32" s="9">
        <v>100</v>
      </c>
      <c r="F32">
        <f t="shared" si="0"/>
        <v>660</v>
      </c>
      <c r="G32">
        <f t="shared" si="1"/>
        <v>522</v>
      </c>
      <c r="H32">
        <f t="shared" si="2"/>
        <v>700</v>
      </c>
      <c r="I32">
        <f t="shared" si="3"/>
        <v>1882</v>
      </c>
      <c r="J32">
        <f t="shared" si="4"/>
        <v>52120</v>
      </c>
    </row>
    <row r="33" spans="1:10" x14ac:dyDescent="0.25">
      <c r="A33" s="1">
        <v>44744</v>
      </c>
      <c r="B33" s="9">
        <v>27</v>
      </c>
      <c r="C33" s="9">
        <v>132</v>
      </c>
      <c r="D33" s="9">
        <v>87</v>
      </c>
      <c r="E33" s="9">
        <v>100</v>
      </c>
      <c r="F33">
        <f t="shared" si="0"/>
        <v>660</v>
      </c>
      <c r="G33">
        <f t="shared" si="1"/>
        <v>522</v>
      </c>
      <c r="H33">
        <f t="shared" si="2"/>
        <v>700</v>
      </c>
      <c r="I33">
        <f t="shared" si="3"/>
        <v>1882</v>
      </c>
      <c r="J33">
        <f t="shared" si="4"/>
        <v>54002</v>
      </c>
    </row>
    <row r="34" spans="1:10" x14ac:dyDescent="0.25">
      <c r="A34" s="1">
        <v>44745</v>
      </c>
      <c r="B34" s="9">
        <v>21</v>
      </c>
      <c r="C34" s="9">
        <v>107</v>
      </c>
      <c r="D34" s="9">
        <v>72</v>
      </c>
      <c r="E34" s="9">
        <v>79</v>
      </c>
      <c r="F34">
        <f t="shared" si="0"/>
        <v>535</v>
      </c>
      <c r="G34">
        <f t="shared" si="1"/>
        <v>432</v>
      </c>
      <c r="H34">
        <f t="shared" si="2"/>
        <v>553</v>
      </c>
      <c r="I34">
        <f t="shared" si="3"/>
        <v>1520</v>
      </c>
      <c r="J34">
        <f t="shared" si="4"/>
        <v>55522</v>
      </c>
    </row>
    <row r="35" spans="1:10" x14ac:dyDescent="0.25">
      <c r="A35" s="1">
        <v>44746</v>
      </c>
      <c r="B35" s="9">
        <v>21</v>
      </c>
      <c r="C35" s="9">
        <v>107</v>
      </c>
      <c r="D35" s="9">
        <v>72</v>
      </c>
      <c r="E35" s="9">
        <v>79</v>
      </c>
      <c r="F35">
        <f t="shared" si="0"/>
        <v>535</v>
      </c>
      <c r="G35">
        <f t="shared" si="1"/>
        <v>432</v>
      </c>
      <c r="H35">
        <f t="shared" si="2"/>
        <v>553</v>
      </c>
      <c r="I35">
        <f t="shared" si="3"/>
        <v>1520</v>
      </c>
      <c r="J35">
        <f t="shared" si="4"/>
        <v>57042</v>
      </c>
    </row>
    <row r="36" spans="1:10" x14ac:dyDescent="0.25">
      <c r="A36" s="1">
        <v>44747</v>
      </c>
      <c r="B36" s="9">
        <v>25</v>
      </c>
      <c r="C36" s="9">
        <v>124</v>
      </c>
      <c r="D36" s="9">
        <v>82</v>
      </c>
      <c r="E36" s="9">
        <v>93</v>
      </c>
      <c r="F36">
        <f t="shared" si="0"/>
        <v>620</v>
      </c>
      <c r="G36">
        <f t="shared" si="1"/>
        <v>492</v>
      </c>
      <c r="H36">
        <f t="shared" si="2"/>
        <v>651</v>
      </c>
      <c r="I36">
        <f t="shared" si="3"/>
        <v>1763</v>
      </c>
      <c r="J36">
        <f t="shared" si="4"/>
        <v>58805</v>
      </c>
    </row>
    <row r="37" spans="1:10" x14ac:dyDescent="0.25">
      <c r="A37" s="1">
        <v>44748</v>
      </c>
      <c r="B37" s="9">
        <v>19</v>
      </c>
      <c r="C37" s="9">
        <v>99</v>
      </c>
      <c r="D37" s="9">
        <v>68</v>
      </c>
      <c r="E37" s="9">
        <v>72</v>
      </c>
      <c r="F37">
        <f t="shared" si="0"/>
        <v>495</v>
      </c>
      <c r="G37">
        <f t="shared" si="1"/>
        <v>408</v>
      </c>
      <c r="H37">
        <f t="shared" si="2"/>
        <v>504</v>
      </c>
      <c r="I37">
        <f t="shared" si="3"/>
        <v>1407</v>
      </c>
      <c r="J37">
        <f t="shared" si="4"/>
        <v>60212</v>
      </c>
    </row>
    <row r="38" spans="1:10" x14ac:dyDescent="0.25">
      <c r="A38" s="1">
        <v>44749</v>
      </c>
      <c r="B38" s="9">
        <v>21</v>
      </c>
      <c r="C38" s="9">
        <v>107</v>
      </c>
      <c r="D38" s="9">
        <v>72</v>
      </c>
      <c r="E38" s="9">
        <v>79</v>
      </c>
      <c r="F38">
        <f t="shared" si="0"/>
        <v>535</v>
      </c>
      <c r="G38">
        <f t="shared" si="1"/>
        <v>432</v>
      </c>
      <c r="H38">
        <f t="shared" si="2"/>
        <v>553</v>
      </c>
      <c r="I38">
        <f t="shared" si="3"/>
        <v>1520</v>
      </c>
      <c r="J38">
        <f t="shared" si="4"/>
        <v>61732</v>
      </c>
    </row>
    <row r="39" spans="1:10" x14ac:dyDescent="0.25">
      <c r="A39" s="1">
        <v>44750</v>
      </c>
      <c r="B39" s="9">
        <v>24</v>
      </c>
      <c r="C39" s="9">
        <v>120</v>
      </c>
      <c r="D39" s="9">
        <v>80</v>
      </c>
      <c r="E39" s="9">
        <v>90</v>
      </c>
      <c r="F39">
        <f t="shared" si="0"/>
        <v>600</v>
      </c>
      <c r="G39">
        <f t="shared" si="1"/>
        <v>480</v>
      </c>
      <c r="H39">
        <f t="shared" si="2"/>
        <v>630</v>
      </c>
      <c r="I39">
        <f t="shared" si="3"/>
        <v>1710</v>
      </c>
      <c r="J39">
        <f t="shared" si="4"/>
        <v>63442</v>
      </c>
    </row>
    <row r="40" spans="1:10" x14ac:dyDescent="0.25">
      <c r="A40" s="1">
        <v>44751</v>
      </c>
      <c r="B40" s="9">
        <v>19</v>
      </c>
      <c r="C40" s="9">
        <v>99</v>
      </c>
      <c r="D40" s="9">
        <v>68</v>
      </c>
      <c r="E40" s="9">
        <v>72</v>
      </c>
      <c r="F40">
        <f t="shared" si="0"/>
        <v>495</v>
      </c>
      <c r="G40">
        <f t="shared" si="1"/>
        <v>408</v>
      </c>
      <c r="H40">
        <f t="shared" si="2"/>
        <v>504</v>
      </c>
      <c r="I40">
        <f t="shared" si="3"/>
        <v>1407</v>
      </c>
      <c r="J40">
        <f t="shared" si="4"/>
        <v>64849</v>
      </c>
    </row>
    <row r="41" spans="1:10" x14ac:dyDescent="0.25">
      <c r="A41" s="1">
        <v>44752</v>
      </c>
      <c r="B41" s="9">
        <v>28</v>
      </c>
      <c r="C41" s="9">
        <v>136</v>
      </c>
      <c r="D41" s="9">
        <v>89</v>
      </c>
      <c r="E41" s="9">
        <v>103</v>
      </c>
      <c r="F41">
        <f t="shared" si="0"/>
        <v>680</v>
      </c>
      <c r="G41">
        <f t="shared" si="1"/>
        <v>534</v>
      </c>
      <c r="H41">
        <f t="shared" si="2"/>
        <v>721</v>
      </c>
      <c r="I41">
        <f t="shared" si="3"/>
        <v>1935</v>
      </c>
      <c r="J41">
        <f t="shared" si="4"/>
        <v>66784</v>
      </c>
    </row>
    <row r="42" spans="1:10" x14ac:dyDescent="0.25">
      <c r="A42" s="1">
        <v>44753</v>
      </c>
      <c r="B42" s="9">
        <v>27</v>
      </c>
      <c r="C42" s="9">
        <v>132</v>
      </c>
      <c r="D42" s="9">
        <v>87</v>
      </c>
      <c r="E42" s="9">
        <v>100</v>
      </c>
      <c r="F42">
        <f t="shared" si="0"/>
        <v>660</v>
      </c>
      <c r="G42">
        <f t="shared" si="1"/>
        <v>522</v>
      </c>
      <c r="H42">
        <f t="shared" si="2"/>
        <v>700</v>
      </c>
      <c r="I42">
        <f t="shared" si="3"/>
        <v>1882</v>
      </c>
      <c r="J42">
        <f t="shared" si="4"/>
        <v>68666</v>
      </c>
    </row>
    <row r="43" spans="1:10" x14ac:dyDescent="0.25">
      <c r="A43" s="1">
        <v>44754</v>
      </c>
      <c r="B43" s="9">
        <v>24</v>
      </c>
      <c r="C43" s="9">
        <v>120</v>
      </c>
      <c r="D43" s="9">
        <v>80</v>
      </c>
      <c r="E43" s="9">
        <v>90</v>
      </c>
      <c r="F43">
        <f t="shared" si="0"/>
        <v>600</v>
      </c>
      <c r="G43">
        <f t="shared" si="1"/>
        <v>480</v>
      </c>
      <c r="H43">
        <f t="shared" si="2"/>
        <v>630</v>
      </c>
      <c r="I43">
        <f t="shared" si="3"/>
        <v>1710</v>
      </c>
      <c r="J43">
        <f t="shared" si="4"/>
        <v>70376</v>
      </c>
    </row>
    <row r="44" spans="1:10" x14ac:dyDescent="0.25">
      <c r="A44" s="1">
        <v>44755</v>
      </c>
      <c r="B44" s="9">
        <v>22</v>
      </c>
      <c r="C44" s="9">
        <v>111</v>
      </c>
      <c r="D44" s="9">
        <v>75</v>
      </c>
      <c r="E44" s="9">
        <v>83</v>
      </c>
      <c r="F44">
        <f t="shared" si="0"/>
        <v>555</v>
      </c>
      <c r="G44">
        <f t="shared" si="1"/>
        <v>450</v>
      </c>
      <c r="H44">
        <f t="shared" si="2"/>
        <v>581</v>
      </c>
      <c r="I44">
        <f t="shared" si="3"/>
        <v>1586</v>
      </c>
      <c r="J44">
        <f t="shared" si="4"/>
        <v>71962</v>
      </c>
    </row>
    <row r="45" spans="1:10" x14ac:dyDescent="0.25">
      <c r="A45" s="1">
        <v>44756</v>
      </c>
      <c r="B45" s="9">
        <v>17</v>
      </c>
      <c r="C45" s="9">
        <v>91</v>
      </c>
      <c r="D45" s="9">
        <v>63</v>
      </c>
      <c r="E45" s="9">
        <v>65</v>
      </c>
      <c r="F45">
        <f t="shared" si="0"/>
        <v>455</v>
      </c>
      <c r="G45">
        <f t="shared" si="1"/>
        <v>378</v>
      </c>
      <c r="H45">
        <f t="shared" si="2"/>
        <v>455</v>
      </c>
      <c r="I45">
        <f t="shared" si="3"/>
        <v>1288</v>
      </c>
      <c r="J45">
        <f t="shared" si="4"/>
        <v>73250</v>
      </c>
    </row>
    <row r="46" spans="1:10" x14ac:dyDescent="0.25">
      <c r="A46" s="1">
        <v>44757</v>
      </c>
      <c r="B46" s="9">
        <v>18</v>
      </c>
      <c r="C46" s="9">
        <v>95</v>
      </c>
      <c r="D46" s="9">
        <v>65</v>
      </c>
      <c r="E46" s="9">
        <v>69</v>
      </c>
      <c r="F46">
        <f t="shared" si="0"/>
        <v>475</v>
      </c>
      <c r="G46">
        <f t="shared" si="1"/>
        <v>390</v>
      </c>
      <c r="H46">
        <f t="shared" si="2"/>
        <v>483</v>
      </c>
      <c r="I46">
        <f t="shared" si="3"/>
        <v>1348</v>
      </c>
      <c r="J46">
        <f t="shared" si="4"/>
        <v>74598</v>
      </c>
    </row>
    <row r="47" spans="1:10" x14ac:dyDescent="0.25">
      <c r="A47" s="1">
        <v>44758</v>
      </c>
      <c r="B47" s="9">
        <v>23</v>
      </c>
      <c r="C47" s="9">
        <v>115</v>
      </c>
      <c r="D47" s="9">
        <v>77</v>
      </c>
      <c r="E47" s="9">
        <v>86</v>
      </c>
      <c r="F47">
        <f t="shared" si="0"/>
        <v>575</v>
      </c>
      <c r="G47">
        <f t="shared" si="1"/>
        <v>462</v>
      </c>
      <c r="H47">
        <f t="shared" si="2"/>
        <v>602</v>
      </c>
      <c r="I47">
        <f t="shared" si="3"/>
        <v>1639</v>
      </c>
      <c r="J47">
        <f t="shared" si="4"/>
        <v>76237</v>
      </c>
    </row>
    <row r="48" spans="1:10" x14ac:dyDescent="0.25">
      <c r="A48" s="1">
        <v>44759</v>
      </c>
      <c r="B48" s="9">
        <v>23</v>
      </c>
      <c r="C48" s="9">
        <v>115</v>
      </c>
      <c r="D48" s="9">
        <v>77</v>
      </c>
      <c r="E48" s="9">
        <v>86</v>
      </c>
      <c r="F48">
        <f t="shared" si="0"/>
        <v>575</v>
      </c>
      <c r="G48">
        <f t="shared" si="1"/>
        <v>462</v>
      </c>
      <c r="H48">
        <f t="shared" si="2"/>
        <v>602</v>
      </c>
      <c r="I48">
        <f t="shared" si="3"/>
        <v>1639</v>
      </c>
      <c r="J48">
        <f t="shared" si="4"/>
        <v>77876</v>
      </c>
    </row>
    <row r="49" spans="1:10" x14ac:dyDescent="0.25">
      <c r="A49" s="1">
        <v>44760</v>
      </c>
      <c r="B49" s="9">
        <v>19</v>
      </c>
      <c r="C49" s="9">
        <v>99</v>
      </c>
      <c r="D49" s="9">
        <v>68</v>
      </c>
      <c r="E49" s="9">
        <v>72</v>
      </c>
      <c r="F49">
        <f t="shared" si="0"/>
        <v>495</v>
      </c>
      <c r="G49">
        <f t="shared" si="1"/>
        <v>408</v>
      </c>
      <c r="H49">
        <f t="shared" si="2"/>
        <v>504</v>
      </c>
      <c r="I49">
        <f t="shared" si="3"/>
        <v>1407</v>
      </c>
      <c r="J49">
        <f t="shared" si="4"/>
        <v>79283</v>
      </c>
    </row>
    <row r="50" spans="1:10" x14ac:dyDescent="0.25">
      <c r="A50" s="1">
        <v>44761</v>
      </c>
      <c r="B50" s="9">
        <v>21</v>
      </c>
      <c r="C50" s="9">
        <v>107</v>
      </c>
      <c r="D50" s="9">
        <v>72</v>
      </c>
      <c r="E50" s="9">
        <v>79</v>
      </c>
      <c r="F50">
        <f t="shared" si="0"/>
        <v>535</v>
      </c>
      <c r="G50">
        <f t="shared" si="1"/>
        <v>432</v>
      </c>
      <c r="H50">
        <f t="shared" si="2"/>
        <v>553</v>
      </c>
      <c r="I50">
        <f t="shared" si="3"/>
        <v>1520</v>
      </c>
      <c r="J50">
        <f t="shared" si="4"/>
        <v>80803</v>
      </c>
    </row>
    <row r="51" spans="1:10" x14ac:dyDescent="0.25">
      <c r="A51" s="1">
        <v>44762</v>
      </c>
      <c r="B51" s="9">
        <v>25</v>
      </c>
      <c r="C51" s="9">
        <v>124</v>
      </c>
      <c r="D51" s="9">
        <v>82</v>
      </c>
      <c r="E51" s="9">
        <v>93</v>
      </c>
      <c r="F51">
        <f t="shared" si="0"/>
        <v>620</v>
      </c>
      <c r="G51">
        <f t="shared" si="1"/>
        <v>492</v>
      </c>
      <c r="H51">
        <f t="shared" si="2"/>
        <v>651</v>
      </c>
      <c r="I51">
        <f t="shared" si="3"/>
        <v>1763</v>
      </c>
      <c r="J51">
        <f t="shared" si="4"/>
        <v>82566</v>
      </c>
    </row>
    <row r="52" spans="1:10" x14ac:dyDescent="0.25">
      <c r="A52" s="1">
        <v>44763</v>
      </c>
      <c r="B52" s="9">
        <v>28</v>
      </c>
      <c r="C52" s="9">
        <v>136</v>
      </c>
      <c r="D52" s="9">
        <v>89</v>
      </c>
      <c r="E52" s="9">
        <v>103</v>
      </c>
      <c r="F52">
        <f t="shared" si="0"/>
        <v>680</v>
      </c>
      <c r="G52">
        <f t="shared" si="1"/>
        <v>534</v>
      </c>
      <c r="H52">
        <f t="shared" si="2"/>
        <v>721</v>
      </c>
      <c r="I52">
        <f t="shared" si="3"/>
        <v>1935</v>
      </c>
      <c r="J52">
        <f t="shared" si="4"/>
        <v>84501</v>
      </c>
    </row>
    <row r="53" spans="1:10" x14ac:dyDescent="0.25">
      <c r="A53" s="1">
        <v>44764</v>
      </c>
      <c r="B53" s="9">
        <v>27</v>
      </c>
      <c r="C53" s="9">
        <v>132</v>
      </c>
      <c r="D53" s="9">
        <v>87</v>
      </c>
      <c r="E53" s="9">
        <v>100</v>
      </c>
      <c r="F53">
        <f t="shared" si="0"/>
        <v>660</v>
      </c>
      <c r="G53">
        <f t="shared" si="1"/>
        <v>522</v>
      </c>
      <c r="H53">
        <f t="shared" si="2"/>
        <v>700</v>
      </c>
      <c r="I53">
        <f t="shared" si="3"/>
        <v>1882</v>
      </c>
      <c r="J53">
        <f t="shared" si="4"/>
        <v>86383</v>
      </c>
    </row>
    <row r="54" spans="1:10" x14ac:dyDescent="0.25">
      <c r="A54" s="1">
        <v>44765</v>
      </c>
      <c r="B54" s="9">
        <v>23</v>
      </c>
      <c r="C54" s="9">
        <v>115</v>
      </c>
      <c r="D54" s="9">
        <v>77</v>
      </c>
      <c r="E54" s="9">
        <v>86</v>
      </c>
      <c r="F54">
        <f t="shared" si="0"/>
        <v>575</v>
      </c>
      <c r="G54">
        <f t="shared" si="1"/>
        <v>462</v>
      </c>
      <c r="H54">
        <f t="shared" si="2"/>
        <v>602</v>
      </c>
      <c r="I54">
        <f t="shared" si="3"/>
        <v>1639</v>
      </c>
      <c r="J54">
        <f t="shared" si="4"/>
        <v>88022</v>
      </c>
    </row>
    <row r="55" spans="1:10" x14ac:dyDescent="0.25">
      <c r="A55" s="1">
        <v>44766</v>
      </c>
      <c r="B55" s="9">
        <v>26</v>
      </c>
      <c r="C55" s="9">
        <v>128</v>
      </c>
      <c r="D55" s="9">
        <v>84</v>
      </c>
      <c r="E55" s="9">
        <v>96</v>
      </c>
      <c r="F55">
        <f t="shared" si="0"/>
        <v>640</v>
      </c>
      <c r="G55">
        <f t="shared" si="1"/>
        <v>504</v>
      </c>
      <c r="H55">
        <f t="shared" si="2"/>
        <v>672</v>
      </c>
      <c r="I55">
        <f t="shared" si="3"/>
        <v>1816</v>
      </c>
      <c r="J55">
        <f t="shared" si="4"/>
        <v>89838</v>
      </c>
    </row>
    <row r="56" spans="1:10" x14ac:dyDescent="0.25">
      <c r="A56" s="1">
        <v>44767</v>
      </c>
      <c r="B56" s="9">
        <v>29</v>
      </c>
      <c r="C56" s="9">
        <v>140</v>
      </c>
      <c r="D56" s="9">
        <v>91</v>
      </c>
      <c r="E56" s="9">
        <v>107</v>
      </c>
      <c r="F56">
        <f t="shared" si="0"/>
        <v>700</v>
      </c>
      <c r="G56">
        <f t="shared" si="1"/>
        <v>546</v>
      </c>
      <c r="H56">
        <f t="shared" si="2"/>
        <v>749</v>
      </c>
      <c r="I56">
        <f t="shared" si="3"/>
        <v>1995</v>
      </c>
      <c r="J56">
        <f t="shared" si="4"/>
        <v>91833</v>
      </c>
    </row>
    <row r="57" spans="1:10" x14ac:dyDescent="0.25">
      <c r="A57" s="1">
        <v>44768</v>
      </c>
      <c r="B57" s="9">
        <v>26</v>
      </c>
      <c r="C57" s="9">
        <v>128</v>
      </c>
      <c r="D57" s="9">
        <v>84</v>
      </c>
      <c r="E57" s="9">
        <v>96</v>
      </c>
      <c r="F57">
        <f t="shared" si="0"/>
        <v>640</v>
      </c>
      <c r="G57">
        <f t="shared" si="1"/>
        <v>504</v>
      </c>
      <c r="H57">
        <f t="shared" si="2"/>
        <v>672</v>
      </c>
      <c r="I57">
        <f t="shared" si="3"/>
        <v>1816</v>
      </c>
      <c r="J57">
        <f t="shared" si="4"/>
        <v>93649</v>
      </c>
    </row>
    <row r="58" spans="1:10" x14ac:dyDescent="0.25">
      <c r="A58" s="1">
        <v>44769</v>
      </c>
      <c r="B58" s="9">
        <v>27</v>
      </c>
      <c r="C58" s="9">
        <v>132</v>
      </c>
      <c r="D58" s="9">
        <v>87</v>
      </c>
      <c r="E58" s="9">
        <v>100</v>
      </c>
      <c r="F58">
        <f t="shared" si="0"/>
        <v>660</v>
      </c>
      <c r="G58">
        <f t="shared" si="1"/>
        <v>522</v>
      </c>
      <c r="H58">
        <f t="shared" si="2"/>
        <v>700</v>
      </c>
      <c r="I58">
        <f t="shared" si="3"/>
        <v>1882</v>
      </c>
      <c r="J58">
        <f t="shared" si="4"/>
        <v>95531</v>
      </c>
    </row>
    <row r="59" spans="1:10" x14ac:dyDescent="0.25">
      <c r="A59" s="1">
        <v>44770</v>
      </c>
      <c r="B59" s="9">
        <v>24</v>
      </c>
      <c r="C59" s="9">
        <v>120</v>
      </c>
      <c r="D59" s="9">
        <v>80</v>
      </c>
      <c r="E59" s="9">
        <v>90</v>
      </c>
      <c r="F59">
        <f t="shared" si="0"/>
        <v>600</v>
      </c>
      <c r="G59">
        <f t="shared" si="1"/>
        <v>480</v>
      </c>
      <c r="H59">
        <f t="shared" si="2"/>
        <v>630</v>
      </c>
      <c r="I59">
        <f t="shared" si="3"/>
        <v>1710</v>
      </c>
      <c r="J59">
        <f t="shared" si="4"/>
        <v>97241</v>
      </c>
    </row>
    <row r="60" spans="1:10" x14ac:dyDescent="0.25">
      <c r="A60" s="1">
        <v>44771</v>
      </c>
      <c r="B60" s="9">
        <v>26</v>
      </c>
      <c r="C60" s="9">
        <v>128</v>
      </c>
      <c r="D60" s="9">
        <v>84</v>
      </c>
      <c r="E60" s="9">
        <v>96</v>
      </c>
      <c r="F60">
        <f t="shared" si="0"/>
        <v>640</v>
      </c>
      <c r="G60">
        <f t="shared" si="1"/>
        <v>504</v>
      </c>
      <c r="H60">
        <f t="shared" si="2"/>
        <v>672</v>
      </c>
      <c r="I60">
        <f t="shared" si="3"/>
        <v>1816</v>
      </c>
      <c r="J60">
        <f t="shared" si="4"/>
        <v>99057</v>
      </c>
    </row>
    <row r="61" spans="1:10" x14ac:dyDescent="0.25">
      <c r="A61" s="1">
        <v>44772</v>
      </c>
      <c r="B61" s="9">
        <v>25</v>
      </c>
      <c r="C61" s="9">
        <v>124</v>
      </c>
      <c r="D61" s="9">
        <v>82</v>
      </c>
      <c r="E61" s="9">
        <v>93</v>
      </c>
      <c r="F61">
        <f t="shared" si="0"/>
        <v>620</v>
      </c>
      <c r="G61">
        <f t="shared" si="1"/>
        <v>492</v>
      </c>
      <c r="H61">
        <f t="shared" si="2"/>
        <v>651</v>
      </c>
      <c r="I61">
        <f t="shared" si="3"/>
        <v>1763</v>
      </c>
      <c r="J61">
        <f t="shared" si="4"/>
        <v>100820</v>
      </c>
    </row>
    <row r="62" spans="1:10" x14ac:dyDescent="0.25">
      <c r="A62" s="1">
        <v>44773</v>
      </c>
      <c r="B62" s="9">
        <v>24</v>
      </c>
      <c r="C62" s="9">
        <v>120</v>
      </c>
      <c r="D62" s="9">
        <v>80</v>
      </c>
      <c r="E62" s="9">
        <v>90</v>
      </c>
      <c r="F62">
        <f t="shared" si="0"/>
        <v>600</v>
      </c>
      <c r="G62">
        <f t="shared" si="1"/>
        <v>480</v>
      </c>
      <c r="H62">
        <f t="shared" si="2"/>
        <v>630</v>
      </c>
      <c r="I62">
        <f t="shared" si="3"/>
        <v>1710</v>
      </c>
      <c r="J62">
        <f t="shared" si="4"/>
        <v>102530</v>
      </c>
    </row>
    <row r="63" spans="1:10" x14ac:dyDescent="0.25">
      <c r="A63" s="1">
        <v>44774</v>
      </c>
      <c r="B63" s="9">
        <v>22</v>
      </c>
      <c r="C63" s="9">
        <v>111</v>
      </c>
      <c r="D63" s="9">
        <v>75</v>
      </c>
      <c r="E63" s="9">
        <v>83</v>
      </c>
      <c r="F63">
        <f t="shared" si="0"/>
        <v>555</v>
      </c>
      <c r="G63">
        <f t="shared" si="1"/>
        <v>450</v>
      </c>
      <c r="H63">
        <f t="shared" si="2"/>
        <v>581</v>
      </c>
      <c r="I63">
        <f t="shared" si="3"/>
        <v>1586</v>
      </c>
      <c r="J63">
        <f t="shared" si="4"/>
        <v>104116</v>
      </c>
    </row>
    <row r="64" spans="1:10" x14ac:dyDescent="0.25">
      <c r="A64" s="1">
        <v>44775</v>
      </c>
      <c r="B64" s="9">
        <v>19</v>
      </c>
      <c r="C64" s="9">
        <v>99</v>
      </c>
      <c r="D64" s="9">
        <v>68</v>
      </c>
      <c r="E64" s="9">
        <v>72</v>
      </c>
      <c r="F64">
        <f t="shared" si="0"/>
        <v>495</v>
      </c>
      <c r="G64">
        <f t="shared" si="1"/>
        <v>408</v>
      </c>
      <c r="H64">
        <f t="shared" si="2"/>
        <v>504</v>
      </c>
      <c r="I64">
        <f t="shared" si="3"/>
        <v>1407</v>
      </c>
      <c r="J64">
        <f t="shared" si="4"/>
        <v>105523</v>
      </c>
    </row>
    <row r="65" spans="1:10" x14ac:dyDescent="0.25">
      <c r="A65" s="1">
        <v>44776</v>
      </c>
      <c r="B65" s="9">
        <v>21</v>
      </c>
      <c r="C65" s="9">
        <v>107</v>
      </c>
      <c r="D65" s="9">
        <v>72</v>
      </c>
      <c r="E65" s="9">
        <v>79</v>
      </c>
      <c r="F65">
        <f t="shared" si="0"/>
        <v>535</v>
      </c>
      <c r="G65">
        <f t="shared" si="1"/>
        <v>432</v>
      </c>
      <c r="H65">
        <f t="shared" si="2"/>
        <v>553</v>
      </c>
      <c r="I65">
        <f t="shared" si="3"/>
        <v>1520</v>
      </c>
      <c r="J65">
        <f t="shared" si="4"/>
        <v>107043</v>
      </c>
    </row>
    <row r="66" spans="1:10" x14ac:dyDescent="0.25">
      <c r="A66" s="1">
        <v>44777</v>
      </c>
      <c r="B66" s="9">
        <v>26</v>
      </c>
      <c r="C66" s="9">
        <v>128</v>
      </c>
      <c r="D66" s="9">
        <v>84</v>
      </c>
      <c r="E66" s="9">
        <v>96</v>
      </c>
      <c r="F66">
        <f t="shared" si="0"/>
        <v>640</v>
      </c>
      <c r="G66">
        <f t="shared" si="1"/>
        <v>504</v>
      </c>
      <c r="H66">
        <f t="shared" si="2"/>
        <v>672</v>
      </c>
      <c r="I66">
        <f t="shared" si="3"/>
        <v>1816</v>
      </c>
      <c r="J66">
        <f t="shared" si="4"/>
        <v>108859</v>
      </c>
    </row>
    <row r="67" spans="1:10" x14ac:dyDescent="0.25">
      <c r="A67" s="1">
        <v>44778</v>
      </c>
      <c r="B67" s="9">
        <v>19</v>
      </c>
      <c r="C67" s="9">
        <v>99</v>
      </c>
      <c r="D67" s="9">
        <v>68</v>
      </c>
      <c r="E67" s="9">
        <v>72</v>
      </c>
      <c r="F67">
        <f t="shared" ref="F67:F93" si="5">C67*5</f>
        <v>495</v>
      </c>
      <c r="G67">
        <f t="shared" ref="G67:G93" si="6">D67*6</f>
        <v>408</v>
      </c>
      <c r="H67">
        <f t="shared" ref="H67:H93" si="7">E67*7</f>
        <v>504</v>
      </c>
      <c r="I67">
        <f t="shared" si="3"/>
        <v>1407</v>
      </c>
      <c r="J67">
        <f t="shared" si="4"/>
        <v>110266</v>
      </c>
    </row>
    <row r="68" spans="1:10" x14ac:dyDescent="0.25">
      <c r="A68" s="1">
        <v>44779</v>
      </c>
      <c r="B68" s="9">
        <v>21</v>
      </c>
      <c r="C68" s="9">
        <v>107</v>
      </c>
      <c r="D68" s="9">
        <v>72</v>
      </c>
      <c r="E68" s="9">
        <v>79</v>
      </c>
      <c r="F68">
        <f t="shared" si="5"/>
        <v>535</v>
      </c>
      <c r="G68">
        <f t="shared" si="6"/>
        <v>432</v>
      </c>
      <c r="H68">
        <f t="shared" si="7"/>
        <v>553</v>
      </c>
      <c r="I68">
        <f t="shared" ref="I68:I93" si="8">SUM(F68:H68)</f>
        <v>1520</v>
      </c>
      <c r="J68">
        <f t="shared" ref="J68:J93" si="9">I68+J67</f>
        <v>111786</v>
      </c>
    </row>
    <row r="69" spans="1:10" x14ac:dyDescent="0.25">
      <c r="A69" s="1">
        <v>44780</v>
      </c>
      <c r="B69" s="9">
        <v>23</v>
      </c>
      <c r="C69" s="9">
        <v>115</v>
      </c>
      <c r="D69" s="9">
        <v>77</v>
      </c>
      <c r="E69" s="9">
        <v>86</v>
      </c>
      <c r="F69">
        <f t="shared" si="5"/>
        <v>575</v>
      </c>
      <c r="G69">
        <f t="shared" si="6"/>
        <v>462</v>
      </c>
      <c r="H69">
        <f t="shared" si="7"/>
        <v>602</v>
      </c>
      <c r="I69">
        <f t="shared" si="8"/>
        <v>1639</v>
      </c>
      <c r="J69">
        <f t="shared" si="9"/>
        <v>113425</v>
      </c>
    </row>
    <row r="70" spans="1:10" x14ac:dyDescent="0.25">
      <c r="A70" s="1">
        <v>44781</v>
      </c>
      <c r="B70" s="9">
        <v>27</v>
      </c>
      <c r="C70" s="9">
        <v>132</v>
      </c>
      <c r="D70" s="9">
        <v>87</v>
      </c>
      <c r="E70" s="9">
        <v>100</v>
      </c>
      <c r="F70">
        <f t="shared" si="5"/>
        <v>660</v>
      </c>
      <c r="G70">
        <f t="shared" si="6"/>
        <v>522</v>
      </c>
      <c r="H70">
        <f t="shared" si="7"/>
        <v>700</v>
      </c>
      <c r="I70">
        <f t="shared" si="8"/>
        <v>1882</v>
      </c>
      <c r="J70">
        <f t="shared" si="9"/>
        <v>115307</v>
      </c>
    </row>
    <row r="71" spans="1:10" x14ac:dyDescent="0.25">
      <c r="A71" s="1">
        <v>44782</v>
      </c>
      <c r="B71" s="9">
        <v>20</v>
      </c>
      <c r="C71" s="9">
        <v>103</v>
      </c>
      <c r="D71" s="9">
        <v>70</v>
      </c>
      <c r="E71" s="9">
        <v>76</v>
      </c>
      <c r="F71">
        <f t="shared" si="5"/>
        <v>515</v>
      </c>
      <c r="G71">
        <f t="shared" si="6"/>
        <v>420</v>
      </c>
      <c r="H71">
        <f t="shared" si="7"/>
        <v>532</v>
      </c>
      <c r="I71">
        <f t="shared" si="8"/>
        <v>1467</v>
      </c>
      <c r="J71">
        <f t="shared" si="9"/>
        <v>116774</v>
      </c>
    </row>
    <row r="72" spans="1:10" x14ac:dyDescent="0.25">
      <c r="A72" s="1">
        <v>44783</v>
      </c>
      <c r="B72" s="9">
        <v>18</v>
      </c>
      <c r="C72" s="9">
        <v>95</v>
      </c>
      <c r="D72" s="9">
        <v>65</v>
      </c>
      <c r="E72" s="9">
        <v>69</v>
      </c>
      <c r="F72">
        <f t="shared" si="5"/>
        <v>475</v>
      </c>
      <c r="G72">
        <f t="shared" si="6"/>
        <v>390</v>
      </c>
      <c r="H72">
        <f t="shared" si="7"/>
        <v>483</v>
      </c>
      <c r="I72">
        <f t="shared" si="8"/>
        <v>1348</v>
      </c>
      <c r="J72">
        <f t="shared" si="9"/>
        <v>118122</v>
      </c>
    </row>
    <row r="73" spans="1:10" x14ac:dyDescent="0.25">
      <c r="A73" s="1">
        <v>44784</v>
      </c>
      <c r="B73" s="9">
        <v>17</v>
      </c>
      <c r="C73" s="9">
        <v>91</v>
      </c>
      <c r="D73" s="9">
        <v>63</v>
      </c>
      <c r="E73" s="9">
        <v>65</v>
      </c>
      <c r="F73">
        <f t="shared" si="5"/>
        <v>455</v>
      </c>
      <c r="G73">
        <f t="shared" si="6"/>
        <v>378</v>
      </c>
      <c r="H73">
        <f t="shared" si="7"/>
        <v>455</v>
      </c>
      <c r="I73">
        <f t="shared" si="8"/>
        <v>1288</v>
      </c>
      <c r="J73">
        <f t="shared" si="9"/>
        <v>119410</v>
      </c>
    </row>
    <row r="74" spans="1:10" x14ac:dyDescent="0.25">
      <c r="A74" s="1">
        <v>44785</v>
      </c>
      <c r="B74" s="9">
        <v>19</v>
      </c>
      <c r="C74" s="9">
        <v>99</v>
      </c>
      <c r="D74" s="9">
        <v>68</v>
      </c>
      <c r="E74" s="9">
        <v>72</v>
      </c>
      <c r="F74">
        <f t="shared" si="5"/>
        <v>495</v>
      </c>
      <c r="G74">
        <f t="shared" si="6"/>
        <v>408</v>
      </c>
      <c r="H74">
        <f t="shared" si="7"/>
        <v>504</v>
      </c>
      <c r="I74">
        <f t="shared" si="8"/>
        <v>1407</v>
      </c>
      <c r="J74">
        <f t="shared" si="9"/>
        <v>120817</v>
      </c>
    </row>
    <row r="75" spans="1:10" x14ac:dyDescent="0.25">
      <c r="A75" s="1">
        <v>44786</v>
      </c>
      <c r="B75" s="9">
        <v>26</v>
      </c>
      <c r="C75" s="9">
        <v>128</v>
      </c>
      <c r="D75" s="9">
        <v>84</v>
      </c>
      <c r="E75" s="9">
        <v>96</v>
      </c>
      <c r="F75">
        <f t="shared" si="5"/>
        <v>640</v>
      </c>
      <c r="G75">
        <f t="shared" si="6"/>
        <v>504</v>
      </c>
      <c r="H75">
        <f t="shared" si="7"/>
        <v>672</v>
      </c>
      <c r="I75">
        <f t="shared" si="8"/>
        <v>1816</v>
      </c>
      <c r="J75">
        <f t="shared" si="9"/>
        <v>122633</v>
      </c>
    </row>
    <row r="76" spans="1:10" x14ac:dyDescent="0.25">
      <c r="A76" s="1">
        <v>44787</v>
      </c>
      <c r="B76" s="9">
        <v>21</v>
      </c>
      <c r="C76" s="9">
        <v>107</v>
      </c>
      <c r="D76" s="9">
        <v>72</v>
      </c>
      <c r="E76" s="9">
        <v>79</v>
      </c>
      <c r="F76">
        <f t="shared" si="5"/>
        <v>535</v>
      </c>
      <c r="G76">
        <f t="shared" si="6"/>
        <v>432</v>
      </c>
      <c r="H76">
        <f t="shared" si="7"/>
        <v>553</v>
      </c>
      <c r="I76">
        <f t="shared" si="8"/>
        <v>1520</v>
      </c>
      <c r="J76">
        <f t="shared" si="9"/>
        <v>124153</v>
      </c>
    </row>
    <row r="77" spans="1:10" x14ac:dyDescent="0.25">
      <c r="A77" s="1">
        <v>44788</v>
      </c>
      <c r="B77" s="9">
        <v>19</v>
      </c>
      <c r="C77" s="9">
        <v>99</v>
      </c>
      <c r="D77" s="9">
        <v>68</v>
      </c>
      <c r="E77" s="9">
        <v>72</v>
      </c>
      <c r="F77">
        <f t="shared" si="5"/>
        <v>495</v>
      </c>
      <c r="G77">
        <f t="shared" si="6"/>
        <v>408</v>
      </c>
      <c r="H77">
        <f t="shared" si="7"/>
        <v>504</v>
      </c>
      <c r="I77">
        <f t="shared" si="8"/>
        <v>1407</v>
      </c>
      <c r="J77">
        <f t="shared" si="9"/>
        <v>125560</v>
      </c>
    </row>
    <row r="78" spans="1:10" x14ac:dyDescent="0.25">
      <c r="A78" s="1">
        <v>44789</v>
      </c>
      <c r="B78" s="9">
        <v>19</v>
      </c>
      <c r="C78" s="9">
        <v>99</v>
      </c>
      <c r="D78" s="9">
        <v>68</v>
      </c>
      <c r="E78" s="9">
        <v>72</v>
      </c>
      <c r="F78">
        <f t="shared" si="5"/>
        <v>495</v>
      </c>
      <c r="G78">
        <f t="shared" si="6"/>
        <v>408</v>
      </c>
      <c r="H78">
        <f t="shared" si="7"/>
        <v>504</v>
      </c>
      <c r="I78">
        <f t="shared" si="8"/>
        <v>1407</v>
      </c>
      <c r="J78">
        <f t="shared" si="9"/>
        <v>126967</v>
      </c>
    </row>
    <row r="79" spans="1:10" x14ac:dyDescent="0.25">
      <c r="A79" s="1">
        <v>44790</v>
      </c>
      <c r="B79" s="9">
        <v>21</v>
      </c>
      <c r="C79" s="9">
        <v>107</v>
      </c>
      <c r="D79" s="9">
        <v>72</v>
      </c>
      <c r="E79" s="9">
        <v>79</v>
      </c>
      <c r="F79">
        <f t="shared" si="5"/>
        <v>535</v>
      </c>
      <c r="G79">
        <f t="shared" si="6"/>
        <v>432</v>
      </c>
      <c r="H79">
        <f t="shared" si="7"/>
        <v>553</v>
      </c>
      <c r="I79">
        <f t="shared" si="8"/>
        <v>1520</v>
      </c>
      <c r="J79">
        <f t="shared" si="9"/>
        <v>128487</v>
      </c>
    </row>
    <row r="80" spans="1:10" x14ac:dyDescent="0.25">
      <c r="A80" s="1">
        <v>44791</v>
      </c>
      <c r="B80" s="9">
        <v>21</v>
      </c>
      <c r="C80" s="9">
        <v>107</v>
      </c>
      <c r="D80" s="9">
        <v>72</v>
      </c>
      <c r="E80" s="9">
        <v>79</v>
      </c>
      <c r="F80">
        <f t="shared" si="5"/>
        <v>535</v>
      </c>
      <c r="G80">
        <f t="shared" si="6"/>
        <v>432</v>
      </c>
      <c r="H80">
        <f t="shared" si="7"/>
        <v>553</v>
      </c>
      <c r="I80">
        <f t="shared" si="8"/>
        <v>1520</v>
      </c>
      <c r="J80">
        <f t="shared" si="9"/>
        <v>130007</v>
      </c>
    </row>
    <row r="81" spans="1:10" x14ac:dyDescent="0.25">
      <c r="A81" s="1">
        <v>44792</v>
      </c>
      <c r="B81" s="9">
        <v>24</v>
      </c>
      <c r="C81" s="9">
        <v>120</v>
      </c>
      <c r="D81" s="9">
        <v>80</v>
      </c>
      <c r="E81" s="9">
        <v>90</v>
      </c>
      <c r="F81">
        <f t="shared" si="5"/>
        <v>600</v>
      </c>
      <c r="G81">
        <f t="shared" si="6"/>
        <v>480</v>
      </c>
      <c r="H81">
        <f t="shared" si="7"/>
        <v>630</v>
      </c>
      <c r="I81">
        <f t="shared" si="8"/>
        <v>1710</v>
      </c>
      <c r="J81">
        <f t="shared" si="9"/>
        <v>131717</v>
      </c>
    </row>
    <row r="82" spans="1:10" x14ac:dyDescent="0.25">
      <c r="A82" s="1">
        <v>44793</v>
      </c>
      <c r="B82" s="9">
        <v>26</v>
      </c>
      <c r="C82" s="9">
        <v>128</v>
      </c>
      <c r="D82" s="9">
        <v>84</v>
      </c>
      <c r="E82" s="9">
        <v>96</v>
      </c>
      <c r="F82">
        <f t="shared" si="5"/>
        <v>640</v>
      </c>
      <c r="G82">
        <f t="shared" si="6"/>
        <v>504</v>
      </c>
      <c r="H82">
        <f t="shared" si="7"/>
        <v>672</v>
      </c>
      <c r="I82">
        <f t="shared" si="8"/>
        <v>1816</v>
      </c>
      <c r="J82">
        <f t="shared" si="9"/>
        <v>133533</v>
      </c>
    </row>
    <row r="83" spans="1:10" x14ac:dyDescent="0.25">
      <c r="A83" s="1">
        <v>44794</v>
      </c>
      <c r="B83" s="9">
        <v>23</v>
      </c>
      <c r="C83" s="9">
        <v>115</v>
      </c>
      <c r="D83" s="9">
        <v>77</v>
      </c>
      <c r="E83" s="9">
        <v>86</v>
      </c>
      <c r="F83">
        <f t="shared" si="5"/>
        <v>575</v>
      </c>
      <c r="G83">
        <f t="shared" si="6"/>
        <v>462</v>
      </c>
      <c r="H83">
        <f t="shared" si="7"/>
        <v>602</v>
      </c>
      <c r="I83">
        <f t="shared" si="8"/>
        <v>1639</v>
      </c>
      <c r="J83">
        <f t="shared" si="9"/>
        <v>135172</v>
      </c>
    </row>
    <row r="84" spans="1:10" x14ac:dyDescent="0.25">
      <c r="A84" s="1">
        <v>44795</v>
      </c>
      <c r="B84" s="9">
        <v>23</v>
      </c>
      <c r="C84" s="9">
        <v>115</v>
      </c>
      <c r="D84" s="9">
        <v>77</v>
      </c>
      <c r="E84" s="9">
        <v>86</v>
      </c>
      <c r="F84">
        <f t="shared" si="5"/>
        <v>575</v>
      </c>
      <c r="G84">
        <f t="shared" si="6"/>
        <v>462</v>
      </c>
      <c r="H84">
        <f t="shared" si="7"/>
        <v>602</v>
      </c>
      <c r="I84">
        <f t="shared" si="8"/>
        <v>1639</v>
      </c>
      <c r="J84">
        <f t="shared" si="9"/>
        <v>136811</v>
      </c>
    </row>
    <row r="85" spans="1:10" x14ac:dyDescent="0.25">
      <c r="A85" s="1">
        <v>44796</v>
      </c>
      <c r="B85" s="9">
        <v>24</v>
      </c>
      <c r="C85" s="9">
        <v>120</v>
      </c>
      <c r="D85" s="9">
        <v>80</v>
      </c>
      <c r="E85" s="9">
        <v>90</v>
      </c>
      <c r="F85">
        <f t="shared" si="5"/>
        <v>600</v>
      </c>
      <c r="G85">
        <f t="shared" si="6"/>
        <v>480</v>
      </c>
      <c r="H85">
        <f t="shared" si="7"/>
        <v>630</v>
      </c>
      <c r="I85">
        <f t="shared" si="8"/>
        <v>1710</v>
      </c>
      <c r="J85">
        <f t="shared" si="9"/>
        <v>138521</v>
      </c>
    </row>
    <row r="86" spans="1:10" x14ac:dyDescent="0.25">
      <c r="A86" s="1">
        <v>44797</v>
      </c>
      <c r="B86" s="9">
        <v>26</v>
      </c>
      <c r="C86" s="9">
        <v>128</v>
      </c>
      <c r="D86" s="9">
        <v>84</v>
      </c>
      <c r="E86" s="9">
        <v>96</v>
      </c>
      <c r="F86">
        <f t="shared" si="5"/>
        <v>640</v>
      </c>
      <c r="G86">
        <f t="shared" si="6"/>
        <v>504</v>
      </c>
      <c r="H86">
        <f t="shared" si="7"/>
        <v>672</v>
      </c>
      <c r="I86">
        <f t="shared" si="8"/>
        <v>1816</v>
      </c>
      <c r="J86">
        <f t="shared" si="9"/>
        <v>140337</v>
      </c>
    </row>
    <row r="87" spans="1:10" x14ac:dyDescent="0.25">
      <c r="A87" s="1">
        <v>44798</v>
      </c>
      <c r="B87" s="9">
        <v>28</v>
      </c>
      <c r="C87" s="9">
        <v>136</v>
      </c>
      <c r="D87" s="9">
        <v>89</v>
      </c>
      <c r="E87" s="9">
        <v>103</v>
      </c>
      <c r="F87">
        <f t="shared" si="5"/>
        <v>680</v>
      </c>
      <c r="G87">
        <f t="shared" si="6"/>
        <v>534</v>
      </c>
      <c r="H87">
        <f t="shared" si="7"/>
        <v>721</v>
      </c>
      <c r="I87">
        <f t="shared" si="8"/>
        <v>1935</v>
      </c>
      <c r="J87">
        <f t="shared" si="9"/>
        <v>142272</v>
      </c>
    </row>
    <row r="88" spans="1:10" x14ac:dyDescent="0.25">
      <c r="A88" s="1">
        <v>44799</v>
      </c>
      <c r="B88" s="9">
        <v>32</v>
      </c>
      <c r="C88" s="9">
        <v>153</v>
      </c>
      <c r="D88" s="9">
        <v>98</v>
      </c>
      <c r="E88" s="9">
        <v>117</v>
      </c>
      <c r="F88">
        <f t="shared" si="5"/>
        <v>765</v>
      </c>
      <c r="G88">
        <f t="shared" si="6"/>
        <v>588</v>
      </c>
      <c r="H88">
        <f t="shared" si="7"/>
        <v>819</v>
      </c>
      <c r="I88">
        <f t="shared" si="8"/>
        <v>2172</v>
      </c>
      <c r="J88">
        <f t="shared" si="9"/>
        <v>144444</v>
      </c>
    </row>
    <row r="89" spans="1:10" x14ac:dyDescent="0.25">
      <c r="A89" s="1">
        <v>44800</v>
      </c>
      <c r="B89" s="9">
        <v>26</v>
      </c>
      <c r="C89" s="9">
        <v>128</v>
      </c>
      <c r="D89" s="9">
        <v>84</v>
      </c>
      <c r="E89" s="9">
        <v>96</v>
      </c>
      <c r="F89">
        <f t="shared" si="5"/>
        <v>640</v>
      </c>
      <c r="G89">
        <f t="shared" si="6"/>
        <v>504</v>
      </c>
      <c r="H89">
        <f t="shared" si="7"/>
        <v>672</v>
      </c>
      <c r="I89">
        <f t="shared" si="8"/>
        <v>1816</v>
      </c>
      <c r="J89">
        <f t="shared" si="9"/>
        <v>146260</v>
      </c>
    </row>
    <row r="90" spans="1:10" x14ac:dyDescent="0.25">
      <c r="A90" s="1">
        <v>44801</v>
      </c>
      <c r="B90" s="9">
        <v>32</v>
      </c>
      <c r="C90" s="9">
        <v>153</v>
      </c>
      <c r="D90" s="9">
        <v>98</v>
      </c>
      <c r="E90" s="9">
        <v>117</v>
      </c>
      <c r="F90">
        <f t="shared" si="5"/>
        <v>765</v>
      </c>
      <c r="G90">
        <f t="shared" si="6"/>
        <v>588</v>
      </c>
      <c r="H90">
        <f t="shared" si="7"/>
        <v>819</v>
      </c>
      <c r="I90">
        <f t="shared" si="8"/>
        <v>2172</v>
      </c>
      <c r="J90">
        <f t="shared" si="9"/>
        <v>148432</v>
      </c>
    </row>
    <row r="91" spans="1:10" x14ac:dyDescent="0.25">
      <c r="A91" s="1">
        <v>44802</v>
      </c>
      <c r="B91" s="9">
        <v>23</v>
      </c>
      <c r="C91" s="9">
        <v>115</v>
      </c>
      <c r="D91" s="9">
        <v>77</v>
      </c>
      <c r="E91" s="9">
        <v>86</v>
      </c>
      <c r="F91">
        <f t="shared" si="5"/>
        <v>575</v>
      </c>
      <c r="G91">
        <f t="shared" si="6"/>
        <v>462</v>
      </c>
      <c r="H91">
        <f t="shared" si="7"/>
        <v>602</v>
      </c>
      <c r="I91">
        <f t="shared" si="8"/>
        <v>1639</v>
      </c>
      <c r="J91">
        <f t="shared" si="9"/>
        <v>150071</v>
      </c>
    </row>
    <row r="92" spans="1:10" x14ac:dyDescent="0.25">
      <c r="A92" s="1">
        <v>44803</v>
      </c>
      <c r="B92" s="9">
        <v>22</v>
      </c>
      <c r="C92" s="9">
        <v>111</v>
      </c>
      <c r="D92" s="9">
        <v>75</v>
      </c>
      <c r="E92" s="9">
        <v>83</v>
      </c>
      <c r="F92">
        <f t="shared" si="5"/>
        <v>555</v>
      </c>
      <c r="G92">
        <f t="shared" si="6"/>
        <v>450</v>
      </c>
      <c r="H92">
        <f t="shared" si="7"/>
        <v>581</v>
      </c>
      <c r="I92">
        <f t="shared" si="8"/>
        <v>1586</v>
      </c>
      <c r="J92">
        <f t="shared" si="9"/>
        <v>151657</v>
      </c>
    </row>
    <row r="93" spans="1:10" x14ac:dyDescent="0.25">
      <c r="A93" s="1">
        <v>44804</v>
      </c>
      <c r="B93" s="9">
        <v>25</v>
      </c>
      <c r="C93" s="9">
        <v>124</v>
      </c>
      <c r="D93" s="9">
        <v>82</v>
      </c>
      <c r="E93" s="9">
        <v>93</v>
      </c>
      <c r="F93">
        <f t="shared" si="5"/>
        <v>620</v>
      </c>
      <c r="G93">
        <f t="shared" si="6"/>
        <v>492</v>
      </c>
      <c r="H93">
        <f t="shared" si="7"/>
        <v>651</v>
      </c>
      <c r="I93">
        <f t="shared" si="8"/>
        <v>1763</v>
      </c>
      <c r="J93">
        <f t="shared" si="9"/>
        <v>153420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A6582-2CB7-4731-AF20-21E4FFA1AFDC}">
  <dimension ref="A1:O123"/>
  <sheetViews>
    <sheetView tabSelected="1" zoomScale="130" zoomScaleNormal="130" workbookViewId="0">
      <selection activeCell="K35" sqref="K35"/>
    </sheetView>
  </sheetViews>
  <sheetFormatPr defaultRowHeight="15" x14ac:dyDescent="0.25"/>
  <cols>
    <col min="1" max="1" width="10.85546875" bestFit="1" customWidth="1"/>
    <col min="2" max="2" width="12.140625" bestFit="1" customWidth="1"/>
    <col min="3" max="3" width="9.85546875" bestFit="1" customWidth="1"/>
    <col min="4" max="4" width="18.28515625" style="8" bestFit="1" customWidth="1"/>
    <col min="5" max="5" width="20.7109375" style="8" bestFit="1" customWidth="1"/>
    <col min="6" max="6" width="22.5703125" style="8" bestFit="1" customWidth="1"/>
    <col min="11" max="11" width="10.42578125" bestFit="1" customWidth="1"/>
    <col min="13" max="13" width="11.7109375" bestFit="1" customWidth="1"/>
    <col min="14" max="14" width="15.28515625" bestFit="1" customWidth="1"/>
    <col min="15" max="15" width="16" bestFit="1" customWidth="1"/>
  </cols>
  <sheetData>
    <row r="1" spans="1:15" x14ac:dyDescent="0.25">
      <c r="A1" s="1" t="s">
        <v>0</v>
      </c>
      <c r="B1" t="s">
        <v>1</v>
      </c>
      <c r="C1" t="s">
        <v>59</v>
      </c>
      <c r="D1" t="s">
        <v>62</v>
      </c>
      <c r="E1" t="s">
        <v>60</v>
      </c>
      <c r="F1" t="s">
        <v>61</v>
      </c>
      <c r="G1" t="s">
        <v>65</v>
      </c>
      <c r="H1" t="s">
        <v>64</v>
      </c>
      <c r="I1" t="s">
        <v>66</v>
      </c>
      <c r="J1" t="s">
        <v>67</v>
      </c>
      <c r="K1" t="s">
        <v>68</v>
      </c>
      <c r="M1" s="4" t="s">
        <v>10</v>
      </c>
      <c r="N1" s="4" t="s">
        <v>11</v>
      </c>
      <c r="O1" s="4" t="s">
        <v>12</v>
      </c>
    </row>
    <row r="2" spans="1:15" x14ac:dyDescent="0.25">
      <c r="A2" s="1" t="s">
        <v>29</v>
      </c>
      <c r="B2">
        <v>23</v>
      </c>
      <c r="C2" s="9">
        <v>1</v>
      </c>
      <c r="D2" s="8">
        <f>ROUNDDOWN($M$4*(1+$M$2*(B2-24)/2),0)</f>
        <v>115</v>
      </c>
      <c r="E2" s="8">
        <f>ROUNDDOWN($N$4*(1+$N$2*(B2-24)/2),0)</f>
        <v>77</v>
      </c>
      <c r="F2" s="8">
        <f>ROUNDDOWN($O$4*(1+$O$2*(B2-24)/2),0)</f>
        <v>86</v>
      </c>
      <c r="G2">
        <f>$M$7*D2</f>
        <v>575</v>
      </c>
      <c r="H2">
        <f>$N$7*E2</f>
        <v>462</v>
      </c>
      <c r="I2">
        <f>$O$7*F2</f>
        <v>602</v>
      </c>
      <c r="J2">
        <f>SUM(G2:I2)</f>
        <v>1639</v>
      </c>
      <c r="K2">
        <v>0</v>
      </c>
      <c r="M2" s="10">
        <v>6.8965517241379296E-2</v>
      </c>
      <c r="N2" s="10">
        <v>5.8823529411764705E-2</v>
      </c>
      <c r="O2" s="10">
        <v>7.6923076923076927E-2</v>
      </c>
    </row>
    <row r="3" spans="1:15" x14ac:dyDescent="0.25">
      <c r="A3" s="1" t="s">
        <v>30</v>
      </c>
      <c r="B3">
        <v>23</v>
      </c>
      <c r="C3" s="9">
        <v>2</v>
      </c>
      <c r="D3" s="8">
        <f t="shared" ref="D3:D31" si="0">ROUNDDOWN($M$4*(1+$M$2*(B3-24)/2),0)</f>
        <v>115</v>
      </c>
      <c r="E3" s="8">
        <f t="shared" ref="E3:E31" si="1">ROUNDDOWN($N$4*(1+$N$2*(B3-24)/2),0)</f>
        <v>77</v>
      </c>
      <c r="F3" s="8">
        <f t="shared" ref="F3:F31" si="2">ROUNDDOWN($O$4*(1+$O$2*(B3-24)/2),0)</f>
        <v>86</v>
      </c>
      <c r="G3">
        <f t="shared" ref="G3:G31" si="3">$M$7*D3</f>
        <v>575</v>
      </c>
      <c r="H3">
        <f t="shared" ref="H3:H31" si="4">$N$7*E3</f>
        <v>462</v>
      </c>
      <c r="I3">
        <f t="shared" ref="I3:I31" si="5">$O$7*F3</f>
        <v>602</v>
      </c>
      <c r="J3">
        <f t="shared" ref="J3:J31" si="6">SUM(G3:I3)</f>
        <v>1639</v>
      </c>
      <c r="K3">
        <v>0</v>
      </c>
      <c r="M3" s="4" t="s">
        <v>13</v>
      </c>
      <c r="N3" s="4" t="s">
        <v>14</v>
      </c>
      <c r="O3" s="4" t="s">
        <v>15</v>
      </c>
    </row>
    <row r="4" spans="1:15" x14ac:dyDescent="0.25">
      <c r="A4" s="1" t="s">
        <v>31</v>
      </c>
      <c r="B4">
        <v>22</v>
      </c>
      <c r="C4" s="9">
        <v>3</v>
      </c>
      <c r="D4" s="8">
        <f t="shared" si="0"/>
        <v>111</v>
      </c>
      <c r="E4" s="8">
        <f t="shared" si="1"/>
        <v>75</v>
      </c>
      <c r="F4" s="8">
        <f t="shared" si="2"/>
        <v>83</v>
      </c>
      <c r="G4">
        <f t="shared" si="3"/>
        <v>555</v>
      </c>
      <c r="H4">
        <f t="shared" si="4"/>
        <v>450</v>
      </c>
      <c r="I4">
        <f t="shared" si="5"/>
        <v>581</v>
      </c>
      <c r="J4">
        <f t="shared" si="6"/>
        <v>1586</v>
      </c>
      <c r="K4">
        <v>0</v>
      </c>
      <c r="M4" s="10">
        <v>120</v>
      </c>
      <c r="N4" s="10">
        <v>80</v>
      </c>
      <c r="O4" s="10">
        <v>90</v>
      </c>
    </row>
    <row r="5" spans="1:15" x14ac:dyDescent="0.25">
      <c r="A5" s="1" t="s">
        <v>32</v>
      </c>
      <c r="B5">
        <v>22</v>
      </c>
      <c r="C5" s="9">
        <v>4</v>
      </c>
      <c r="D5" s="8">
        <f t="shared" si="0"/>
        <v>111</v>
      </c>
      <c r="E5" s="8">
        <f t="shared" si="1"/>
        <v>75</v>
      </c>
      <c r="F5" s="8">
        <f t="shared" si="2"/>
        <v>83</v>
      </c>
      <c r="G5">
        <f t="shared" si="3"/>
        <v>555</v>
      </c>
      <c r="H5">
        <f t="shared" si="4"/>
        <v>450</v>
      </c>
      <c r="I5">
        <f t="shared" si="5"/>
        <v>581</v>
      </c>
      <c r="J5">
        <f t="shared" si="6"/>
        <v>1586</v>
      </c>
      <c r="K5">
        <v>0</v>
      </c>
    </row>
    <row r="6" spans="1:15" x14ac:dyDescent="0.25">
      <c r="A6" s="1" t="s">
        <v>33</v>
      </c>
      <c r="B6">
        <v>21</v>
      </c>
      <c r="C6" s="9">
        <v>5</v>
      </c>
      <c r="D6" s="8">
        <f t="shared" si="0"/>
        <v>107</v>
      </c>
      <c r="E6" s="8">
        <f t="shared" si="1"/>
        <v>72</v>
      </c>
      <c r="F6" s="8">
        <f t="shared" si="2"/>
        <v>79</v>
      </c>
      <c r="G6">
        <f t="shared" si="3"/>
        <v>535</v>
      </c>
      <c r="H6">
        <f t="shared" si="4"/>
        <v>432</v>
      </c>
      <c r="I6">
        <f t="shared" si="5"/>
        <v>553</v>
      </c>
      <c r="J6">
        <f t="shared" si="6"/>
        <v>1520</v>
      </c>
      <c r="K6">
        <v>0</v>
      </c>
      <c r="M6" t="s">
        <v>63</v>
      </c>
      <c r="N6" t="s">
        <v>64</v>
      </c>
      <c r="O6" t="s">
        <v>26</v>
      </c>
    </row>
    <row r="7" spans="1:15" x14ac:dyDescent="0.25">
      <c r="A7" s="1" t="s">
        <v>34</v>
      </c>
      <c r="B7">
        <v>21</v>
      </c>
      <c r="C7" s="9">
        <v>6</v>
      </c>
      <c r="D7" s="8">
        <f t="shared" si="0"/>
        <v>107</v>
      </c>
      <c r="E7" s="8">
        <f t="shared" si="1"/>
        <v>72</v>
      </c>
      <c r="F7" s="8">
        <f t="shared" si="2"/>
        <v>79</v>
      </c>
      <c r="G7">
        <f t="shared" si="3"/>
        <v>535</v>
      </c>
      <c r="H7">
        <f t="shared" si="4"/>
        <v>432</v>
      </c>
      <c r="I7">
        <f t="shared" si="5"/>
        <v>553</v>
      </c>
      <c r="J7">
        <f t="shared" si="6"/>
        <v>1520</v>
      </c>
      <c r="K7">
        <v>0</v>
      </c>
      <c r="M7">
        <v>5</v>
      </c>
      <c r="N7">
        <v>6</v>
      </c>
      <c r="O7">
        <v>7</v>
      </c>
    </row>
    <row r="8" spans="1:15" x14ac:dyDescent="0.25">
      <c r="A8" s="1" t="s">
        <v>35</v>
      </c>
      <c r="B8">
        <v>20</v>
      </c>
      <c r="C8" s="9">
        <v>7</v>
      </c>
      <c r="D8" s="8">
        <f t="shared" si="0"/>
        <v>103</v>
      </c>
      <c r="E8" s="8">
        <f t="shared" si="1"/>
        <v>70</v>
      </c>
      <c r="F8" s="8">
        <f t="shared" si="2"/>
        <v>76</v>
      </c>
      <c r="G8">
        <f t="shared" si="3"/>
        <v>515</v>
      </c>
      <c r="H8">
        <f t="shared" si="4"/>
        <v>420</v>
      </c>
      <c r="I8">
        <f t="shared" si="5"/>
        <v>532</v>
      </c>
      <c r="J8">
        <f t="shared" si="6"/>
        <v>1467</v>
      </c>
      <c r="K8">
        <v>0</v>
      </c>
    </row>
    <row r="9" spans="1:15" x14ac:dyDescent="0.25">
      <c r="A9" s="1" t="s">
        <v>36</v>
      </c>
      <c r="B9">
        <v>20</v>
      </c>
      <c r="C9" s="9">
        <v>8</v>
      </c>
      <c r="D9" s="8">
        <f t="shared" si="0"/>
        <v>103</v>
      </c>
      <c r="E9" s="8">
        <f t="shared" si="1"/>
        <v>70</v>
      </c>
      <c r="F9" s="8">
        <f t="shared" si="2"/>
        <v>76</v>
      </c>
      <c r="G9">
        <f t="shared" si="3"/>
        <v>515</v>
      </c>
      <c r="H9">
        <f t="shared" si="4"/>
        <v>420</v>
      </c>
      <c r="I9">
        <f t="shared" si="5"/>
        <v>532</v>
      </c>
      <c r="J9">
        <f t="shared" si="6"/>
        <v>1467</v>
      </c>
      <c r="K9">
        <v>0</v>
      </c>
    </row>
    <row r="10" spans="1:15" x14ac:dyDescent="0.25">
      <c r="A10" s="1" t="s">
        <v>37</v>
      </c>
      <c r="B10">
        <v>19</v>
      </c>
      <c r="C10" s="9">
        <v>9</v>
      </c>
      <c r="D10" s="8">
        <f t="shared" si="0"/>
        <v>99</v>
      </c>
      <c r="E10" s="8">
        <f t="shared" si="1"/>
        <v>68</v>
      </c>
      <c r="F10" s="8">
        <f t="shared" si="2"/>
        <v>72</v>
      </c>
      <c r="G10">
        <f t="shared" si="3"/>
        <v>495</v>
      </c>
      <c r="H10">
        <f t="shared" si="4"/>
        <v>408</v>
      </c>
      <c r="I10">
        <f t="shared" si="5"/>
        <v>504</v>
      </c>
      <c r="J10">
        <f t="shared" si="6"/>
        <v>1407</v>
      </c>
      <c r="K10">
        <v>0</v>
      </c>
    </row>
    <row r="11" spans="1:15" x14ac:dyDescent="0.25">
      <c r="A11" s="1" t="s">
        <v>38</v>
      </c>
      <c r="B11">
        <v>19</v>
      </c>
      <c r="C11" s="9">
        <v>10</v>
      </c>
      <c r="D11" s="8">
        <f t="shared" si="0"/>
        <v>99</v>
      </c>
      <c r="E11" s="8">
        <f t="shared" si="1"/>
        <v>68</v>
      </c>
      <c r="F11" s="8">
        <f t="shared" si="2"/>
        <v>72</v>
      </c>
      <c r="G11">
        <f t="shared" si="3"/>
        <v>495</v>
      </c>
      <c r="H11">
        <f t="shared" si="4"/>
        <v>408</v>
      </c>
      <c r="I11">
        <f t="shared" si="5"/>
        <v>504</v>
      </c>
      <c r="J11">
        <f t="shared" si="6"/>
        <v>1407</v>
      </c>
      <c r="K11">
        <v>0</v>
      </c>
    </row>
    <row r="12" spans="1:15" x14ac:dyDescent="0.25">
      <c r="A12" s="1" t="s">
        <v>39</v>
      </c>
      <c r="B12">
        <v>18</v>
      </c>
      <c r="C12" s="9">
        <v>11</v>
      </c>
      <c r="D12" s="8">
        <f t="shared" si="0"/>
        <v>95</v>
      </c>
      <c r="E12" s="8">
        <f t="shared" si="1"/>
        <v>65</v>
      </c>
      <c r="F12" s="8">
        <f t="shared" si="2"/>
        <v>69</v>
      </c>
      <c r="G12">
        <f t="shared" si="3"/>
        <v>475</v>
      </c>
      <c r="H12">
        <f t="shared" si="4"/>
        <v>390</v>
      </c>
      <c r="I12">
        <f t="shared" si="5"/>
        <v>483</v>
      </c>
      <c r="J12">
        <f t="shared" si="6"/>
        <v>1348</v>
      </c>
      <c r="K12">
        <v>0</v>
      </c>
    </row>
    <row r="13" spans="1:15" x14ac:dyDescent="0.25">
      <c r="A13" s="1" t="s">
        <v>40</v>
      </c>
      <c r="B13">
        <v>18</v>
      </c>
      <c r="C13" s="9">
        <v>12</v>
      </c>
      <c r="D13" s="8">
        <f t="shared" si="0"/>
        <v>95</v>
      </c>
      <c r="E13" s="8">
        <f t="shared" si="1"/>
        <v>65</v>
      </c>
      <c r="F13" s="8">
        <f t="shared" si="2"/>
        <v>69</v>
      </c>
      <c r="G13">
        <f t="shared" si="3"/>
        <v>475</v>
      </c>
      <c r="H13">
        <f t="shared" si="4"/>
        <v>390</v>
      </c>
      <c r="I13">
        <f t="shared" si="5"/>
        <v>483</v>
      </c>
      <c r="J13">
        <f t="shared" si="6"/>
        <v>1348</v>
      </c>
      <c r="K13">
        <v>0</v>
      </c>
    </row>
    <row r="14" spans="1:15" x14ac:dyDescent="0.25">
      <c r="A14" s="1" t="s">
        <v>41</v>
      </c>
      <c r="B14">
        <v>17</v>
      </c>
      <c r="C14" s="9">
        <v>13</v>
      </c>
      <c r="D14" s="8">
        <f t="shared" si="0"/>
        <v>91</v>
      </c>
      <c r="E14" s="8">
        <f t="shared" si="1"/>
        <v>63</v>
      </c>
      <c r="F14" s="8">
        <f t="shared" si="2"/>
        <v>65</v>
      </c>
      <c r="G14">
        <f t="shared" si="3"/>
        <v>455</v>
      </c>
      <c r="H14">
        <f t="shared" si="4"/>
        <v>378</v>
      </c>
      <c r="I14">
        <f t="shared" si="5"/>
        <v>455</v>
      </c>
      <c r="J14">
        <f t="shared" si="6"/>
        <v>1288</v>
      </c>
      <c r="K14">
        <v>0</v>
      </c>
    </row>
    <row r="15" spans="1:15" x14ac:dyDescent="0.25">
      <c r="A15" s="1" t="s">
        <v>42</v>
      </c>
      <c r="B15">
        <v>17</v>
      </c>
      <c r="C15" s="9">
        <v>14</v>
      </c>
      <c r="D15" s="8">
        <f t="shared" si="0"/>
        <v>91</v>
      </c>
      <c r="E15" s="8">
        <f t="shared" si="1"/>
        <v>63</v>
      </c>
      <c r="F15" s="8">
        <f t="shared" si="2"/>
        <v>65</v>
      </c>
      <c r="G15">
        <f t="shared" si="3"/>
        <v>455</v>
      </c>
      <c r="H15">
        <f t="shared" si="4"/>
        <v>378</v>
      </c>
      <c r="I15">
        <f t="shared" si="5"/>
        <v>455</v>
      </c>
      <c r="J15">
        <f t="shared" si="6"/>
        <v>1288</v>
      </c>
      <c r="K15">
        <v>0</v>
      </c>
    </row>
    <row r="16" spans="1:15" x14ac:dyDescent="0.25">
      <c r="A16" s="1" t="s">
        <v>43</v>
      </c>
      <c r="B16">
        <v>16</v>
      </c>
      <c r="C16" s="9">
        <v>15</v>
      </c>
      <c r="D16" s="8">
        <f t="shared" si="0"/>
        <v>86</v>
      </c>
      <c r="E16" s="8">
        <f t="shared" si="1"/>
        <v>61</v>
      </c>
      <c r="F16" s="8">
        <f t="shared" si="2"/>
        <v>62</v>
      </c>
      <c r="G16">
        <f t="shared" si="3"/>
        <v>430</v>
      </c>
      <c r="H16">
        <f t="shared" si="4"/>
        <v>366</v>
      </c>
      <c r="I16">
        <f t="shared" si="5"/>
        <v>434</v>
      </c>
      <c r="J16">
        <f t="shared" si="6"/>
        <v>1230</v>
      </c>
      <c r="K16">
        <v>0</v>
      </c>
    </row>
    <row r="17" spans="1:11" x14ac:dyDescent="0.25">
      <c r="A17" s="1" t="s">
        <v>44</v>
      </c>
      <c r="B17">
        <v>16</v>
      </c>
      <c r="C17" s="9">
        <v>16</v>
      </c>
      <c r="D17" s="8">
        <f t="shared" si="0"/>
        <v>86</v>
      </c>
      <c r="E17" s="8">
        <f t="shared" si="1"/>
        <v>61</v>
      </c>
      <c r="F17" s="8">
        <f t="shared" si="2"/>
        <v>62</v>
      </c>
      <c r="G17">
        <f t="shared" si="3"/>
        <v>430</v>
      </c>
      <c r="H17">
        <f t="shared" si="4"/>
        <v>366</v>
      </c>
      <c r="I17">
        <f t="shared" si="5"/>
        <v>434</v>
      </c>
      <c r="J17">
        <f t="shared" si="6"/>
        <v>1230</v>
      </c>
      <c r="K17">
        <v>0</v>
      </c>
    </row>
    <row r="18" spans="1:11" x14ac:dyDescent="0.25">
      <c r="A18" s="1" t="s">
        <v>45</v>
      </c>
      <c r="B18">
        <v>15</v>
      </c>
      <c r="C18" s="9">
        <v>17</v>
      </c>
      <c r="D18" s="8">
        <f t="shared" si="0"/>
        <v>82</v>
      </c>
      <c r="E18" s="8">
        <f t="shared" si="1"/>
        <v>58</v>
      </c>
      <c r="F18" s="8">
        <f t="shared" si="2"/>
        <v>58</v>
      </c>
      <c r="G18">
        <f t="shared" si="3"/>
        <v>410</v>
      </c>
      <c r="H18">
        <f t="shared" si="4"/>
        <v>348</v>
      </c>
      <c r="I18">
        <f t="shared" si="5"/>
        <v>406</v>
      </c>
      <c r="J18">
        <f t="shared" si="6"/>
        <v>1164</v>
      </c>
      <c r="K18">
        <v>0</v>
      </c>
    </row>
    <row r="19" spans="1:11" x14ac:dyDescent="0.25">
      <c r="A19" s="1" t="s">
        <v>46</v>
      </c>
      <c r="B19">
        <v>15</v>
      </c>
      <c r="C19" s="9">
        <v>18</v>
      </c>
      <c r="D19" s="8">
        <f t="shared" si="0"/>
        <v>82</v>
      </c>
      <c r="E19" s="8">
        <f t="shared" si="1"/>
        <v>58</v>
      </c>
      <c r="F19" s="8">
        <f t="shared" si="2"/>
        <v>58</v>
      </c>
      <c r="G19">
        <f t="shared" si="3"/>
        <v>410</v>
      </c>
      <c r="H19">
        <f t="shared" si="4"/>
        <v>348</v>
      </c>
      <c r="I19">
        <f t="shared" si="5"/>
        <v>406</v>
      </c>
      <c r="J19">
        <f t="shared" si="6"/>
        <v>1164</v>
      </c>
      <c r="K19">
        <v>0</v>
      </c>
    </row>
    <row r="20" spans="1:11" x14ac:dyDescent="0.25">
      <c r="A20" s="1" t="s">
        <v>47</v>
      </c>
      <c r="B20">
        <v>14</v>
      </c>
      <c r="C20" s="9">
        <v>19</v>
      </c>
      <c r="D20" s="8">
        <f t="shared" si="0"/>
        <v>78</v>
      </c>
      <c r="E20" s="8">
        <f t="shared" si="1"/>
        <v>56</v>
      </c>
      <c r="F20" s="8">
        <f t="shared" si="2"/>
        <v>55</v>
      </c>
      <c r="G20">
        <f t="shared" si="3"/>
        <v>390</v>
      </c>
      <c r="H20">
        <f t="shared" si="4"/>
        <v>336</v>
      </c>
      <c r="I20">
        <f t="shared" si="5"/>
        <v>385</v>
      </c>
      <c r="J20">
        <f t="shared" si="6"/>
        <v>1111</v>
      </c>
      <c r="K20">
        <v>0</v>
      </c>
    </row>
    <row r="21" spans="1:11" x14ac:dyDescent="0.25">
      <c r="A21" s="1" t="s">
        <v>48</v>
      </c>
      <c r="B21">
        <v>14</v>
      </c>
      <c r="C21" s="9">
        <v>20</v>
      </c>
      <c r="D21" s="8">
        <f t="shared" si="0"/>
        <v>78</v>
      </c>
      <c r="E21" s="8">
        <f t="shared" si="1"/>
        <v>56</v>
      </c>
      <c r="F21" s="8">
        <f t="shared" si="2"/>
        <v>55</v>
      </c>
      <c r="G21">
        <f t="shared" si="3"/>
        <v>390</v>
      </c>
      <c r="H21">
        <f t="shared" si="4"/>
        <v>336</v>
      </c>
      <c r="I21">
        <f t="shared" si="5"/>
        <v>385</v>
      </c>
      <c r="J21">
        <f t="shared" si="6"/>
        <v>1111</v>
      </c>
      <c r="K21">
        <v>0</v>
      </c>
    </row>
    <row r="22" spans="1:11" x14ac:dyDescent="0.25">
      <c r="A22" s="1" t="s">
        <v>49</v>
      </c>
      <c r="B22">
        <v>13</v>
      </c>
      <c r="C22" s="9">
        <v>21</v>
      </c>
      <c r="D22" s="8">
        <f t="shared" si="0"/>
        <v>74</v>
      </c>
      <c r="E22" s="8">
        <f t="shared" si="1"/>
        <v>54</v>
      </c>
      <c r="F22" s="8">
        <f t="shared" si="2"/>
        <v>51</v>
      </c>
      <c r="G22">
        <f t="shared" si="3"/>
        <v>370</v>
      </c>
      <c r="H22">
        <f t="shared" si="4"/>
        <v>324</v>
      </c>
      <c r="I22">
        <f t="shared" si="5"/>
        <v>357</v>
      </c>
      <c r="J22">
        <f t="shared" si="6"/>
        <v>1051</v>
      </c>
      <c r="K22">
        <v>0</v>
      </c>
    </row>
    <row r="23" spans="1:11" x14ac:dyDescent="0.25">
      <c r="A23" s="1" t="s">
        <v>50</v>
      </c>
      <c r="B23">
        <v>13</v>
      </c>
      <c r="C23" s="9">
        <v>22</v>
      </c>
      <c r="D23" s="8">
        <f t="shared" si="0"/>
        <v>74</v>
      </c>
      <c r="E23" s="8">
        <f t="shared" si="1"/>
        <v>54</v>
      </c>
      <c r="F23" s="8">
        <f t="shared" si="2"/>
        <v>51</v>
      </c>
      <c r="G23">
        <f t="shared" si="3"/>
        <v>370</v>
      </c>
      <c r="H23">
        <f t="shared" si="4"/>
        <v>324</v>
      </c>
      <c r="I23">
        <f t="shared" si="5"/>
        <v>357</v>
      </c>
      <c r="J23">
        <f t="shared" si="6"/>
        <v>1051</v>
      </c>
      <c r="K23">
        <v>0</v>
      </c>
    </row>
    <row r="24" spans="1:11" x14ac:dyDescent="0.25">
      <c r="A24" s="14" t="s">
        <v>51</v>
      </c>
      <c r="B24" s="16">
        <v>12</v>
      </c>
      <c r="C24" s="15">
        <v>23</v>
      </c>
      <c r="D24" s="17">
        <f t="shared" si="0"/>
        <v>70</v>
      </c>
      <c r="E24" s="17">
        <f t="shared" si="1"/>
        <v>51</v>
      </c>
      <c r="F24" s="17">
        <f t="shared" si="2"/>
        <v>48</v>
      </c>
      <c r="G24" s="16">
        <f t="shared" si="3"/>
        <v>350</v>
      </c>
      <c r="H24" s="16">
        <f t="shared" si="4"/>
        <v>306</v>
      </c>
      <c r="I24" s="16">
        <f t="shared" si="5"/>
        <v>336</v>
      </c>
      <c r="J24" s="16">
        <f t="shared" si="6"/>
        <v>992</v>
      </c>
      <c r="K24">
        <f>1000-J24</f>
        <v>8</v>
      </c>
    </row>
    <row r="25" spans="1:11" x14ac:dyDescent="0.25">
      <c r="A25" s="1" t="s">
        <v>52</v>
      </c>
      <c r="B25">
        <v>12</v>
      </c>
      <c r="C25" s="9">
        <v>24</v>
      </c>
      <c r="D25" s="8">
        <f t="shared" si="0"/>
        <v>70</v>
      </c>
      <c r="E25" s="8">
        <f t="shared" si="1"/>
        <v>51</v>
      </c>
      <c r="F25" s="8">
        <f t="shared" si="2"/>
        <v>48</v>
      </c>
      <c r="G25">
        <f t="shared" si="3"/>
        <v>350</v>
      </c>
      <c r="H25">
        <f t="shared" si="4"/>
        <v>306</v>
      </c>
      <c r="I25">
        <f t="shared" si="5"/>
        <v>336</v>
      </c>
      <c r="J25">
        <f t="shared" si="6"/>
        <v>992</v>
      </c>
      <c r="K25">
        <f t="shared" ref="K25:K31" si="7">1000-J25</f>
        <v>8</v>
      </c>
    </row>
    <row r="26" spans="1:11" x14ac:dyDescent="0.25">
      <c r="A26" s="1" t="s">
        <v>53</v>
      </c>
      <c r="B26">
        <v>11</v>
      </c>
      <c r="C26" s="9">
        <v>25</v>
      </c>
      <c r="D26" s="8">
        <f t="shared" si="0"/>
        <v>66</v>
      </c>
      <c r="E26" s="8">
        <f t="shared" si="1"/>
        <v>49</v>
      </c>
      <c r="F26" s="8">
        <f t="shared" si="2"/>
        <v>45</v>
      </c>
      <c r="G26">
        <f t="shared" si="3"/>
        <v>330</v>
      </c>
      <c r="H26">
        <f t="shared" si="4"/>
        <v>294</v>
      </c>
      <c r="I26">
        <f t="shared" si="5"/>
        <v>315</v>
      </c>
      <c r="J26">
        <f t="shared" si="6"/>
        <v>939</v>
      </c>
      <c r="K26">
        <f t="shared" si="7"/>
        <v>61</v>
      </c>
    </row>
    <row r="27" spans="1:11" x14ac:dyDescent="0.25">
      <c r="A27" s="1" t="s">
        <v>54</v>
      </c>
      <c r="B27">
        <v>11</v>
      </c>
      <c r="C27" s="9">
        <v>26</v>
      </c>
      <c r="D27" s="8">
        <f t="shared" si="0"/>
        <v>66</v>
      </c>
      <c r="E27" s="8">
        <f t="shared" si="1"/>
        <v>49</v>
      </c>
      <c r="F27" s="8">
        <f t="shared" si="2"/>
        <v>45</v>
      </c>
      <c r="G27">
        <f t="shared" si="3"/>
        <v>330</v>
      </c>
      <c r="H27">
        <f t="shared" si="4"/>
        <v>294</v>
      </c>
      <c r="I27">
        <f t="shared" si="5"/>
        <v>315</v>
      </c>
      <c r="J27">
        <f t="shared" si="6"/>
        <v>939</v>
      </c>
      <c r="K27">
        <f t="shared" si="7"/>
        <v>61</v>
      </c>
    </row>
    <row r="28" spans="1:11" x14ac:dyDescent="0.25">
      <c r="A28" s="1" t="s">
        <v>55</v>
      </c>
      <c r="B28">
        <v>10</v>
      </c>
      <c r="C28" s="9">
        <v>27</v>
      </c>
      <c r="D28" s="8">
        <f t="shared" si="0"/>
        <v>62</v>
      </c>
      <c r="E28" s="8">
        <f t="shared" si="1"/>
        <v>47</v>
      </c>
      <c r="F28" s="8">
        <f t="shared" si="2"/>
        <v>41</v>
      </c>
      <c r="G28">
        <f t="shared" si="3"/>
        <v>310</v>
      </c>
      <c r="H28">
        <f t="shared" si="4"/>
        <v>282</v>
      </c>
      <c r="I28">
        <f t="shared" si="5"/>
        <v>287</v>
      </c>
      <c r="J28">
        <f t="shared" si="6"/>
        <v>879</v>
      </c>
      <c r="K28">
        <f t="shared" si="7"/>
        <v>121</v>
      </c>
    </row>
    <row r="29" spans="1:11" x14ac:dyDescent="0.25">
      <c r="A29" s="1" t="s">
        <v>56</v>
      </c>
      <c r="B29">
        <v>10</v>
      </c>
      <c r="C29" s="9">
        <v>28</v>
      </c>
      <c r="D29" s="8">
        <f t="shared" si="0"/>
        <v>62</v>
      </c>
      <c r="E29" s="8">
        <f t="shared" si="1"/>
        <v>47</v>
      </c>
      <c r="F29" s="8">
        <f t="shared" si="2"/>
        <v>41</v>
      </c>
      <c r="G29">
        <f t="shared" si="3"/>
        <v>310</v>
      </c>
      <c r="H29">
        <f t="shared" si="4"/>
        <v>282</v>
      </c>
      <c r="I29">
        <f t="shared" si="5"/>
        <v>287</v>
      </c>
      <c r="J29">
        <f t="shared" si="6"/>
        <v>879</v>
      </c>
      <c r="K29">
        <f t="shared" si="7"/>
        <v>121</v>
      </c>
    </row>
    <row r="30" spans="1:11" x14ac:dyDescent="0.25">
      <c r="A30" s="1" t="s">
        <v>57</v>
      </c>
      <c r="B30">
        <v>9</v>
      </c>
      <c r="C30" s="9">
        <v>29</v>
      </c>
      <c r="D30" s="8">
        <f t="shared" si="0"/>
        <v>57</v>
      </c>
      <c r="E30" s="8">
        <f t="shared" si="1"/>
        <v>44</v>
      </c>
      <c r="F30" s="8">
        <f t="shared" si="2"/>
        <v>38</v>
      </c>
      <c r="G30">
        <f t="shared" si="3"/>
        <v>285</v>
      </c>
      <c r="H30">
        <f t="shared" si="4"/>
        <v>264</v>
      </c>
      <c r="I30">
        <f t="shared" si="5"/>
        <v>266</v>
      </c>
      <c r="J30">
        <f t="shared" si="6"/>
        <v>815</v>
      </c>
      <c r="K30">
        <f t="shared" si="7"/>
        <v>185</v>
      </c>
    </row>
    <row r="31" spans="1:11" x14ac:dyDescent="0.25">
      <c r="A31" s="1" t="s">
        <v>58</v>
      </c>
      <c r="B31">
        <v>9</v>
      </c>
      <c r="C31" s="9">
        <v>30</v>
      </c>
      <c r="D31" s="8">
        <f t="shared" si="0"/>
        <v>57</v>
      </c>
      <c r="E31" s="8">
        <f t="shared" si="1"/>
        <v>44</v>
      </c>
      <c r="F31" s="8">
        <f t="shared" si="2"/>
        <v>38</v>
      </c>
      <c r="G31">
        <f t="shared" si="3"/>
        <v>285</v>
      </c>
      <c r="H31">
        <f t="shared" si="4"/>
        <v>264</v>
      </c>
      <c r="I31">
        <f t="shared" si="5"/>
        <v>266</v>
      </c>
      <c r="J31">
        <f t="shared" si="6"/>
        <v>815</v>
      </c>
      <c r="K31">
        <f t="shared" si="7"/>
        <v>185</v>
      </c>
    </row>
    <row r="32" spans="1:1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2" x14ac:dyDescent="0.25">
      <c r="A65" s="1"/>
    </row>
    <row r="66" spans="1:2" x14ac:dyDescent="0.25">
      <c r="A66" s="1"/>
    </row>
    <row r="67" spans="1:2" x14ac:dyDescent="0.25">
      <c r="A67" s="1"/>
    </row>
    <row r="68" spans="1:2" x14ac:dyDescent="0.25">
      <c r="A68" s="1"/>
    </row>
    <row r="69" spans="1:2" x14ac:dyDescent="0.25">
      <c r="A69" s="1"/>
    </row>
    <row r="70" spans="1:2" x14ac:dyDescent="0.25">
      <c r="A70" s="1"/>
    </row>
    <row r="71" spans="1:2" x14ac:dyDescent="0.25">
      <c r="A71" s="1"/>
    </row>
    <row r="72" spans="1:2" x14ac:dyDescent="0.25">
      <c r="A72" s="1"/>
    </row>
    <row r="73" spans="1:2" x14ac:dyDescent="0.25">
      <c r="A73" s="1"/>
    </row>
    <row r="74" spans="1:2" x14ac:dyDescent="0.25">
      <c r="A74" s="1"/>
    </row>
    <row r="75" spans="1:2" x14ac:dyDescent="0.25">
      <c r="A75" s="1"/>
    </row>
    <row r="76" spans="1:2" x14ac:dyDescent="0.25">
      <c r="A76" s="1"/>
    </row>
    <row r="77" spans="1:2" x14ac:dyDescent="0.25">
      <c r="A77" s="1"/>
    </row>
    <row r="78" spans="1:2" x14ac:dyDescent="0.25">
      <c r="A78" s="1"/>
    </row>
    <row r="79" spans="1:2" x14ac:dyDescent="0.25">
      <c r="A79" s="6"/>
      <c r="B79" s="7"/>
    </row>
    <row r="80" spans="1:2" x14ac:dyDescent="0.25">
      <c r="A80" s="6"/>
      <c r="B80" s="7"/>
    </row>
    <row r="81" spans="1:2" x14ac:dyDescent="0.25">
      <c r="A81" s="6"/>
      <c r="B81" s="7"/>
    </row>
    <row r="82" spans="1:2" x14ac:dyDescent="0.25">
      <c r="A82" s="6"/>
      <c r="B82" s="7"/>
    </row>
    <row r="83" spans="1:2" x14ac:dyDescent="0.25">
      <c r="A83" s="6"/>
      <c r="B83" s="7"/>
    </row>
    <row r="84" spans="1:2" x14ac:dyDescent="0.25">
      <c r="A84" s="6"/>
      <c r="B84" s="7"/>
    </row>
    <row r="85" spans="1:2" x14ac:dyDescent="0.25">
      <c r="A85" s="6"/>
      <c r="B85" s="7"/>
    </row>
    <row r="86" spans="1:2" x14ac:dyDescent="0.25">
      <c r="A86" s="6"/>
      <c r="B86" s="7"/>
    </row>
    <row r="87" spans="1:2" x14ac:dyDescent="0.25">
      <c r="A87" s="6"/>
      <c r="B87" s="7"/>
    </row>
    <row r="88" spans="1:2" x14ac:dyDescent="0.25">
      <c r="A88" s="6"/>
      <c r="B88" s="7"/>
    </row>
    <row r="89" spans="1:2" x14ac:dyDescent="0.25">
      <c r="A89" s="6"/>
      <c r="B89" s="7"/>
    </row>
    <row r="90" spans="1:2" x14ac:dyDescent="0.25">
      <c r="A90" s="6"/>
      <c r="B90" s="7"/>
    </row>
    <row r="91" spans="1:2" x14ac:dyDescent="0.25">
      <c r="A91" s="6"/>
      <c r="B91" s="7"/>
    </row>
    <row r="92" spans="1:2" x14ac:dyDescent="0.25">
      <c r="A92" s="6"/>
      <c r="B92" s="7"/>
    </row>
    <row r="93" spans="1:2" x14ac:dyDescent="0.25">
      <c r="A93" s="6"/>
      <c r="B93" s="7"/>
    </row>
    <row r="94" spans="1:2" x14ac:dyDescent="0.25">
      <c r="A94" s="6"/>
    </row>
    <row r="95" spans="1:2" x14ac:dyDescent="0.25">
      <c r="A95" s="6"/>
    </row>
    <row r="96" spans="1:2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2</vt:i4>
      </vt:variant>
    </vt:vector>
  </HeadingPairs>
  <TitlesOfParts>
    <vt:vector size="7" baseType="lpstr">
      <vt:lpstr>zad5_1</vt:lpstr>
      <vt:lpstr>5_2</vt:lpstr>
      <vt:lpstr>5_2_wykres</vt:lpstr>
      <vt:lpstr>Arkusz4</vt:lpstr>
      <vt:lpstr>Arkusz5</vt:lpstr>
      <vt:lpstr>'5_2'!temperatury_1</vt:lpstr>
      <vt:lpstr>zad5_1!temperatury_1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2023-10-14T13:58:48Z</dcterms:created>
  <dcterms:modified xsi:type="dcterms:W3CDTF">2023-10-14T16:06:32Z</dcterms:modified>
</cp:coreProperties>
</file>