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Task 6" sheetId="1" state="visible" r:id="rId2"/>
    <sheet name="Task 7" sheetId="2" state="visible" r:id="rId3"/>
    <sheet name="Task 1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<sst xmlns="http://schemas.openxmlformats.org/spreadsheetml/2006/main" count="84" uniqueCount="18">
  <si>
    <t xml:space="preserve">reduction</t>
  </si>
  <si>
    <t xml:space="preserve">Размерность матрицы</t>
  </si>
  <si>
    <t xml:space="preserve">Время выполнения последовательной программы, мс</t>
  </si>
  <si>
    <t xml:space="preserve">2 потока</t>
  </si>
  <si>
    <t xml:space="preserve">3 потока</t>
  </si>
  <si>
    <t xml:space="preserve">4 потока</t>
  </si>
  <si>
    <r>
      <rPr>
        <sz val="10"/>
        <rFont val="Arial"/>
        <family val="2"/>
        <charset val="1"/>
      </rPr>
      <t xml:space="preserve">Время
выполнения, </t>
    </r>
    <r>
      <rPr>
        <sz val="10"/>
        <rFont val="Times New Roman"/>
        <family val="1"/>
        <charset val="1"/>
      </rPr>
      <t xml:space="preserve"> мс</t>
    </r>
  </si>
  <si>
    <t xml:space="preserve">Ускорение</t>
  </si>
  <si>
    <t xml:space="preserve">Эффективность</t>
  </si>
  <si>
    <r>
      <rPr>
        <sz val="10"/>
        <color rgb="FF000000"/>
        <rFont val="Arial"/>
        <family val="2"/>
        <charset val="1"/>
      </rPr>
      <t xml:space="preserve">Время
выполнения, </t>
    </r>
    <r>
      <rPr>
        <sz val="10"/>
        <color rgb="FF000000"/>
        <rFont val="Times New Roman"/>
        <family val="1"/>
        <charset val="1"/>
      </rPr>
      <t xml:space="preserve"> мс</t>
    </r>
  </si>
  <si>
    <t xml:space="preserve">atomic</t>
  </si>
  <si>
    <t xml:space="preserve">critical</t>
  </si>
  <si>
    <t xml:space="preserve">lock</t>
  </si>
  <si>
    <t xml:space="preserve">Количество векторов</t>
  </si>
  <si>
    <t xml:space="preserve">2 потока внешних + 2 внутренних</t>
  </si>
  <si>
    <t xml:space="preserve">3 потока внешних + 1 внутренний</t>
  </si>
  <si>
    <t xml:space="preserve">1 потока внешних + 3 внутренний</t>
  </si>
  <si>
    <t xml:space="preserve">Параллельный цикл(4 потока)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</si>
</sst>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#,##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1" width="6.0765306122449"/>
    <col collapsed="false" hidden="false" max="2" min="2" style="1" width="21.0612244897959"/>
    <col collapsed="false" hidden="false" max="3" min="3" style="1" width="12.2857142857143"/>
    <col collapsed="false" hidden="false" max="4" min="4" style="1" width="10.530612244898"/>
    <col collapsed="false" hidden="false" max="5" min="5" style="1" width="11.3418367346939"/>
    <col collapsed="false" hidden="false" max="7" min="6" style="1" width="10.530612244898"/>
    <col collapsed="false" hidden="false" max="8" min="8" style="1" width="11.3418367346939"/>
    <col collapsed="false" hidden="false" max="11" min="9" style="1" width="10.530612244898"/>
    <col collapsed="false" hidden="false" max="12" min="12" style="1" width="12.6887755102041"/>
    <col collapsed="false" hidden="false" max="18" min="13" style="1" width="10.530612244898"/>
    <col collapsed="false" hidden="false" max="255" min="19" style="1" width="8.10204081632653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8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8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3.65" hidden="false" customHeight="true" outlineLevel="0" collapsed="false">
      <c r="A4" s="2"/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</row>
    <row r="5" customFormat="false" ht="27" hidden="false" customHeight="true" outlineLevel="0" collapsed="false">
      <c r="A5" s="2"/>
      <c r="B5" s="4" t="s">
        <v>1</v>
      </c>
      <c r="C5" s="4" t="s">
        <v>2</v>
      </c>
      <c r="D5" s="4" t="s">
        <v>3</v>
      </c>
      <c r="E5" s="4"/>
      <c r="F5" s="4"/>
      <c r="G5" s="4" t="s">
        <v>4</v>
      </c>
      <c r="H5" s="4"/>
      <c r="I5" s="4"/>
      <c r="J5" s="4" t="s">
        <v>5</v>
      </c>
      <c r="K5" s="4"/>
      <c r="L5" s="4"/>
      <c r="M5" s="2"/>
      <c r="N5" s="2"/>
      <c r="O5" s="2"/>
      <c r="P5" s="0"/>
      <c r="Q5" s="0"/>
      <c r="R5" s="0"/>
    </row>
    <row r="6" customFormat="false" ht="64.45" hidden="false" customHeight="true" outlineLevel="0" collapsed="false">
      <c r="A6" s="2"/>
      <c r="B6" s="4"/>
      <c r="C6" s="4"/>
      <c r="D6" s="5" t="s">
        <v>6</v>
      </c>
      <c r="E6" s="4" t="s">
        <v>7</v>
      </c>
      <c r="F6" s="4" t="s">
        <v>8</v>
      </c>
      <c r="G6" s="6" t="s">
        <v>9</v>
      </c>
      <c r="H6" s="4" t="s">
        <v>7</v>
      </c>
      <c r="I6" s="4" t="s">
        <v>8</v>
      </c>
      <c r="J6" s="6" t="s">
        <v>9</v>
      </c>
      <c r="K6" s="4" t="s">
        <v>7</v>
      </c>
      <c r="L6" s="4" t="s">
        <v>8</v>
      </c>
      <c r="M6" s="2"/>
      <c r="N6" s="2"/>
      <c r="O6" s="2"/>
      <c r="P6" s="0"/>
      <c r="Q6" s="0"/>
      <c r="R6" s="0"/>
    </row>
    <row r="7" customFormat="false" ht="14.5" hidden="false" customHeight="true" outlineLevel="0" collapsed="false">
      <c r="A7" s="2"/>
      <c r="B7" s="7" t="n">
        <v>5000</v>
      </c>
      <c r="C7" s="8" t="n">
        <v>98.133</v>
      </c>
      <c r="D7" s="9" t="n">
        <v>49.2829</v>
      </c>
      <c r="E7" s="8" t="n">
        <f aca="false">C7/D7</f>
        <v>1.99121804926252</v>
      </c>
      <c r="F7" s="8" t="n">
        <f aca="false">E7/2</f>
        <v>0.995609024631261</v>
      </c>
      <c r="G7" s="9" t="n">
        <v>34.4662</v>
      </c>
      <c r="H7" s="8" t="n">
        <f aca="false">C7/G7</f>
        <v>2.84722423707864</v>
      </c>
      <c r="I7" s="8" t="n">
        <f aca="false">H7/3</f>
        <v>0.949074745692882</v>
      </c>
      <c r="J7" s="9" t="n">
        <v>25.4453</v>
      </c>
      <c r="K7" s="8" t="n">
        <f aca="false">C7/J7</f>
        <v>3.85662578157852</v>
      </c>
      <c r="L7" s="8" t="n">
        <f aca="false">K7/4</f>
        <v>0.964156445394631</v>
      </c>
      <c r="M7" s="2"/>
      <c r="N7" s="2"/>
      <c r="O7" s="2"/>
      <c r="P7" s="0"/>
      <c r="Q7" s="0"/>
      <c r="R7" s="0"/>
    </row>
    <row r="8" customFormat="false" ht="14.5" hidden="false" customHeight="true" outlineLevel="0" collapsed="false">
      <c r="A8" s="2"/>
      <c r="B8" s="7" t="n">
        <v>10000</v>
      </c>
      <c r="C8" s="8" t="n">
        <v>392.387</v>
      </c>
      <c r="D8" s="9" t="n">
        <v>197.632</v>
      </c>
      <c r="E8" s="8" t="n">
        <f aca="false">C8/D8</f>
        <v>1.98544264086788</v>
      </c>
      <c r="F8" s="8" t="n">
        <f aca="false">E8/2</f>
        <v>0.992721320433938</v>
      </c>
      <c r="G8" s="9" t="n">
        <v>133.171</v>
      </c>
      <c r="H8" s="8" t="n">
        <f aca="false">C8/G8</f>
        <v>2.94648985139407</v>
      </c>
      <c r="I8" s="8" t="n">
        <f aca="false">H8/3</f>
        <v>0.982163283798024</v>
      </c>
      <c r="J8" s="9" t="n">
        <v>118.69</v>
      </c>
      <c r="K8" s="8" t="n">
        <f aca="false">C8/J8</f>
        <v>3.30598196983739</v>
      </c>
      <c r="L8" s="8" t="n">
        <f aca="false">K8/4</f>
        <v>0.826495492459348</v>
      </c>
      <c r="M8" s="2"/>
      <c r="N8" s="2"/>
      <c r="O8" s="2"/>
      <c r="P8" s="0"/>
      <c r="Q8" s="0"/>
      <c r="R8" s="0"/>
    </row>
    <row r="9" customFormat="false" ht="14.5" hidden="false" customHeight="true" outlineLevel="0" collapsed="false">
      <c r="A9" s="2"/>
      <c r="B9" s="7" t="n">
        <v>15000</v>
      </c>
      <c r="C9" s="8" t="n">
        <v>885.564</v>
      </c>
      <c r="D9" s="9" t="n">
        <v>459.266</v>
      </c>
      <c r="E9" s="8" t="n">
        <f aca="false">C9/D9</f>
        <v>1.92821589231513</v>
      </c>
      <c r="F9" s="8" t="n">
        <f aca="false">E9/2</f>
        <v>0.964107946157564</v>
      </c>
      <c r="G9" s="9" t="n">
        <v>307.754</v>
      </c>
      <c r="H9" s="8" t="n">
        <f aca="false">C9/G9</f>
        <v>2.87750606003496</v>
      </c>
      <c r="I9" s="8" t="n">
        <f aca="false">H9/3</f>
        <v>0.959168686678321</v>
      </c>
      <c r="J9" s="9" t="n">
        <v>240.929</v>
      </c>
      <c r="K9" s="8" t="n">
        <f aca="false">C9/J9</f>
        <v>3.67562227876262</v>
      </c>
      <c r="L9" s="8" t="n">
        <f aca="false">K9/4</f>
        <v>0.918905569690656</v>
      </c>
      <c r="M9" s="2"/>
      <c r="N9" s="2"/>
      <c r="O9" s="2"/>
      <c r="P9" s="0"/>
      <c r="Q9" s="0"/>
      <c r="R9" s="0"/>
    </row>
    <row r="10" customFormat="false" ht="13.65" hidden="false" customHeight="true" outlineLevel="0" collapsed="false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12"/>
      <c r="M10" s="2"/>
      <c r="N10" s="2"/>
      <c r="O10" s="2"/>
      <c r="P10" s="0"/>
      <c r="Q10" s="0"/>
      <c r="R10" s="0"/>
    </row>
    <row r="11" customFormat="false" ht="8.2" hidden="false" customHeight="true" outlineLevel="0" collapsed="false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2"/>
      <c r="M11" s="2"/>
      <c r="N11" s="2"/>
      <c r="O11" s="2"/>
      <c r="P11" s="0"/>
      <c r="Q11" s="0"/>
      <c r="R11" s="0"/>
    </row>
    <row r="12" customFormat="false" ht="12.7" hidden="false" customHeight="true" outlineLevel="0" collapsed="false">
      <c r="A12" s="2"/>
      <c r="B12" s="3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2"/>
      <c r="N12" s="2"/>
      <c r="O12" s="2"/>
      <c r="P12" s="0"/>
      <c r="Q12" s="0"/>
      <c r="R12" s="0"/>
    </row>
    <row r="13" customFormat="false" ht="46.45" hidden="false" customHeight="true" outlineLevel="0" collapsed="false">
      <c r="A13" s="2"/>
      <c r="B13" s="4" t="s">
        <v>1</v>
      </c>
      <c r="C13" s="4" t="s">
        <v>2</v>
      </c>
      <c r="D13" s="4" t="s">
        <v>3</v>
      </c>
      <c r="E13" s="4"/>
      <c r="F13" s="4"/>
      <c r="G13" s="4" t="s">
        <v>4</v>
      </c>
      <c r="H13" s="4"/>
      <c r="I13" s="4"/>
      <c r="J13" s="4" t="s">
        <v>5</v>
      </c>
      <c r="K13" s="4"/>
      <c r="L13" s="4"/>
      <c r="M13" s="2"/>
      <c r="N13" s="2"/>
      <c r="O13" s="2"/>
      <c r="P13" s="0"/>
      <c r="Q13" s="0"/>
      <c r="R13" s="0"/>
    </row>
    <row r="14" customFormat="false" ht="41.2" hidden="false" customHeight="true" outlineLevel="0" collapsed="false">
      <c r="A14" s="2"/>
      <c r="B14" s="4"/>
      <c r="C14" s="4"/>
      <c r="D14" s="5" t="s">
        <v>6</v>
      </c>
      <c r="E14" s="4" t="s">
        <v>7</v>
      </c>
      <c r="F14" s="4" t="s">
        <v>8</v>
      </c>
      <c r="G14" s="6" t="s">
        <v>9</v>
      </c>
      <c r="H14" s="4" t="s">
        <v>7</v>
      </c>
      <c r="I14" s="4" t="s">
        <v>8</v>
      </c>
      <c r="J14" s="6" t="s">
        <v>9</v>
      </c>
      <c r="K14" s="4" t="s">
        <v>7</v>
      </c>
      <c r="L14" s="4" t="s">
        <v>8</v>
      </c>
      <c r="M14" s="2"/>
      <c r="N14" s="2"/>
      <c r="O14" s="2"/>
      <c r="P14" s="0"/>
      <c r="Q14" s="0"/>
      <c r="R14" s="0"/>
    </row>
    <row r="15" customFormat="false" ht="13.65" hidden="false" customHeight="true" outlineLevel="0" collapsed="false">
      <c r="A15" s="2"/>
      <c r="B15" s="7" t="n">
        <v>5000</v>
      </c>
      <c r="C15" s="8" t="n">
        <f aca="false">C7</f>
        <v>98.133</v>
      </c>
      <c r="D15" s="9" t="n">
        <v>49.713</v>
      </c>
      <c r="E15" s="8" t="n">
        <f aca="false">C15/D15</f>
        <v>1.97399070665621</v>
      </c>
      <c r="F15" s="8" t="n">
        <f aca="false">E15/2</f>
        <v>0.986995353328103</v>
      </c>
      <c r="G15" s="9" t="n">
        <v>34.4512</v>
      </c>
      <c r="H15" s="8" t="n">
        <f aca="false">C15/G15</f>
        <v>2.84846391417425</v>
      </c>
      <c r="I15" s="8" t="n">
        <f aca="false">H15/3</f>
        <v>0.949487971391417</v>
      </c>
      <c r="J15" s="9" t="n">
        <v>26.6626</v>
      </c>
      <c r="K15" s="8" t="n">
        <f aca="false">C15/J15</f>
        <v>3.68054878368951</v>
      </c>
      <c r="L15" s="8" t="n">
        <f aca="false">K15/4</f>
        <v>0.920137195922378</v>
      </c>
      <c r="M15" s="2"/>
      <c r="N15" s="2"/>
      <c r="O15" s="2"/>
      <c r="P15" s="0"/>
      <c r="Q15" s="0"/>
      <c r="R15" s="0"/>
    </row>
    <row r="16" customFormat="false" ht="13.65" hidden="false" customHeight="true" outlineLevel="0" collapsed="false">
      <c r="A16" s="2"/>
      <c r="B16" s="7" t="n">
        <v>10000</v>
      </c>
      <c r="C16" s="8" t="n">
        <f aca="false">C8</f>
        <v>392.387</v>
      </c>
      <c r="D16" s="9" t="n">
        <v>199.283</v>
      </c>
      <c r="E16" s="8" t="n">
        <f aca="false">C16/D16</f>
        <v>1.96899384292689</v>
      </c>
      <c r="F16" s="8" t="n">
        <f aca="false">E16/2</f>
        <v>0.984496921463446</v>
      </c>
      <c r="G16" s="9" t="n">
        <v>136.822</v>
      </c>
      <c r="H16" s="8" t="n">
        <f aca="false">C16/G8</f>
        <v>2.94648985139407</v>
      </c>
      <c r="I16" s="8" t="n">
        <f aca="false">H16/3</f>
        <v>0.982163283798024</v>
      </c>
      <c r="J16" s="9" t="n">
        <v>106.138</v>
      </c>
      <c r="K16" s="8" t="n">
        <f aca="false">C16/J16</f>
        <v>3.69695113908308</v>
      </c>
      <c r="L16" s="8" t="n">
        <f aca="false">K16/4</f>
        <v>0.92423778477077</v>
      </c>
      <c r="M16" s="2"/>
      <c r="N16" s="2"/>
      <c r="O16" s="2"/>
      <c r="P16" s="0"/>
      <c r="Q16" s="0"/>
      <c r="R16" s="0"/>
    </row>
    <row r="17" customFormat="false" ht="16.45" hidden="false" customHeight="true" outlineLevel="0" collapsed="false">
      <c r="A17" s="2"/>
      <c r="B17" s="7" t="n">
        <v>15000</v>
      </c>
      <c r="C17" s="8" t="n">
        <f aca="false">C9</f>
        <v>885.564</v>
      </c>
      <c r="D17" s="9" t="n">
        <v>450.345</v>
      </c>
      <c r="E17" s="8" t="n">
        <f aca="false">C17/D17</f>
        <v>1.96641241714685</v>
      </c>
      <c r="F17" s="8" t="n">
        <f aca="false">E17/2</f>
        <v>0.983206208573427</v>
      </c>
      <c r="G17" s="13" t="n">
        <v>303.186</v>
      </c>
      <c r="H17" s="8" t="n">
        <f aca="false">C17/G17</f>
        <v>2.92086046189468</v>
      </c>
      <c r="I17" s="8" t="n">
        <f aca="false">H17/3</f>
        <v>0.973620153964893</v>
      </c>
      <c r="J17" s="9" t="n">
        <v>241.59</v>
      </c>
      <c r="K17" s="8" t="n">
        <f aca="false">C17/J17</f>
        <v>3.66556562771638</v>
      </c>
      <c r="L17" s="8" t="n">
        <f aca="false">K17/4</f>
        <v>0.916391406929095</v>
      </c>
      <c r="M17" s="2"/>
      <c r="N17" s="2"/>
      <c r="O17" s="2"/>
      <c r="P17" s="0"/>
      <c r="Q17" s="0"/>
      <c r="R17" s="0"/>
    </row>
    <row r="18" customFormat="false" ht="12.8" hidden="false" customHeight="false" outlineLevel="0" collapsed="false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customFormat="false" ht="12.8" hidden="false" customHeight="false" outlineLevel="0" collapsed="false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customFormat="false" ht="12.8" hidden="false" customHeight="false" outlineLevel="0" collapsed="false">
      <c r="B20" s="3" t="s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3.8" hidden="false" customHeight="true" outlineLevel="0" collapsed="false">
      <c r="B21" s="4" t="s">
        <v>1</v>
      </c>
      <c r="C21" s="4" t="s">
        <v>2</v>
      </c>
      <c r="D21" s="4" t="s">
        <v>3</v>
      </c>
      <c r="E21" s="4"/>
      <c r="F21" s="4"/>
      <c r="G21" s="4" t="s">
        <v>4</v>
      </c>
      <c r="H21" s="4"/>
      <c r="I21" s="4"/>
      <c r="J21" s="4" t="s">
        <v>5</v>
      </c>
      <c r="K21" s="4"/>
      <c r="L21" s="4"/>
    </row>
    <row r="22" customFormat="false" ht="65.95" hidden="false" customHeight="true" outlineLevel="0" collapsed="false">
      <c r="B22" s="4"/>
      <c r="C22" s="4"/>
      <c r="D22" s="5" t="s">
        <v>6</v>
      </c>
      <c r="E22" s="4" t="s">
        <v>7</v>
      </c>
      <c r="F22" s="4" t="s">
        <v>8</v>
      </c>
      <c r="G22" s="6" t="s">
        <v>9</v>
      </c>
      <c r="H22" s="4" t="s">
        <v>7</v>
      </c>
      <c r="I22" s="4" t="s">
        <v>8</v>
      </c>
      <c r="J22" s="6" t="s">
        <v>9</v>
      </c>
      <c r="K22" s="4" t="s">
        <v>7</v>
      </c>
      <c r="L22" s="4" t="s">
        <v>8</v>
      </c>
    </row>
    <row r="23" customFormat="false" ht="13.8" hidden="false" customHeight="false" outlineLevel="0" collapsed="false">
      <c r="B23" s="7" t="n">
        <v>5000</v>
      </c>
      <c r="C23" s="8" t="n">
        <f aca="false">C7</f>
        <v>98.133</v>
      </c>
      <c r="D23" s="9" t="n">
        <v>50.1202</v>
      </c>
      <c r="E23" s="8" t="n">
        <f aca="false">C23/D23</f>
        <v>1.95795308079377</v>
      </c>
      <c r="F23" s="8" t="n">
        <f aca="false">E23/2</f>
        <v>0.978976540396886</v>
      </c>
      <c r="G23" s="9" t="n">
        <v>36.7173</v>
      </c>
      <c r="H23" s="8" t="n">
        <f aca="false">C23/G23</f>
        <v>2.67266383966141</v>
      </c>
      <c r="I23" s="8" t="n">
        <f aca="false">H23/3</f>
        <v>0.890887946553804</v>
      </c>
      <c r="J23" s="9" t="n">
        <v>25.8221</v>
      </c>
      <c r="K23" s="8" t="n">
        <f aca="false">C23/J23</f>
        <v>3.80034931318522</v>
      </c>
      <c r="L23" s="8" t="n">
        <f aca="false">K23/4</f>
        <v>0.950087328296304</v>
      </c>
    </row>
    <row r="24" customFormat="false" ht="13.8" hidden="false" customHeight="false" outlineLevel="0" collapsed="false">
      <c r="B24" s="7" t="n">
        <v>10000</v>
      </c>
      <c r="C24" s="8" t="n">
        <f aca="false">C8</f>
        <v>392.387</v>
      </c>
      <c r="D24" s="9" t="n">
        <v>197.453</v>
      </c>
      <c r="E24" s="8" t="n">
        <f aca="false">C24/D24</f>
        <v>1.98724253366624</v>
      </c>
      <c r="F24" s="8" t="n">
        <f aca="false">E24/2</f>
        <v>0.99362126683312</v>
      </c>
      <c r="G24" s="9" t="n">
        <v>135.069</v>
      </c>
      <c r="H24" s="8" t="n">
        <f aca="false">C24/G16</f>
        <v>2.86786481706158</v>
      </c>
      <c r="I24" s="8" t="n">
        <f aca="false">H24/3</f>
        <v>0.955954939020528</v>
      </c>
      <c r="J24" s="9" t="n">
        <v>113.823</v>
      </c>
      <c r="K24" s="8" t="n">
        <f aca="false">C24/J24</f>
        <v>3.44734368273548</v>
      </c>
      <c r="L24" s="8" t="n">
        <f aca="false">K24/4</f>
        <v>0.861835920683869</v>
      </c>
    </row>
    <row r="25" customFormat="false" ht="13.8" hidden="false" customHeight="false" outlineLevel="0" collapsed="false">
      <c r="B25" s="7" t="n">
        <v>15000</v>
      </c>
      <c r="C25" s="8" t="n">
        <f aca="false">C9</f>
        <v>885.564</v>
      </c>
      <c r="D25" s="9" t="n">
        <v>453.66</v>
      </c>
      <c r="E25" s="8" t="n">
        <f aca="false">C25/D25</f>
        <v>1.95204338050522</v>
      </c>
      <c r="F25" s="8" t="n">
        <f aca="false">E25/2</f>
        <v>0.976021690252612</v>
      </c>
      <c r="G25" s="9" t="n">
        <v>303.499</v>
      </c>
      <c r="H25" s="8" t="n">
        <f aca="false">C25/G25</f>
        <v>2.91784816424436</v>
      </c>
      <c r="I25" s="8" t="n">
        <f aca="false">H25/3</f>
        <v>0.972616054748121</v>
      </c>
      <c r="J25" s="13" t="n">
        <v>235.265</v>
      </c>
      <c r="K25" s="8" t="n">
        <f aca="false">C25/J25</f>
        <v>3.76411280896011</v>
      </c>
      <c r="L25" s="8" t="n">
        <f aca="false">K25/4</f>
        <v>0.941028202240027</v>
      </c>
    </row>
    <row r="26" customFormat="false" ht="12.8" hidden="false" customHeight="false" outlineLevel="0" collapsed="false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customFormat="false" ht="12.8" hidden="false" customHeight="false" outlineLevel="0" collapsed="false">
      <c r="B27" s="3" t="s">
        <v>12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3.8" hidden="false" customHeight="true" outlineLevel="0" collapsed="false">
      <c r="B28" s="4" t="s">
        <v>1</v>
      </c>
      <c r="C28" s="4" t="s">
        <v>2</v>
      </c>
      <c r="D28" s="4" t="s">
        <v>3</v>
      </c>
      <c r="E28" s="4"/>
      <c r="F28" s="4"/>
      <c r="G28" s="4" t="s">
        <v>4</v>
      </c>
      <c r="H28" s="4"/>
      <c r="I28" s="4"/>
      <c r="J28" s="4" t="s">
        <v>5</v>
      </c>
      <c r="K28" s="4"/>
      <c r="L28" s="4"/>
    </row>
    <row r="29" customFormat="false" ht="63.7" hidden="false" customHeight="true" outlineLevel="0" collapsed="false">
      <c r="B29" s="4"/>
      <c r="C29" s="4"/>
      <c r="D29" s="5" t="s">
        <v>6</v>
      </c>
      <c r="E29" s="4" t="s">
        <v>7</v>
      </c>
      <c r="F29" s="4" t="s">
        <v>8</v>
      </c>
      <c r="G29" s="6" t="s">
        <v>9</v>
      </c>
      <c r="H29" s="4" t="s">
        <v>7</v>
      </c>
      <c r="I29" s="4" t="s">
        <v>8</v>
      </c>
      <c r="J29" s="6" t="s">
        <v>9</v>
      </c>
      <c r="K29" s="4" t="s">
        <v>7</v>
      </c>
      <c r="L29" s="4" t="s">
        <v>8</v>
      </c>
    </row>
    <row r="30" customFormat="false" ht="13.8" hidden="false" customHeight="false" outlineLevel="0" collapsed="false">
      <c r="B30" s="7" t="n">
        <v>5000</v>
      </c>
      <c r="C30" s="8" t="n">
        <f aca="false">C7</f>
        <v>98.133</v>
      </c>
      <c r="D30" s="9" t="n">
        <v>49.6813</v>
      </c>
      <c r="E30" s="8" t="n">
        <f aca="false">C30/D30</f>
        <v>1.97525024506203</v>
      </c>
      <c r="F30" s="8" t="n">
        <f aca="false">E30/2</f>
        <v>0.987625122531013</v>
      </c>
      <c r="G30" s="9" t="n">
        <v>34.3587</v>
      </c>
      <c r="H30" s="8" t="n">
        <f aca="false">C30/G30</f>
        <v>2.85613250792376</v>
      </c>
      <c r="I30" s="8" t="n">
        <f aca="false">H30/3</f>
        <v>0.952044169307919</v>
      </c>
      <c r="J30" s="9" t="n">
        <v>30.5745</v>
      </c>
      <c r="K30" s="8" t="n">
        <f aca="false">C30/J30</f>
        <v>3.20963548054751</v>
      </c>
      <c r="L30" s="8" t="n">
        <f aca="false">K30/4</f>
        <v>0.802408870136879</v>
      </c>
    </row>
    <row r="31" customFormat="false" ht="13.8" hidden="false" customHeight="false" outlineLevel="0" collapsed="false">
      <c r="B31" s="7" t="n">
        <v>10000</v>
      </c>
      <c r="C31" s="8" t="n">
        <f aca="false">C8</f>
        <v>392.387</v>
      </c>
      <c r="D31" s="9" t="n">
        <v>197.796</v>
      </c>
      <c r="E31" s="8" t="n">
        <f aca="false">C31/D31</f>
        <v>1.9837964367328</v>
      </c>
      <c r="F31" s="8" t="n">
        <f aca="false">E31/2</f>
        <v>0.991898218366398</v>
      </c>
      <c r="G31" s="15" t="n">
        <v>136.612</v>
      </c>
      <c r="H31" s="8" t="n">
        <f aca="false">C31/G24</f>
        <v>2.90508554886762</v>
      </c>
      <c r="I31" s="8" t="n">
        <f aca="false">H31/3</f>
        <v>0.968361849622539</v>
      </c>
      <c r="J31" s="9" t="n">
        <v>107.965</v>
      </c>
      <c r="K31" s="8" t="n">
        <f aca="false">C31/J31</f>
        <v>3.63439077478813</v>
      </c>
      <c r="L31" s="8" t="n">
        <f aca="false">K31/4</f>
        <v>0.908597693697031</v>
      </c>
    </row>
    <row r="32" customFormat="false" ht="13.8" hidden="false" customHeight="false" outlineLevel="0" collapsed="false">
      <c r="B32" s="7" t="n">
        <v>15000</v>
      </c>
      <c r="C32" s="8" t="n">
        <f aca="false">C9</f>
        <v>885.564</v>
      </c>
      <c r="D32" s="9" t="n">
        <v>451.075</v>
      </c>
      <c r="E32" s="8" t="n">
        <f aca="false">C32/D32</f>
        <v>1.9632300615197</v>
      </c>
      <c r="F32" s="8" t="n">
        <f aca="false">E32/2</f>
        <v>0.981615030759851</v>
      </c>
      <c r="G32" s="9" t="n">
        <v>300.358</v>
      </c>
      <c r="H32" s="8" t="n">
        <f aca="false">C32/G32</f>
        <v>2.94836162179799</v>
      </c>
      <c r="I32" s="8" t="n">
        <f aca="false">H32/3</f>
        <v>0.982787207265996</v>
      </c>
      <c r="J32" s="9" t="n">
        <v>232.359</v>
      </c>
      <c r="K32" s="8" t="n">
        <f aca="false">C32/J32</f>
        <v>3.81118872090171</v>
      </c>
      <c r="L32" s="8" t="n">
        <f aca="false">K32/4</f>
        <v>0.952797180225427</v>
      </c>
    </row>
  </sheetData>
  <mergeCells count="24">
    <mergeCell ref="B4:L4"/>
    <mergeCell ref="B5:B6"/>
    <mergeCell ref="C5:C6"/>
    <mergeCell ref="D5:F5"/>
    <mergeCell ref="G5:I5"/>
    <mergeCell ref="J5:L5"/>
    <mergeCell ref="B12:L12"/>
    <mergeCell ref="B13:B14"/>
    <mergeCell ref="C13:C14"/>
    <mergeCell ref="D13:F13"/>
    <mergeCell ref="G13:I13"/>
    <mergeCell ref="J13:L13"/>
    <mergeCell ref="B20:L20"/>
    <mergeCell ref="B21:B22"/>
    <mergeCell ref="C21:C22"/>
    <mergeCell ref="D21:F21"/>
    <mergeCell ref="G21:I21"/>
    <mergeCell ref="J21:L21"/>
    <mergeCell ref="B27:L27"/>
    <mergeCell ref="B28:B29"/>
    <mergeCell ref="C28:C29"/>
    <mergeCell ref="D28:F28"/>
    <mergeCell ref="G28:I28"/>
    <mergeCell ref="J28:L2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&amp;CSheet1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025" min="1" style="0" width="11.3418367346939"/>
  </cols>
  <sheetData>
    <row r="2" customFormat="false" ht="13.8" hidden="false" customHeight="true" outlineLevel="0" collapsed="false">
      <c r="B2" s="4" t="s">
        <v>13</v>
      </c>
      <c r="C2" s="4" t="s">
        <v>2</v>
      </c>
      <c r="D2" s="4" t="s">
        <v>3</v>
      </c>
      <c r="E2" s="4"/>
      <c r="F2" s="4"/>
      <c r="G2" s="16"/>
      <c r="H2" s="16"/>
      <c r="I2" s="16"/>
      <c r="J2" s="16"/>
      <c r="K2" s="16"/>
      <c r="L2" s="16"/>
    </row>
    <row r="3" customFormat="false" ht="70.45" hidden="false" customHeight="true" outlineLevel="0" collapsed="false">
      <c r="B3" s="4"/>
      <c r="C3" s="4"/>
      <c r="D3" s="5" t="s">
        <v>6</v>
      </c>
      <c r="E3" s="4" t="s">
        <v>7</v>
      </c>
      <c r="F3" s="4" t="s">
        <v>8</v>
      </c>
      <c r="G3" s="17"/>
      <c r="H3" s="16"/>
      <c r="I3" s="16"/>
      <c r="J3" s="17"/>
      <c r="K3" s="16"/>
      <c r="L3" s="16"/>
    </row>
    <row r="4" customFormat="false" ht="13.8" hidden="false" customHeight="false" outlineLevel="0" collapsed="false">
      <c r="B4" s="7" t="n">
        <v>10000</v>
      </c>
      <c r="C4" s="8"/>
      <c r="D4" s="9"/>
      <c r="E4" s="8" t="e">
        <f aca="false">C4/D4</f>
        <v>#DIV/0!</v>
      </c>
      <c r="F4" s="8" t="e">
        <f aca="false">E4/2</f>
        <v>#DIV/0!</v>
      </c>
      <c r="G4" s="18"/>
      <c r="H4" s="19"/>
      <c r="I4" s="19"/>
      <c r="J4" s="18"/>
      <c r="K4" s="19"/>
      <c r="L4" s="19"/>
    </row>
    <row r="5" customFormat="false" ht="13.8" hidden="false" customHeight="false" outlineLevel="0" collapsed="false">
      <c r="B5" s="7" t="n">
        <v>50000</v>
      </c>
      <c r="C5" s="8"/>
      <c r="D5" s="9"/>
      <c r="E5" s="8" t="e">
        <f aca="false">C5/D5</f>
        <v>#DIV/0!</v>
      </c>
      <c r="F5" s="8" t="e">
        <f aca="false">E5/2</f>
        <v>#DIV/0!</v>
      </c>
      <c r="G5" s="18"/>
      <c r="H5" s="19"/>
      <c r="I5" s="19"/>
      <c r="J5" s="18"/>
      <c r="K5" s="19"/>
      <c r="L5" s="19"/>
    </row>
    <row r="6" customFormat="false" ht="13.8" hidden="false" customHeight="false" outlineLevel="0" collapsed="false">
      <c r="B6" s="7" t="n">
        <v>100000</v>
      </c>
      <c r="C6" s="8"/>
      <c r="D6" s="9"/>
      <c r="E6" s="8" t="e">
        <f aca="false">C6/D6</f>
        <v>#DIV/0!</v>
      </c>
      <c r="F6" s="8" t="e">
        <f aca="false">E6/2</f>
        <v>#DIV/0!</v>
      </c>
      <c r="G6" s="18"/>
      <c r="H6" s="19"/>
      <c r="I6" s="19"/>
      <c r="J6" s="18"/>
      <c r="K6" s="19"/>
      <c r="L6" s="19"/>
    </row>
  </sheetData>
  <mergeCells count="5">
    <mergeCell ref="B2:B3"/>
    <mergeCell ref="C2:C3"/>
    <mergeCell ref="D2:F2"/>
    <mergeCell ref="G2:I2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O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025" min="1" style="0" width="11.3418367346939"/>
  </cols>
  <sheetData>
    <row r="5" customFormat="false" ht="12.8" hidden="false" customHeight="true" outlineLevel="0" collapsed="false">
      <c r="B5" s="4" t="s">
        <v>1</v>
      </c>
      <c r="C5" s="4" t="s">
        <v>2</v>
      </c>
      <c r="D5" s="20" t="s">
        <v>14</v>
      </c>
      <c r="E5" s="20"/>
      <c r="F5" s="20"/>
      <c r="G5" s="20" t="s">
        <v>15</v>
      </c>
      <c r="H5" s="20"/>
      <c r="I5" s="20"/>
      <c r="J5" s="20" t="s">
        <v>16</v>
      </c>
      <c r="K5" s="20"/>
      <c r="L5" s="20"/>
      <c r="M5" s="20" t="s">
        <v>17</v>
      </c>
      <c r="N5" s="20"/>
      <c r="O5" s="20"/>
    </row>
    <row r="6" customFormat="false" ht="68.95" hidden="false" customHeight="true" outlineLevel="0" collapsed="false">
      <c r="B6" s="4"/>
      <c r="C6" s="4"/>
      <c r="D6" s="5" t="s">
        <v>6</v>
      </c>
      <c r="E6" s="4" t="s">
        <v>7</v>
      </c>
      <c r="F6" s="4" t="s">
        <v>8</v>
      </c>
      <c r="G6" s="6" t="s">
        <v>9</v>
      </c>
      <c r="H6" s="4" t="s">
        <v>7</v>
      </c>
      <c r="I6" s="4" t="s">
        <v>8</v>
      </c>
      <c r="J6" s="6" t="s">
        <v>9</v>
      </c>
      <c r="K6" s="4" t="s">
        <v>7</v>
      </c>
      <c r="L6" s="4" t="s">
        <v>8</v>
      </c>
      <c r="M6" s="6" t="s">
        <v>9</v>
      </c>
      <c r="N6" s="4" t="s">
        <v>7</v>
      </c>
      <c r="O6" s="4" t="s">
        <v>8</v>
      </c>
    </row>
    <row r="7" customFormat="false" ht="13.8" hidden="false" customHeight="false" outlineLevel="0" collapsed="false">
      <c r="B7" s="7" t="n">
        <v>5000</v>
      </c>
      <c r="C7" s="8" t="n">
        <v>88.0978</v>
      </c>
      <c r="D7" s="9" t="n">
        <v>243.856</v>
      </c>
      <c r="E7" s="8" t="n">
        <f aca="false">C7/D7</f>
        <v>0.361269765763401</v>
      </c>
      <c r="F7" s="8" t="n">
        <f aca="false">E7/4</f>
        <v>0.0903174414408503</v>
      </c>
      <c r="G7" s="9" t="n">
        <v>36.3209</v>
      </c>
      <c r="H7" s="8" t="n">
        <f aca="false">C7/G7</f>
        <v>2.42554011602135</v>
      </c>
      <c r="I7" s="8" t="n">
        <f aca="false">H7/4</f>
        <v>0.606385029005339</v>
      </c>
      <c r="J7" s="9" t="n">
        <v>1454.39</v>
      </c>
      <c r="K7" s="8" t="n">
        <f aca="false">C7/J7</f>
        <v>0.0605737113153968</v>
      </c>
      <c r="L7" s="8" t="n">
        <f aca="false">K7/4</f>
        <v>0.0151434278288492</v>
      </c>
      <c r="M7" s="9" t="n">
        <v>36.3029</v>
      </c>
      <c r="N7" s="8" t="n">
        <f aca="false">C7/M7</f>
        <v>2.42674276710676</v>
      </c>
      <c r="O7" s="8" t="n">
        <f aca="false">N7/4</f>
        <v>0.60668569177669</v>
      </c>
    </row>
    <row r="8" customFormat="false" ht="13.8" hidden="false" customHeight="false" outlineLevel="0" collapsed="false">
      <c r="B8" s="7" t="n">
        <v>10000</v>
      </c>
      <c r="C8" s="8" t="n">
        <v>348.301</v>
      </c>
      <c r="D8" s="9" t="n">
        <v>835.968</v>
      </c>
      <c r="E8" s="8" t="n">
        <f aca="false">C8/D8</f>
        <v>0.416643938523963</v>
      </c>
      <c r="F8" s="8" t="n">
        <f aca="false">E8/4</f>
        <v>0.104160984630991</v>
      </c>
      <c r="G8" s="9" t="n">
        <v>135.466</v>
      </c>
      <c r="H8" s="8" t="n">
        <f aca="false">C8/G8</f>
        <v>2.57113223982401</v>
      </c>
      <c r="I8" s="8" t="n">
        <f aca="false">H8/4</f>
        <v>0.642783059956004</v>
      </c>
      <c r="J8" s="9" t="n">
        <v>3449.49</v>
      </c>
      <c r="K8" s="8" t="n">
        <f aca="false">C8/J8</f>
        <v>0.100971737851103</v>
      </c>
      <c r="L8" s="8" t="n">
        <f aca="false">K8/4</f>
        <v>0.0252429344627757</v>
      </c>
      <c r="M8" s="9" t="n">
        <v>136.496</v>
      </c>
      <c r="N8" s="8" t="n">
        <f aca="false">C8/M8</f>
        <v>2.55173045363967</v>
      </c>
      <c r="O8" s="8" t="n">
        <f aca="false">N8/4</f>
        <v>0.637932613409917</v>
      </c>
    </row>
    <row r="9" customFormat="false" ht="13.8" hidden="false" customHeight="false" outlineLevel="0" collapsed="false">
      <c r="B9" s="7" t="n">
        <v>15000</v>
      </c>
      <c r="C9" s="8" t="n">
        <v>779.208</v>
      </c>
      <c r="D9" s="9" t="n">
        <v>1287.11</v>
      </c>
      <c r="E9" s="8" t="n">
        <f aca="false">C9/D9</f>
        <v>0.605393478412879</v>
      </c>
      <c r="F9" s="8" t="n">
        <f aca="false">E9/4</f>
        <v>0.15134836960322</v>
      </c>
      <c r="G9" s="9" t="n">
        <v>287.368</v>
      </c>
      <c r="H9" s="8" t="n">
        <f aca="false">C9/G9</f>
        <v>2.71153364327274</v>
      </c>
      <c r="I9" s="8" t="n">
        <f aca="false">H9/4</f>
        <v>0.677883410818184</v>
      </c>
      <c r="J9" s="13" t="n">
        <v>4916.44</v>
      </c>
      <c r="K9" s="8" t="n">
        <f aca="false">C9/J9</f>
        <v>0.158490289721831</v>
      </c>
      <c r="L9" s="8" t="n">
        <f aca="false">K9/4</f>
        <v>0.0396225724304578</v>
      </c>
      <c r="M9" s="9" t="n">
        <v>233.037</v>
      </c>
      <c r="N9" s="8" t="n">
        <f aca="false">C9/M9</f>
        <v>3.34370936804027</v>
      </c>
      <c r="O9" s="8" t="n">
        <f aca="false">N9/4</f>
        <v>0.835927342010067</v>
      </c>
    </row>
  </sheetData>
  <mergeCells count="6">
    <mergeCell ref="B5:B6"/>
    <mergeCell ref="C5:C6"/>
    <mergeCell ref="D5:F5"/>
    <mergeCell ref="G5:I5"/>
    <mergeCell ref="J5:L5"/>
    <mergeCell ref="M5:O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2018-12-19T23:49:03Z</dcterms:modified>
  <cp:revision>19</cp:revision>
  <dc:subject/>
  <dc:title/>
</cp:coreProperties>
</file>