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<sst xmlns="http://schemas.openxmlformats.org/spreadsheetml/2006/main" count="40" uniqueCount="30">
  <si>
    <t xml:space="preserve">Outline: </t>
  </si>
  <si>
    <t xml:space="preserve">Characterize resistance measurements relative to fluid level for multiple Fuel Level Sending units used for the Nissan Z31 </t>
  </si>
  <si>
    <t>Test 1:</t>
  </si>
  <si>
    <t>Add Distilled water to clean Z31 fuel tank in 1 gallon increments. Insert fuel level sender (fully seated) and take resistance measurement at both main and sub terminals. 
Repeat measurement for additional sensors. Add gallon of distilled water, repeat measurements until tank capacity (20.3gal) is reached.</t>
  </si>
  <si>
    <t>Note:</t>
  </si>
  <si>
    <t>Analog sensor #2 was found to have a ground plane that was worn through and gave erratic measurements. Analog sensor #3 was broken on the clip end and was corroded, decision was not to measure it.</t>
  </si>
  <si>
    <t>The traces of the resistor material of the analog sensor are distinct from the traces found on the digital sensor. The float appears to be the same between the two.</t>
  </si>
  <si>
    <t>The lever style sensor is very linear in its measurement and gave stable readings.</t>
  </si>
  <si>
    <t>Additional:</t>
  </si>
  <si>
    <t>Insert Stainless ruler in opening for fuel pump and note incremental fluid height from bottom of tank.</t>
  </si>
  <si>
    <t>Fluid level from bottom of tank (pump baffle) (mm)</t>
  </si>
  <si>
    <t>Main</t>
  </si>
  <si>
    <t>Level (gal)</t>
  </si>
  <si>
    <t>84T GLL Slide pot sensor (Ω)  Digital</t>
  </si>
  <si>
    <t>84 AE Slide pot sensor (Ω) Digital</t>
  </si>
  <si>
    <t>86 Slide pot sensor  (Ω)    Digital</t>
  </si>
  <si>
    <t>Avg</t>
  </si>
  <si>
    <t>unk Slide pot sensor  (Ω)    Analog 1</t>
  </si>
  <si>
    <t>unk Slide pot sensor  (Ω)    Analog 2</t>
  </si>
  <si>
    <t>88T Slide pot sensor  (Ω)   Analog 3</t>
  </si>
  <si>
    <t xml:space="preserve">too erratic </t>
  </si>
  <si>
    <t>damaged</t>
  </si>
  <si>
    <t>Sub</t>
  </si>
  <si>
    <t xml:space="preserve"> </t>
  </si>
  <si>
    <t>88 Float style sensor 
 (Ω)  (PN 25060-17P65)</t>
  </si>
  <si>
    <t>Reference:</t>
  </si>
  <si>
    <t>https://z31performance.com/forum/z31-basics/how-to-guides-basic/14494-how-to-fix-erratic-fuel-level-reading-on-digital-dash</t>
  </si>
  <si>
    <t>https://z31performance.com/forum/z31-repairs-forums/electronics/534330-fuel-level-sender-operation-with-digital-dash</t>
  </si>
  <si>
    <t>https://imgur.com/a/CjV9w</t>
  </si>
  <si>
    <t>https://www.reddit.com/r/300zx/comments/kplpoj/need_to_know_where_these_plugs_go/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</si>
</sst>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
    <font>
      <sz val="10.0"/>
      <color rgb="FF000000"/>
      <name val="Arial"/>
    </font>
    <font>
      <color theme="1"/>
      <name val="Arial"/>
    </font>
    <font>
      <b/>
      <color theme="1"/>
      <name val="Arial"/>
    </font>
    <font>
      <u/>
      <color rgb="FF1155CC"/>
    </font>
  </fonts>
  <fills count="8">
    <fill>
      <patternFill patternType="none"/>
    </fill>
    <fill>
      <patternFill patternType="lightGray"/>
    </fill>
    <fill>
      <patternFill patternType="solid">
        <fgColor rgb="FFFFFF00"/>
        <bgColor rgb="FFFFFF00"/>
      </patternFill>
    </fill>
    <fill>
      <patternFill patternType="solid">
        <fgColor rgb="FF6D9EEB"/>
        <bgColor rgb="FF6D9EEB"/>
      </patternFill>
    </fill>
    <fill>
      <patternFill patternType="solid">
        <fgColor rgb="FFCC0000"/>
        <bgColor rgb="FFCC0000"/>
      </patternFill>
    </fill>
    <fill>
      <patternFill patternType="solid">
        <fgColor rgb="FF00FF00"/>
        <bgColor rgb="FF00FF00"/>
      </patternFill>
    </fill>
    <fill>
      <patternFill patternType="solid">
        <fgColor rgb="FF8E7CC3"/>
        <bgColor rgb="FF8E7CC3"/>
      </patternFill>
    </fill>
    <fill>
      <patternFill patternType="solid">
        <fgColor rgb="FF3C78D8"/>
        <bgColor rgb="FF3C78D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1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center" readingOrder="0" vertical="center"/>
    </xf>
    <xf borderId="0" fillId="0" fontId="1" numFmtId="0" xfId="0" applyAlignment="1" applyFont="1">
      <alignment readingOrder="0" vertical="top"/>
    </xf>
    <xf borderId="0" fillId="2" fontId="1" numFmtId="0" xfId="0" applyAlignment="1" applyFill="1" applyFont="1">
      <alignment readingOrder="0" shrinkToFit="0" vertical="top" wrapText="1"/>
    </xf>
    <xf borderId="0" fillId="3" fontId="1" numFmtId="0" xfId="0" applyAlignment="1" applyFill="1" applyFont="1">
      <alignment readingOrder="0" shrinkToFit="0" vertical="top" wrapText="1"/>
    </xf>
    <xf borderId="0" fillId="4" fontId="1" numFmtId="0" xfId="0" applyAlignment="1" applyFill="1" applyFont="1">
      <alignment readingOrder="0" shrinkToFit="0" vertical="top" wrapText="1"/>
    </xf>
    <xf borderId="0" fillId="5" fontId="1" numFmtId="0" xfId="0" applyAlignment="1" applyFill="1" applyFont="1">
      <alignment horizontal="center" readingOrder="0" shrinkToFit="0" vertical="center" wrapText="1"/>
    </xf>
    <xf borderId="0" fillId="6" fontId="1" numFmtId="0" xfId="0" applyAlignment="1" applyFill="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vertical="top"/>
    </xf>
    <xf borderId="0" fillId="0" fontId="1" numFmtId="1" xfId="0" applyFont="1" applyNumberFormat="1"/>
    <xf borderId="0" fillId="0" fontId="1" numFmtId="164" xfId="0" applyFont="1" applyNumberFormat="1"/>
    <xf borderId="0" fillId="7" fontId="1" numFmtId="0" xfId="0" applyAlignment="1" applyFill="1" applyFont="1">
      <alignment readingOrder="0" shrinkToFit="0" vertical="top" wrapText="1"/>
    </xf>
    <xf borderId="0" fillId="0"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152400</xdr:colOff>
      <xdr:row>76</xdr:row>
      <xdr:rowOff>152400</xdr:rowOff>
    </xdr:from>
    <xdr:ext cx="9477375" cy="54864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180975</xdr:colOff>
      <xdr:row>77</xdr:row>
      <xdr:rowOff>-19050</xdr:rowOff>
    </xdr:from>
    <xdr:ext cx="3276600" cy="5457825"/>
    <xdr:pic>
      <xdr:nvPicPr>
        <xdr:cNvPr id="0" name="image1.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31performance.com/forum/z31-basics/how-to-guides-basic/14494-how-to-fix-erratic-fuel-level-reading-on-digital-dash" TargetMode="External"/><Relationship Id="rId2" Type="http://schemas.openxmlformats.org/officeDocument/2006/relationships/hyperlink" Target="https://z31performance.com/forum/z31-repairs-forums/electronics/534330-fuel-level-sender-operation-with-digital-dash" TargetMode="External"/><Relationship Id="rId3" Type="http://schemas.openxmlformats.org/officeDocument/2006/relationships/hyperlink" Target="https://imgur.com/a/CjV9w" TargetMode="External"/><Relationship Id="rId4" Type="http://schemas.openxmlformats.org/officeDocument/2006/relationships/hyperlink" Target="https://www.reddit.com/r/300zx/comments/kplpoj/need_to_know_where_these_plugs_go/"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8" max="8" width="13.71"/>
  </cols>
  <sheetData>
    <row r="1">
      <c r="A1" s="1"/>
      <c r="B1" s="2" t="s">
        <v>0</v>
      </c>
      <c r="C1" s="2" t="s">
        <v>1</v>
      </c>
    </row>
    <row r="2">
      <c r="A2" s="1">
        <v>44205.0</v>
      </c>
    </row>
    <row r="3">
      <c r="B3" s="2" t="s">
        <v>2</v>
      </c>
      <c r="C3" s="2" t="s">
        <v>3</v>
      </c>
    </row>
    <row r="4">
      <c r="B4" s="2" t="s">
        <v>4</v>
      </c>
      <c r="C4" s="2" t="s">
        <v>5</v>
      </c>
    </row>
    <row r="5">
      <c r="C5" s="2" t="s">
        <v>6</v>
      </c>
    </row>
    <row r="6">
      <c r="B6" s="2"/>
      <c r="C6" s="2" t="s">
        <v>7</v>
      </c>
    </row>
    <row r="7">
      <c r="B7" s="2" t="s">
        <v>8</v>
      </c>
      <c r="C7" s="2" t="s">
        <v>9</v>
      </c>
    </row>
    <row r="8">
      <c r="A8" s="3" t="s">
        <v>10</v>
      </c>
      <c r="B8" s="4" t="s">
        <v>11</v>
      </c>
      <c r="C8" s="5" t="s">
        <v>12</v>
      </c>
      <c r="D8" s="6" t="s">
        <v>13</v>
      </c>
      <c r="E8" s="7" t="s">
        <v>14</v>
      </c>
      <c r="F8" s="8" t="s">
        <v>15</v>
      </c>
      <c r="G8" s="9" t="s">
        <v>16</v>
      </c>
      <c r="H8" s="10" t="s">
        <v>17</v>
      </c>
      <c r="I8" s="11" t="s">
        <v>18</v>
      </c>
      <c r="J8" s="11" t="s">
        <v>19</v>
      </c>
      <c r="L8" s="12"/>
      <c r="M8" s="12"/>
      <c r="N8" s="12"/>
      <c r="O8" s="12"/>
      <c r="P8" s="12"/>
      <c r="Q8" s="12"/>
      <c r="R8" s="12"/>
      <c r="S8" s="12"/>
      <c r="T8" s="12"/>
      <c r="U8" s="12"/>
      <c r="V8" s="12"/>
      <c r="W8" s="12"/>
      <c r="X8" s="12"/>
      <c r="Y8" s="12"/>
      <c r="Z8" s="12"/>
      <c r="AA8" s="12"/>
    </row>
    <row r="9">
      <c r="A9" s="2">
        <v>0.0</v>
      </c>
      <c r="C9" s="2">
        <v>0.0</v>
      </c>
      <c r="D9" s="2">
        <v>0.0</v>
      </c>
      <c r="E9" s="2">
        <v>0.0</v>
      </c>
      <c r="F9" s="2">
        <v>0.0</v>
      </c>
      <c r="G9" s="13">
        <f t="shared" ref="G9:G10" si="1">AVERAGE(D9:F9)</f>
        <v>0</v>
      </c>
      <c r="H9" s="2">
        <v>24260.0</v>
      </c>
      <c r="I9" s="2" t="s">
        <v>20</v>
      </c>
      <c r="J9" s="2" t="s">
        <v>21</v>
      </c>
    </row>
    <row r="10">
      <c r="A10" s="2">
        <v>27.0</v>
      </c>
      <c r="C10" s="2">
        <v>1.0</v>
      </c>
      <c r="D10" s="2">
        <v>0.0</v>
      </c>
      <c r="E10" s="2">
        <v>0.0</v>
      </c>
      <c r="F10" s="2">
        <v>0.0</v>
      </c>
      <c r="G10" s="13">
        <f t="shared" si="1"/>
        <v>0</v>
      </c>
      <c r="H10" s="2">
        <v>23920.0</v>
      </c>
    </row>
    <row r="11">
      <c r="A11" s="2">
        <v>42.0</v>
      </c>
      <c r="C11" s="2">
        <v>2.0</v>
      </c>
      <c r="D11" s="2">
        <v>0.0</v>
      </c>
      <c r="E11" s="2">
        <v>1003.0</v>
      </c>
      <c r="F11" s="2">
        <v>1252.0</v>
      </c>
      <c r="G11" s="13">
        <f>AVERAGE(E11:F11)</f>
        <v>1127.5</v>
      </c>
      <c r="H11" s="2">
        <v>21310.0</v>
      </c>
    </row>
    <row r="12">
      <c r="A12" s="2">
        <v>58.0</v>
      </c>
      <c r="C12" s="2">
        <v>3.0</v>
      </c>
      <c r="D12" s="2">
        <v>840.0</v>
      </c>
      <c r="E12" s="2">
        <v>731.0</v>
      </c>
      <c r="F12" s="2">
        <v>1000.0</v>
      </c>
      <c r="G12" s="13">
        <f t="shared" ref="G12:G29" si="2">AVERAGE(D12:F12)</f>
        <v>857</v>
      </c>
      <c r="H12" s="2">
        <v>12630.0</v>
      </c>
    </row>
    <row r="13">
      <c r="A13" s="2">
        <v>68.0</v>
      </c>
      <c r="C13" s="2">
        <v>4.0</v>
      </c>
      <c r="D13" s="2">
        <v>701.0</v>
      </c>
      <c r="E13" s="2">
        <v>545.0</v>
      </c>
      <c r="F13" s="2">
        <v>730.0</v>
      </c>
      <c r="G13" s="13">
        <f t="shared" si="2"/>
        <v>658.6666667</v>
      </c>
      <c r="H13" s="2">
        <v>10160.0</v>
      </c>
    </row>
    <row r="14">
      <c r="A14" s="2">
        <v>80.0</v>
      </c>
      <c r="C14" s="2">
        <v>5.0</v>
      </c>
      <c r="D14" s="2">
        <v>452.0</v>
      </c>
      <c r="E14" s="2">
        <v>489.0</v>
      </c>
      <c r="F14" s="2">
        <v>627.0</v>
      </c>
      <c r="G14" s="13">
        <f t="shared" si="2"/>
        <v>522.6666667</v>
      </c>
      <c r="H14" s="2">
        <v>7440.0</v>
      </c>
    </row>
    <row r="15">
      <c r="A15" s="2">
        <v>95.0</v>
      </c>
      <c r="C15" s="2">
        <v>6.0</v>
      </c>
      <c r="D15" s="2">
        <v>340.0</v>
      </c>
      <c r="E15" s="2">
        <v>383.0</v>
      </c>
      <c r="F15" s="2">
        <v>506.0</v>
      </c>
      <c r="G15" s="13">
        <f t="shared" si="2"/>
        <v>409.6666667</v>
      </c>
      <c r="H15" s="2">
        <v>5970.0</v>
      </c>
    </row>
    <row r="16">
      <c r="A16" s="2">
        <v>108.0</v>
      </c>
      <c r="C16" s="2">
        <v>7.0</v>
      </c>
      <c r="D16" s="2">
        <v>255.0</v>
      </c>
      <c r="E16" s="2">
        <v>307.0</v>
      </c>
      <c r="F16" s="2">
        <v>393.0</v>
      </c>
      <c r="G16" s="13">
        <f t="shared" si="2"/>
        <v>318.3333333</v>
      </c>
      <c r="H16" s="2">
        <v>4630.0</v>
      </c>
    </row>
    <row r="17">
      <c r="A17" s="2">
        <v>120.0</v>
      </c>
      <c r="C17" s="2">
        <v>8.0</v>
      </c>
      <c r="D17" s="2">
        <v>216.0</v>
      </c>
      <c r="E17" s="2">
        <v>244.0</v>
      </c>
      <c r="F17" s="2">
        <v>309.0</v>
      </c>
      <c r="G17" s="13">
        <f t="shared" si="2"/>
        <v>256.3333333</v>
      </c>
      <c r="H17" s="2">
        <v>3260.0</v>
      </c>
    </row>
    <row r="18">
      <c r="A18" s="2">
        <v>136.0</v>
      </c>
      <c r="C18" s="2">
        <v>9.0</v>
      </c>
      <c r="D18" s="2">
        <v>169.0</v>
      </c>
      <c r="E18" s="2">
        <v>214.0</v>
      </c>
      <c r="F18" s="2">
        <v>278.0</v>
      </c>
      <c r="G18" s="13">
        <f t="shared" si="2"/>
        <v>220.3333333</v>
      </c>
      <c r="H18" s="2">
        <v>1790.0</v>
      </c>
    </row>
    <row r="19">
      <c r="A19" s="2">
        <v>147.0</v>
      </c>
      <c r="C19" s="2">
        <v>10.0</v>
      </c>
      <c r="D19" s="2">
        <v>138.0</v>
      </c>
      <c r="E19" s="2">
        <v>178.0</v>
      </c>
      <c r="F19" s="2">
        <v>220.0</v>
      </c>
      <c r="G19" s="13">
        <f t="shared" si="2"/>
        <v>178.6666667</v>
      </c>
      <c r="H19" s="2">
        <v>1230.0</v>
      </c>
    </row>
    <row r="20">
      <c r="A20" s="2">
        <v>156.0</v>
      </c>
      <c r="C20" s="2">
        <v>11.0</v>
      </c>
      <c r="D20" s="2">
        <v>111.0</v>
      </c>
      <c r="E20" s="2">
        <v>135.0</v>
      </c>
      <c r="F20" s="2">
        <v>159.0</v>
      </c>
      <c r="G20" s="13">
        <f t="shared" si="2"/>
        <v>135</v>
      </c>
      <c r="H20" s="2">
        <v>868.0</v>
      </c>
    </row>
    <row r="21">
      <c r="A21" s="2">
        <v>169.0</v>
      </c>
      <c r="C21" s="2">
        <v>12.0</v>
      </c>
      <c r="D21" s="2">
        <v>96.0</v>
      </c>
      <c r="E21" s="2">
        <v>104.0</v>
      </c>
      <c r="F21" s="2">
        <v>115.0</v>
      </c>
      <c r="G21" s="13">
        <f t="shared" si="2"/>
        <v>105</v>
      </c>
      <c r="H21" s="2">
        <v>641.0</v>
      </c>
    </row>
    <row r="22">
      <c r="A22" s="2">
        <v>182.0</v>
      </c>
      <c r="C22" s="2">
        <v>13.0</v>
      </c>
      <c r="D22" s="2">
        <v>72.0</v>
      </c>
      <c r="E22" s="2">
        <v>95.0</v>
      </c>
      <c r="F22" s="2">
        <v>103.0</v>
      </c>
      <c r="G22" s="13">
        <f t="shared" si="2"/>
        <v>90</v>
      </c>
      <c r="H22" s="2">
        <v>490.0</v>
      </c>
    </row>
    <row r="23">
      <c r="A23" s="2">
        <v>195.0</v>
      </c>
      <c r="C23" s="2">
        <v>14.0</v>
      </c>
      <c r="D23" s="2">
        <v>57.0</v>
      </c>
      <c r="E23" s="2">
        <v>73.0</v>
      </c>
      <c r="F23" s="2">
        <v>74.0</v>
      </c>
      <c r="G23" s="13">
        <f t="shared" si="2"/>
        <v>68</v>
      </c>
      <c r="H23" s="2">
        <v>212.0</v>
      </c>
    </row>
    <row r="24">
      <c r="A24" s="2">
        <v>204.0</v>
      </c>
      <c r="C24" s="2">
        <v>15.0</v>
      </c>
      <c r="D24" s="2">
        <v>56.0</v>
      </c>
      <c r="E24" s="2">
        <v>55.0</v>
      </c>
      <c r="F24" s="2">
        <v>43.0</v>
      </c>
      <c r="G24" s="13">
        <f t="shared" si="2"/>
        <v>51.33333333</v>
      </c>
      <c r="H24" s="2">
        <v>128.0</v>
      </c>
    </row>
    <row r="25">
      <c r="A25" s="2">
        <v>216.0</v>
      </c>
      <c r="C25" s="2">
        <v>16.0</v>
      </c>
      <c r="D25" s="2">
        <v>38.0</v>
      </c>
      <c r="E25" s="2">
        <v>50.0</v>
      </c>
      <c r="F25" s="2">
        <v>47.0</v>
      </c>
      <c r="G25" s="13">
        <f t="shared" si="2"/>
        <v>45</v>
      </c>
      <c r="H25" s="2">
        <v>70.0</v>
      </c>
    </row>
    <row r="26">
      <c r="A26" s="2">
        <v>228.0</v>
      </c>
      <c r="C26" s="2">
        <v>17.0</v>
      </c>
      <c r="D26" s="2">
        <v>31.0</v>
      </c>
      <c r="E26" s="2">
        <v>19.0</v>
      </c>
      <c r="F26" s="2">
        <v>36.0</v>
      </c>
      <c r="G26" s="13">
        <f t="shared" si="2"/>
        <v>28.66666667</v>
      </c>
      <c r="H26" s="2">
        <v>39.0</v>
      </c>
    </row>
    <row r="27">
      <c r="A27" s="2">
        <v>240.0</v>
      </c>
      <c r="C27" s="2">
        <v>18.0</v>
      </c>
      <c r="D27" s="2">
        <v>2.0</v>
      </c>
      <c r="E27" s="2">
        <v>6.0</v>
      </c>
      <c r="F27" s="2">
        <v>1.0</v>
      </c>
      <c r="G27" s="13">
        <f t="shared" si="2"/>
        <v>3</v>
      </c>
      <c r="H27" s="2">
        <v>26.0</v>
      </c>
    </row>
    <row r="28">
      <c r="A28" s="2">
        <v>253.0</v>
      </c>
      <c r="C28" s="2">
        <v>19.0</v>
      </c>
      <c r="D28" s="2">
        <v>2.0</v>
      </c>
      <c r="E28" s="2">
        <v>6.0</v>
      </c>
      <c r="F28" s="2">
        <v>1.0</v>
      </c>
      <c r="G28" s="13">
        <f t="shared" si="2"/>
        <v>3</v>
      </c>
      <c r="H28" s="2">
        <v>26.0</v>
      </c>
    </row>
    <row r="29">
      <c r="A29" s="2">
        <v>262.0</v>
      </c>
      <c r="C29" s="2">
        <v>20.0</v>
      </c>
      <c r="D29" s="2">
        <v>2.0</v>
      </c>
      <c r="E29" s="2">
        <v>6.0</v>
      </c>
      <c r="F29" s="2">
        <v>1.0</v>
      </c>
      <c r="G29" s="13">
        <f t="shared" si="2"/>
        <v>3</v>
      </c>
      <c r="H29" s="2">
        <v>26.0</v>
      </c>
    </row>
    <row r="31">
      <c r="B31" s="4" t="s">
        <v>22</v>
      </c>
      <c r="C31" s="5" t="s">
        <v>12</v>
      </c>
      <c r="D31" s="6" t="s">
        <v>13</v>
      </c>
      <c r="E31" s="7" t="s">
        <v>14</v>
      </c>
      <c r="F31" s="8" t="s">
        <v>15</v>
      </c>
      <c r="G31" s="9" t="s">
        <v>16</v>
      </c>
      <c r="H31" s="10" t="s">
        <v>17</v>
      </c>
      <c r="I31" s="12"/>
    </row>
    <row r="32">
      <c r="C32" s="2">
        <v>0.0</v>
      </c>
      <c r="D32" s="2">
        <v>0.0</v>
      </c>
      <c r="E32" s="2">
        <v>0.0</v>
      </c>
      <c r="F32" s="2">
        <v>0.0</v>
      </c>
      <c r="G32" s="14">
        <f t="shared" ref="G32:G52" si="3">AVERAGE(D32:F32)</f>
        <v>0</v>
      </c>
      <c r="H32" s="2">
        <v>130.0</v>
      </c>
    </row>
    <row r="33">
      <c r="C33" s="2">
        <v>1.0</v>
      </c>
      <c r="D33" s="2">
        <v>770.0</v>
      </c>
      <c r="E33" s="2">
        <v>700.0</v>
      </c>
      <c r="F33" s="2">
        <v>1000.0</v>
      </c>
      <c r="G33" s="14">
        <f t="shared" si="3"/>
        <v>823.3333333</v>
      </c>
      <c r="H33" s="2">
        <v>108.0</v>
      </c>
    </row>
    <row r="34">
      <c r="C34" s="2">
        <v>2.0</v>
      </c>
      <c r="D34" s="2">
        <v>778.0</v>
      </c>
      <c r="E34" s="2">
        <v>573.0</v>
      </c>
      <c r="F34" s="2">
        <v>1000.0</v>
      </c>
      <c r="G34" s="14">
        <f t="shared" si="3"/>
        <v>783.6666667</v>
      </c>
      <c r="H34" s="2">
        <v>225.0</v>
      </c>
      <c r="J34" s="2" t="s">
        <v>23</v>
      </c>
    </row>
    <row r="35">
      <c r="C35" s="2">
        <v>3.0</v>
      </c>
      <c r="D35" s="2">
        <v>774.0</v>
      </c>
      <c r="E35" s="2">
        <v>200.0</v>
      </c>
      <c r="F35" s="2">
        <v>361.0</v>
      </c>
      <c r="G35" s="14">
        <f t="shared" si="3"/>
        <v>445</v>
      </c>
      <c r="H35" s="2">
        <v>280.0</v>
      </c>
    </row>
    <row r="36">
      <c r="C36" s="2">
        <v>4.0</v>
      </c>
      <c r="D36" s="2">
        <v>245.0</v>
      </c>
      <c r="E36" s="2">
        <v>55.0</v>
      </c>
      <c r="F36" s="2">
        <v>119.0</v>
      </c>
      <c r="G36" s="14">
        <f t="shared" si="3"/>
        <v>139.6666667</v>
      </c>
      <c r="H36" s="2">
        <v>373.0</v>
      </c>
    </row>
    <row r="37">
      <c r="C37" s="2">
        <v>5.0</v>
      </c>
      <c r="D37" s="2">
        <v>88.5</v>
      </c>
      <c r="E37" s="2">
        <v>15.4</v>
      </c>
      <c r="F37" s="2">
        <v>22.4</v>
      </c>
      <c r="G37" s="14">
        <f t="shared" si="3"/>
        <v>42.1</v>
      </c>
      <c r="H37" s="2">
        <v>460.0</v>
      </c>
    </row>
    <row r="38">
      <c r="C38" s="2">
        <v>6.0</v>
      </c>
      <c r="D38" s="2">
        <v>20.0</v>
      </c>
      <c r="E38" s="2">
        <v>7.9</v>
      </c>
      <c r="F38" s="2">
        <v>2.5</v>
      </c>
      <c r="G38" s="14">
        <f t="shared" si="3"/>
        <v>10.13333333</v>
      </c>
      <c r="H38" s="2">
        <v>540.0</v>
      </c>
    </row>
    <row r="39">
      <c r="C39" s="2">
        <v>7.0</v>
      </c>
      <c r="D39" s="2">
        <v>5.5</v>
      </c>
      <c r="E39" s="2">
        <v>7.5</v>
      </c>
      <c r="F39" s="2">
        <v>2.4</v>
      </c>
      <c r="G39" s="14">
        <f t="shared" si="3"/>
        <v>5.133333333</v>
      </c>
      <c r="H39" s="2">
        <v>571.0</v>
      </c>
    </row>
    <row r="40">
      <c r="C40" s="2">
        <v>8.0</v>
      </c>
      <c r="D40" s="2">
        <v>5.1</v>
      </c>
      <c r="E40" s="2">
        <v>7.3</v>
      </c>
      <c r="F40" s="2">
        <v>2.3</v>
      </c>
      <c r="G40" s="14">
        <f t="shared" si="3"/>
        <v>4.9</v>
      </c>
      <c r="H40" s="2">
        <v>611.0</v>
      </c>
    </row>
    <row r="41">
      <c r="C41" s="2">
        <v>9.0</v>
      </c>
      <c r="D41" s="2">
        <v>5.0</v>
      </c>
      <c r="E41" s="2">
        <v>7.2</v>
      </c>
      <c r="F41" s="2">
        <v>2.3</v>
      </c>
      <c r="G41" s="14">
        <f t="shared" si="3"/>
        <v>4.833333333</v>
      </c>
      <c r="H41" s="2">
        <v>618.0</v>
      </c>
    </row>
    <row r="42">
      <c r="C42" s="2">
        <v>10.0</v>
      </c>
      <c r="D42" s="2">
        <v>5.0</v>
      </c>
      <c r="E42" s="2">
        <v>7.2</v>
      </c>
      <c r="F42" s="2">
        <v>1.9</v>
      </c>
      <c r="G42" s="14">
        <f t="shared" si="3"/>
        <v>4.7</v>
      </c>
      <c r="H42" s="2">
        <v>618.0</v>
      </c>
    </row>
    <row r="43">
      <c r="C43" s="2">
        <v>11.0</v>
      </c>
      <c r="D43" s="2">
        <v>4.5</v>
      </c>
      <c r="E43" s="2">
        <v>7.2</v>
      </c>
      <c r="F43" s="2">
        <v>1.9</v>
      </c>
      <c r="G43" s="14">
        <f t="shared" si="3"/>
        <v>4.533333333</v>
      </c>
      <c r="H43" s="2">
        <v>620.0</v>
      </c>
    </row>
    <row r="44">
      <c r="C44" s="2">
        <v>12.0</v>
      </c>
      <c r="D44" s="2">
        <v>5.2</v>
      </c>
      <c r="E44" s="2">
        <v>7.2</v>
      </c>
      <c r="F44" s="2">
        <v>1.9</v>
      </c>
      <c r="G44" s="14">
        <f t="shared" si="3"/>
        <v>4.766666667</v>
      </c>
      <c r="H44" s="2">
        <v>3898.0</v>
      </c>
    </row>
    <row r="45">
      <c r="C45" s="2">
        <v>13.0</v>
      </c>
      <c r="D45" s="2">
        <v>4.6</v>
      </c>
      <c r="E45" s="2">
        <v>7.2</v>
      </c>
      <c r="F45" s="2">
        <v>1.9</v>
      </c>
      <c r="G45" s="14">
        <f t="shared" si="3"/>
        <v>4.566666667</v>
      </c>
      <c r="H45" s="2">
        <v>3826.0</v>
      </c>
    </row>
    <row r="46">
      <c r="C46" s="2">
        <v>14.0</v>
      </c>
      <c r="D46" s="2">
        <v>4.5</v>
      </c>
      <c r="E46" s="2">
        <v>7.2</v>
      </c>
      <c r="F46" s="2">
        <v>1.9</v>
      </c>
      <c r="G46" s="14">
        <f t="shared" si="3"/>
        <v>4.533333333</v>
      </c>
      <c r="H46" s="2">
        <v>3618.0</v>
      </c>
    </row>
    <row r="47">
      <c r="C47" s="2">
        <v>15.0</v>
      </c>
      <c r="D47" s="2">
        <v>4.4</v>
      </c>
      <c r="E47" s="2">
        <v>7.2</v>
      </c>
      <c r="F47" s="2">
        <v>1.9</v>
      </c>
      <c r="G47" s="14">
        <f t="shared" si="3"/>
        <v>4.5</v>
      </c>
      <c r="H47" s="2">
        <v>3519.0</v>
      </c>
    </row>
    <row r="48">
      <c r="C48" s="2">
        <v>16.0</v>
      </c>
      <c r="D48" s="2">
        <v>4.3</v>
      </c>
      <c r="E48" s="2">
        <v>7.2</v>
      </c>
      <c r="F48" s="2">
        <v>1.9</v>
      </c>
      <c r="G48" s="14">
        <f t="shared" si="3"/>
        <v>4.466666667</v>
      </c>
      <c r="H48" s="2">
        <v>343.0</v>
      </c>
    </row>
    <row r="49">
      <c r="C49" s="2">
        <v>17.0</v>
      </c>
      <c r="D49" s="2">
        <v>4.2</v>
      </c>
      <c r="E49" s="2">
        <v>7.2</v>
      </c>
      <c r="F49" s="2">
        <v>1.9</v>
      </c>
      <c r="G49" s="14">
        <f t="shared" si="3"/>
        <v>4.433333333</v>
      </c>
      <c r="H49" s="2">
        <v>337.0</v>
      </c>
    </row>
    <row r="50">
      <c r="C50" s="2">
        <v>18.0</v>
      </c>
      <c r="D50" s="2">
        <v>4.1</v>
      </c>
      <c r="E50" s="2">
        <v>7.2</v>
      </c>
      <c r="F50" s="2">
        <v>1.9</v>
      </c>
      <c r="G50" s="14">
        <f t="shared" si="3"/>
        <v>4.4</v>
      </c>
      <c r="H50" s="2">
        <v>331.0</v>
      </c>
    </row>
    <row r="51">
      <c r="C51" s="2">
        <v>19.0</v>
      </c>
      <c r="D51" s="2">
        <v>4.1</v>
      </c>
      <c r="E51" s="2">
        <v>7.2</v>
      </c>
      <c r="F51" s="2">
        <v>1.9</v>
      </c>
      <c r="G51" s="14">
        <f t="shared" si="3"/>
        <v>4.4</v>
      </c>
      <c r="H51" s="2">
        <v>324.0</v>
      </c>
    </row>
    <row r="52">
      <c r="C52" s="2">
        <v>20.0</v>
      </c>
      <c r="D52" s="2">
        <v>4.1</v>
      </c>
      <c r="E52" s="2">
        <v>7.2</v>
      </c>
      <c r="F52" s="2">
        <v>1.9</v>
      </c>
      <c r="G52" s="14">
        <f t="shared" si="3"/>
        <v>4.4</v>
      </c>
      <c r="H52" s="2">
        <v>306.0</v>
      </c>
    </row>
    <row r="54">
      <c r="B54" s="5" t="s">
        <v>12</v>
      </c>
      <c r="C54" s="4" t="s">
        <v>11</v>
      </c>
      <c r="D54" s="15" t="s">
        <v>24</v>
      </c>
      <c r="E54" s="4" t="s">
        <v>22</v>
      </c>
      <c r="F54" s="8" t="s">
        <v>24</v>
      </c>
      <c r="H54" s="5"/>
    </row>
    <row r="55">
      <c r="B55" s="2">
        <v>0.0</v>
      </c>
      <c r="D55" s="2">
        <v>79.0</v>
      </c>
      <c r="F55" s="16">
        <v>3.1</v>
      </c>
    </row>
    <row r="56">
      <c r="B56" s="2">
        <v>1.0</v>
      </c>
      <c r="D56" s="2">
        <v>79.0</v>
      </c>
      <c r="F56" s="16">
        <v>3.0</v>
      </c>
    </row>
    <row r="57">
      <c r="B57" s="2">
        <v>2.0</v>
      </c>
      <c r="D57" s="2">
        <v>79.0</v>
      </c>
      <c r="F57" s="16">
        <v>12.3</v>
      </c>
    </row>
    <row r="58">
      <c r="B58" s="2">
        <v>3.0</v>
      </c>
      <c r="D58" s="2">
        <v>61.0</v>
      </c>
      <c r="F58" s="16">
        <v>19.4</v>
      </c>
    </row>
    <row r="59">
      <c r="B59" s="2">
        <v>4.0</v>
      </c>
      <c r="D59" s="2">
        <v>56.0</v>
      </c>
      <c r="F59" s="16">
        <v>30.1</v>
      </c>
    </row>
    <row r="60">
      <c r="B60" s="2">
        <v>5.0</v>
      </c>
      <c r="D60" s="2">
        <v>51.0</v>
      </c>
      <c r="F60" s="16">
        <v>48.8</v>
      </c>
    </row>
    <row r="61">
      <c r="B61" s="2">
        <v>6.0</v>
      </c>
      <c r="D61" s="2">
        <v>45.0</v>
      </c>
      <c r="F61" s="16">
        <v>96.0</v>
      </c>
    </row>
    <row r="62">
      <c r="B62" s="2">
        <v>7.0</v>
      </c>
      <c r="D62" s="2">
        <v>42.0</v>
      </c>
      <c r="F62" s="16">
        <v>127.0</v>
      </c>
    </row>
    <row r="63">
      <c r="B63" s="2">
        <v>8.0</v>
      </c>
      <c r="D63" s="2">
        <v>38.0</v>
      </c>
      <c r="F63" s="16">
        <v>273.0</v>
      </c>
    </row>
    <row r="64">
      <c r="B64" s="2">
        <v>9.0</v>
      </c>
      <c r="D64" s="2">
        <v>34.0</v>
      </c>
      <c r="F64" s="16">
        <v>275.0</v>
      </c>
    </row>
    <row r="65">
      <c r="B65" s="2">
        <v>10.0</v>
      </c>
      <c r="D65" s="2">
        <v>31.0</v>
      </c>
      <c r="F65" s="16">
        <v>273.0</v>
      </c>
    </row>
    <row r="66">
      <c r="B66" s="2">
        <v>11.0</v>
      </c>
      <c r="D66" s="2">
        <v>29.0</v>
      </c>
      <c r="F66" s="16">
        <v>273.0</v>
      </c>
    </row>
    <row r="67">
      <c r="B67" s="2">
        <v>12.0</v>
      </c>
      <c r="D67" s="2">
        <v>26.0</v>
      </c>
      <c r="F67" s="16">
        <v>273.0</v>
      </c>
    </row>
    <row r="68">
      <c r="B68" s="2">
        <v>13.0</v>
      </c>
      <c r="D68" s="2">
        <v>23.0</v>
      </c>
      <c r="F68" s="16">
        <v>273.0</v>
      </c>
    </row>
    <row r="69">
      <c r="B69" s="2">
        <v>14.0</v>
      </c>
      <c r="D69" s="2">
        <v>19.0</v>
      </c>
      <c r="F69" s="16">
        <v>273.0</v>
      </c>
    </row>
    <row r="70">
      <c r="B70" s="2">
        <v>15.0</v>
      </c>
      <c r="D70" s="2">
        <v>14.0</v>
      </c>
      <c r="F70" s="16">
        <v>273.0</v>
      </c>
    </row>
    <row r="71">
      <c r="B71" s="2">
        <v>16.0</v>
      </c>
      <c r="D71" s="2">
        <v>10.0</v>
      </c>
      <c r="F71" s="16">
        <v>273.0</v>
      </c>
    </row>
    <row r="72">
      <c r="B72" s="2">
        <v>17.0</v>
      </c>
      <c r="D72" s="2">
        <v>5.0</v>
      </c>
      <c r="F72" s="16">
        <v>273.0</v>
      </c>
    </row>
    <row r="73">
      <c r="B73" s="2">
        <v>18.0</v>
      </c>
      <c r="D73" s="2">
        <v>3.0</v>
      </c>
      <c r="F73" s="16">
        <v>273.0</v>
      </c>
    </row>
    <row r="74">
      <c r="B74" s="2">
        <v>19.0</v>
      </c>
      <c r="D74" s="2">
        <v>3.0</v>
      </c>
      <c r="F74" s="16">
        <v>273.0</v>
      </c>
    </row>
    <row r="75">
      <c r="B75" s="2">
        <v>20.0</v>
      </c>
      <c r="D75" s="2">
        <v>3.0</v>
      </c>
      <c r="F75" s="16">
        <v>273.0</v>
      </c>
    </row>
    <row r="78">
      <c r="B78" s="17" t="s">
        <v>25</v>
      </c>
    </row>
    <row r="80">
      <c r="B80" s="18" t="s">
        <v>26</v>
      </c>
    </row>
    <row r="81">
      <c r="B81" s="18" t="s">
        <v>27</v>
      </c>
    </row>
    <row r="82">
      <c r="B82" s="18" t="s">
        <v>28</v>
      </c>
    </row>
    <row r="83">
      <c r="B83" s="18" t="s">
        <v>29</v>
      </c>
    </row>
  </sheetData>
  <hyperlinks>
    <hyperlink r:id="rId1" ref="B80"/>
    <hyperlink r:id="rId2" ref="B81"/>
    <hyperlink r:id="rId3" ref="B82"/>
    <hyperlink r:id="rId4" ref="B83"/>
  </hyperlinks>
  <printOptions gridLines="1" horizontalCentered="1"/>
  <pageMargins bottom="0.75" footer="0.0" header="0.0" left="0.7" right="0.7" top="0.75"/>
  <pageSetup fitToHeight="0" cellComments="atEnd" orientation="landscape" pageOrder="overThenDown"/>
  <drawing r:id="rId5"/>
</worksheet>
</file>