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showInkAnnotation="0" codeName="ThisWorkbook" showPivotChartFilter="1"/>
  <mc:AlternateContent xmlns:mc="http://schemas.openxmlformats.org/markup-compatibility/2006">
    <mc:Choice Requires="x15">
      <x15ac:absPath xmlns:x15ac="http://schemas.microsoft.com/office/spreadsheetml/2010/11/ac" url="D:\Green's Folder 042914\Bourns\"/>
    </mc:Choice>
  </mc:AlternateContent>
  <xr:revisionPtr revIDLastSave="0" documentId="13_ncr:1_{925A5F66-ABF7-4258-BDEC-730820E17667}" xr6:coauthVersionLast="47" xr6:coauthVersionMax="47" xr10:uidLastSave="{00000000-0000-0000-0000-000000000000}"/>
  <bookViews>
    <workbookView xWindow="-110" yWindow="-110" windowWidth="19420" windowHeight="10420" tabRatio="587" xr2:uid="{00000000-000D-0000-FFFF-FFFF00000000}"/>
  </bookViews>
  <sheets>
    <sheet name="Bourns Die Bank per Wafer" sheetId="2" r:id="rId1"/>
    <sheet name="Free Die Information" sheetId="8" r:id="rId2"/>
    <sheet name="Eng'g wafer" sheetId="70" r:id="rId3"/>
    <sheet name="PARTIAL REMNANTS" sheetId="4" r:id="rId4"/>
  </sheets>
  <definedNames>
    <definedName name="_xlnm._FilterDatabase" localSheetId="0" hidden="1">'Bourns Die Bank per Wafer'!$A$7:$F$822</definedName>
    <definedName name="_xlnm._FilterDatabase" localSheetId="2" hidden="1">'Eng''g wafer'!$A$8:$F$8</definedName>
    <definedName name="_xlnm._FilterDatabase" localSheetId="1" hidden="1">'Free Die Information'!$A$1:$F$54</definedName>
    <definedName name="_xlnm._FilterDatabase" localSheetId="3" hidden="1">'PARTIAL REMNANTS'!#REF!</definedName>
    <definedName name="_xlnm.Print_Area" localSheetId="1">'Free Die Information'!$A$1:$U$8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7" i="8" l="1"/>
  <c r="B55" i="8"/>
  <c r="B56" i="8"/>
  <c r="B58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G6" i="2"/>
  <c r="D60" i="8" l="1"/>
  <c r="C60" i="8"/>
  <c r="B2" i="8" l="1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60" i="8" l="1"/>
  <c r="E815" i="7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Green Battuing</author>
  </authors>
  <commentList>
    <comment ref="C1127" authorId="0" shapeId="0" xr:uid="{0A44E177-49ED-4941-8CE6-1C3C0A0A5F21}">
      <text>
        <r>
          <rPr>
            <b/>
            <sz val="9"/>
            <color indexed="81"/>
            <rFont val="Tahoma"/>
            <family val="2"/>
          </rPr>
          <t>Green Battuing:</t>
        </r>
        <r>
          <rPr>
            <sz val="9"/>
            <color indexed="81"/>
            <rFont val="Tahoma"/>
            <family val="2"/>
          </rPr>
          <t xml:space="preserve">
scrap w#23 and ship to Dennis 6/20</t>
        </r>
      </text>
    </comment>
    <comment ref="C1128" authorId="0" shapeId="0" xr:uid="{3060AFA6-50D4-421E-8354-1FD2033F760F}">
      <text>
        <r>
          <rPr>
            <b/>
            <sz val="9"/>
            <color indexed="81"/>
            <rFont val="Tahoma"/>
            <family val="2"/>
          </rPr>
          <t>Green Battuing:</t>
        </r>
        <r>
          <rPr>
            <sz val="9"/>
            <color indexed="81"/>
            <rFont val="Tahoma"/>
            <family val="2"/>
          </rPr>
          <t xml:space="preserve">
scrap w#23 and ship to Dennis 6/20</t>
        </r>
      </text>
    </comment>
    <comment ref="C1129" authorId="0" shapeId="0" xr:uid="{D4973D93-63B2-497C-924C-020AC64A89EB}">
      <text>
        <r>
          <rPr>
            <b/>
            <sz val="9"/>
            <color indexed="81"/>
            <rFont val="Tahoma"/>
            <family val="2"/>
          </rPr>
          <t>Green Battuing:</t>
        </r>
        <r>
          <rPr>
            <sz val="9"/>
            <color indexed="81"/>
            <rFont val="Tahoma"/>
            <family val="2"/>
          </rPr>
          <t xml:space="preserve">
scrap w#23 and ship to Dennis 6/20</t>
        </r>
      </text>
    </comment>
    <comment ref="C1130" authorId="0" shapeId="0" xr:uid="{3DAB0B10-8A71-41ED-8C1B-95531BB6400B}">
      <text>
        <r>
          <rPr>
            <b/>
            <sz val="9"/>
            <color indexed="81"/>
            <rFont val="Tahoma"/>
            <family val="2"/>
          </rPr>
          <t>Green Battuing:</t>
        </r>
        <r>
          <rPr>
            <sz val="9"/>
            <color indexed="81"/>
            <rFont val="Tahoma"/>
            <family val="2"/>
          </rPr>
          <t xml:space="preserve">
scrap w#23 and ship to Dennis 6/20</t>
        </r>
      </text>
    </comment>
    <comment ref="C1131" authorId="0" shapeId="0" xr:uid="{D06B1CA1-7AAF-4A67-911B-598910C758BD}">
      <text>
        <r>
          <rPr>
            <b/>
            <sz val="9"/>
            <color indexed="81"/>
            <rFont val="Tahoma"/>
            <family val="2"/>
          </rPr>
          <t>Green Battuing:</t>
        </r>
        <r>
          <rPr>
            <sz val="9"/>
            <color indexed="81"/>
            <rFont val="Tahoma"/>
            <family val="2"/>
          </rPr>
          <t xml:space="preserve">
scrap w#23 and ship to Dennis 6/20</t>
        </r>
      </text>
    </comment>
    <comment ref="C1132" authorId="0" shapeId="0" xr:uid="{2B25624B-4FBE-4468-BF08-E1E17E9A057C}">
      <text>
        <r>
          <rPr>
            <b/>
            <sz val="9"/>
            <color indexed="81"/>
            <rFont val="Tahoma"/>
            <family val="2"/>
          </rPr>
          <t>Green Battuing:</t>
        </r>
        <r>
          <rPr>
            <sz val="9"/>
            <color indexed="81"/>
            <rFont val="Tahoma"/>
            <family val="2"/>
          </rPr>
          <t xml:space="preserve">
scrap w#23 and ship to Dennis 6/20</t>
        </r>
      </text>
    </comment>
    <comment ref="C1133" authorId="0" shapeId="0" xr:uid="{C5059C65-1145-41D2-AEF0-39B07C6CE28B}">
      <text>
        <r>
          <rPr>
            <b/>
            <sz val="9"/>
            <color indexed="81"/>
            <rFont val="Tahoma"/>
            <family val="2"/>
          </rPr>
          <t>Green Battuing:</t>
        </r>
        <r>
          <rPr>
            <sz val="9"/>
            <color indexed="81"/>
            <rFont val="Tahoma"/>
            <family val="2"/>
          </rPr>
          <t xml:space="preserve">
scrap w#23 and ship to Dennis 6/20</t>
        </r>
      </text>
    </comment>
    <comment ref="C1134" authorId="0" shapeId="0" xr:uid="{692946F5-2FA6-4A95-8931-1C941AA37666}">
      <text>
        <r>
          <rPr>
            <b/>
            <sz val="9"/>
            <color indexed="81"/>
            <rFont val="Tahoma"/>
            <family val="2"/>
          </rPr>
          <t>Green Battuing:</t>
        </r>
        <r>
          <rPr>
            <sz val="9"/>
            <color indexed="81"/>
            <rFont val="Tahoma"/>
            <family val="2"/>
          </rPr>
          <t xml:space="preserve">
scrap w#23 and ship to Dennis 6/20</t>
        </r>
      </text>
    </comment>
    <comment ref="C1135" authorId="0" shapeId="0" xr:uid="{44DD455B-A468-425E-8491-319F8F6768D5}">
      <text>
        <r>
          <rPr>
            <b/>
            <sz val="9"/>
            <color indexed="81"/>
            <rFont val="Tahoma"/>
            <family val="2"/>
          </rPr>
          <t>Green Battuing:</t>
        </r>
        <r>
          <rPr>
            <sz val="9"/>
            <color indexed="81"/>
            <rFont val="Tahoma"/>
            <family val="2"/>
          </rPr>
          <t xml:space="preserve">
scrap w#23 and ship to Dennis 6/20</t>
        </r>
      </text>
    </comment>
    <comment ref="C1136" authorId="0" shapeId="0" xr:uid="{9160D129-AD8E-44D0-B7AE-ABEEEB88432D}">
      <text>
        <r>
          <rPr>
            <b/>
            <sz val="9"/>
            <color indexed="81"/>
            <rFont val="Tahoma"/>
            <family val="2"/>
          </rPr>
          <t>Green Battuing:</t>
        </r>
        <r>
          <rPr>
            <sz val="9"/>
            <color indexed="81"/>
            <rFont val="Tahoma"/>
            <family val="2"/>
          </rPr>
          <t xml:space="preserve">
scrap w#23 and ship to Dennis 6/20</t>
        </r>
      </text>
    </comment>
    <comment ref="C1137" authorId="0" shapeId="0" xr:uid="{B5EC93B9-12E0-4D9D-8859-472ED35C19A9}">
      <text>
        <r>
          <rPr>
            <b/>
            <sz val="9"/>
            <color indexed="81"/>
            <rFont val="Tahoma"/>
            <family val="2"/>
          </rPr>
          <t>Green Battuing:</t>
        </r>
        <r>
          <rPr>
            <sz val="9"/>
            <color indexed="81"/>
            <rFont val="Tahoma"/>
            <family val="2"/>
          </rPr>
          <t xml:space="preserve">
scrap w#23 and ship to Dennis 6/20</t>
        </r>
      </text>
    </comment>
    <comment ref="C1138" authorId="0" shapeId="0" xr:uid="{4A8BB518-BD16-4723-B473-5B28D08C381A}">
      <text>
        <r>
          <rPr>
            <b/>
            <sz val="9"/>
            <color indexed="81"/>
            <rFont val="Tahoma"/>
            <family val="2"/>
          </rPr>
          <t>Green Battuing:</t>
        </r>
        <r>
          <rPr>
            <sz val="9"/>
            <color indexed="81"/>
            <rFont val="Tahoma"/>
            <family val="2"/>
          </rPr>
          <t xml:space="preserve">
scrap w#23 and ship to Dennis 6/20</t>
        </r>
      </text>
    </comment>
    <comment ref="C1139" authorId="0" shapeId="0" xr:uid="{0B59AF89-C683-4793-9BCA-DDFCDAD11072}">
      <text>
        <r>
          <rPr>
            <b/>
            <sz val="9"/>
            <color indexed="81"/>
            <rFont val="Tahoma"/>
            <family val="2"/>
          </rPr>
          <t>Green Battuing:</t>
        </r>
        <r>
          <rPr>
            <sz val="9"/>
            <color indexed="81"/>
            <rFont val="Tahoma"/>
            <family val="2"/>
          </rPr>
          <t xml:space="preserve">
scrap w#23 and ship to Dennis 6/20</t>
        </r>
      </text>
    </comment>
    <comment ref="C1140" authorId="0" shapeId="0" xr:uid="{18FB652E-45C6-447F-93AD-9D65C6CACC40}">
      <text>
        <r>
          <rPr>
            <b/>
            <sz val="9"/>
            <color indexed="81"/>
            <rFont val="Tahoma"/>
            <family val="2"/>
          </rPr>
          <t>Green Battuing:</t>
        </r>
        <r>
          <rPr>
            <sz val="9"/>
            <color indexed="81"/>
            <rFont val="Tahoma"/>
            <family val="2"/>
          </rPr>
          <t xml:space="preserve">
scrap w#23 and ship to Dennis 6/20</t>
        </r>
      </text>
    </comment>
    <comment ref="C1141" authorId="0" shapeId="0" xr:uid="{DDC5B191-6206-4A39-9605-B8F7DC55FC14}">
      <text>
        <r>
          <rPr>
            <b/>
            <sz val="9"/>
            <color indexed="81"/>
            <rFont val="Tahoma"/>
            <family val="2"/>
          </rPr>
          <t>Green Battuing:</t>
        </r>
        <r>
          <rPr>
            <sz val="9"/>
            <color indexed="81"/>
            <rFont val="Tahoma"/>
            <family val="2"/>
          </rPr>
          <t xml:space="preserve">
scrap w#23 and ship to Dennis 6/20</t>
        </r>
      </text>
    </comment>
    <comment ref="C1142" authorId="0" shapeId="0" xr:uid="{564664B6-AC7D-4432-B2A0-06C56F0033AC}">
      <text>
        <r>
          <rPr>
            <b/>
            <sz val="9"/>
            <color indexed="81"/>
            <rFont val="Tahoma"/>
            <family val="2"/>
          </rPr>
          <t>Green Battuing:</t>
        </r>
        <r>
          <rPr>
            <sz val="9"/>
            <color indexed="81"/>
            <rFont val="Tahoma"/>
            <family val="2"/>
          </rPr>
          <t xml:space="preserve">
scrap w#23 and ship to Dennis 6/20</t>
        </r>
      </text>
    </comment>
    <comment ref="C1143" authorId="0" shapeId="0" xr:uid="{1CC7E85F-990E-4292-8F68-312FA8382E7C}">
      <text>
        <r>
          <rPr>
            <b/>
            <sz val="9"/>
            <color indexed="81"/>
            <rFont val="Tahoma"/>
            <family val="2"/>
          </rPr>
          <t>Green Battuing:</t>
        </r>
        <r>
          <rPr>
            <sz val="9"/>
            <color indexed="81"/>
            <rFont val="Tahoma"/>
            <family val="2"/>
          </rPr>
          <t xml:space="preserve">
scrap w#23 and ship to Dennis 6/20</t>
        </r>
      </text>
    </comment>
  </commentList>
</comments>
</file>

<file path=xl/sharedStrings.xml><?xml version="1.0" encoding="utf-8"?>
<sst xmlns="http://schemas.openxmlformats.org/spreadsheetml/2006/main" count="2020" uniqueCount="170">
  <si>
    <t>WAFER TYPE</t>
  </si>
  <si>
    <t>LOT #</t>
  </si>
  <si>
    <t xml:space="preserve"> </t>
  </si>
  <si>
    <t>Lot Scribe</t>
  </si>
  <si>
    <t>SLICE #</t>
  </si>
  <si>
    <t>QTY.</t>
  </si>
  <si>
    <t>scribe wafer</t>
  </si>
  <si>
    <t>REMARKS</t>
  </si>
  <si>
    <t>Eng'g wafers</t>
  </si>
  <si>
    <t>Wafer Type</t>
  </si>
  <si>
    <t>Qty in DB</t>
  </si>
  <si>
    <t>new PO need to load</t>
  </si>
  <si>
    <t>Free wafer to use</t>
  </si>
  <si>
    <t>Bourns Partial / Residual Wip Inventory</t>
  </si>
  <si>
    <t>Device</t>
  </si>
  <si>
    <t>Package</t>
  </si>
  <si>
    <t>Lot Number</t>
  </si>
  <si>
    <t>Date Code</t>
  </si>
  <si>
    <t>Quantity</t>
  </si>
  <si>
    <t>for update</t>
  </si>
  <si>
    <t>Incoming  wafers / for encode</t>
  </si>
  <si>
    <t xml:space="preserve">Partial Remnants WIP inventory </t>
  </si>
  <si>
    <t>From:</t>
  </si>
  <si>
    <t>To :</t>
  </si>
  <si>
    <t>BOURNS</t>
  </si>
  <si>
    <t>SP016FQ</t>
  </si>
  <si>
    <t>PN0103F</t>
  </si>
  <si>
    <t>VTN0308F</t>
  </si>
  <si>
    <t>VTN0324F</t>
  </si>
  <si>
    <t>TP0212F</t>
  </si>
  <si>
    <t>TN0518F</t>
  </si>
  <si>
    <t>5TN0907F</t>
  </si>
  <si>
    <t>5SP027FY</t>
  </si>
  <si>
    <t>5SN027FQ</t>
  </si>
  <si>
    <t>TN0618F</t>
  </si>
  <si>
    <t>5SN019FQ</t>
  </si>
  <si>
    <t>5TN0305F</t>
  </si>
  <si>
    <t>VTN0303F</t>
  </si>
  <si>
    <t>TN0308F</t>
  </si>
  <si>
    <t>5TN0312F</t>
  </si>
  <si>
    <t>5TN0324F</t>
  </si>
  <si>
    <t>5TN0315F</t>
  </si>
  <si>
    <t>5TN0308F</t>
  </si>
  <si>
    <t>5VTN1324B</t>
  </si>
  <si>
    <t>5TN0912F</t>
  </si>
  <si>
    <t>LZ404TC</t>
  </si>
  <si>
    <t>5TN0515F</t>
  </si>
  <si>
    <t>5TN0336F</t>
  </si>
  <si>
    <t>5TG635TQ</t>
  </si>
  <si>
    <t>5TG435TQ</t>
  </si>
  <si>
    <t>5TN1258</t>
  </si>
  <si>
    <t>5SN016FQ</t>
  </si>
  <si>
    <t>5TN0505F</t>
  </si>
  <si>
    <t>5SP025FY</t>
  </si>
  <si>
    <t>5SP016FY</t>
  </si>
  <si>
    <t>5TN0605F</t>
  </si>
  <si>
    <t>5TN0536F</t>
  </si>
  <si>
    <t>5TN0608F</t>
  </si>
  <si>
    <t>5TN0615F</t>
  </si>
  <si>
    <t>5TN0624F</t>
  </si>
  <si>
    <t>LZ402TC</t>
  </si>
  <si>
    <t>PN0203F</t>
  </si>
  <si>
    <t>5TN0512F</t>
  </si>
  <si>
    <t>5TN0508F</t>
  </si>
  <si>
    <t>5TN0524F</t>
  </si>
  <si>
    <t>5TP0205F</t>
  </si>
  <si>
    <t>5TN0618F</t>
  </si>
  <si>
    <t>5SN025FQ</t>
  </si>
  <si>
    <t>5TN0612F</t>
  </si>
  <si>
    <t>5SN016FX</t>
  </si>
  <si>
    <t>5TN0303F</t>
  </si>
  <si>
    <t>058</t>
  </si>
  <si>
    <t>049</t>
  </si>
  <si>
    <t>096</t>
  </si>
  <si>
    <t>TBA</t>
  </si>
  <si>
    <t>SOT23 5L</t>
  </si>
  <si>
    <t>SOT23 3L</t>
  </si>
  <si>
    <t>DFN 4L</t>
  </si>
  <si>
    <t>SOT23 6L</t>
  </si>
  <si>
    <t>SOD323 2L</t>
  </si>
  <si>
    <t xml:space="preserve">SOT23 3L </t>
  </si>
  <si>
    <t>25,42</t>
  </si>
  <si>
    <t>1,3</t>
  </si>
  <si>
    <t>14,23</t>
  </si>
  <si>
    <t>5,8,38</t>
  </si>
  <si>
    <t>3,41</t>
  </si>
  <si>
    <t>9,13</t>
  </si>
  <si>
    <t>23,30,41,42</t>
  </si>
  <si>
    <t>1,28,47</t>
  </si>
  <si>
    <t>8,11,13,19</t>
  </si>
  <si>
    <t>1,2,3,4,5</t>
  </si>
  <si>
    <t>7,8,10,26</t>
  </si>
  <si>
    <t>1,2,3,4,5,11,30,33</t>
  </si>
  <si>
    <t>41,45</t>
  </si>
  <si>
    <t>15,16,17,21,46</t>
  </si>
  <si>
    <t>2,17,18,21,35</t>
  </si>
  <si>
    <t>2,19</t>
  </si>
  <si>
    <t>21,29</t>
  </si>
  <si>
    <t>5,15,40</t>
  </si>
  <si>
    <t>-</t>
  </si>
  <si>
    <t>036</t>
  </si>
  <si>
    <t>056</t>
  </si>
  <si>
    <t>071</t>
  </si>
  <si>
    <t>Rachael Anne Reyes</t>
  </si>
  <si>
    <t>VSN019FQ</t>
  </si>
  <si>
    <t>LZ401TC</t>
  </si>
  <si>
    <t>VTN0315F</t>
  </si>
  <si>
    <t>VTN0305F</t>
  </si>
  <si>
    <t>TN0303F</t>
  </si>
  <si>
    <t>TN0503F</t>
  </si>
  <si>
    <t>Total</t>
  </si>
  <si>
    <t>5TN0503F</t>
  </si>
  <si>
    <t>666*01</t>
  </si>
  <si>
    <t xml:space="preserve">TBU DFN </t>
  </si>
  <si>
    <t>S6NB2666</t>
  </si>
  <si>
    <t>24, 25</t>
  </si>
  <si>
    <t>579*01</t>
  </si>
  <si>
    <t>S6NA9579</t>
  </si>
  <si>
    <t>593*01</t>
  </si>
  <si>
    <t>S6NA9593</t>
  </si>
  <si>
    <t>24,25</t>
  </si>
  <si>
    <t>690*01</t>
  </si>
  <si>
    <t>S6N60690</t>
  </si>
  <si>
    <t>691*01</t>
  </si>
  <si>
    <t>S6N60691</t>
  </si>
  <si>
    <t>238*01</t>
  </si>
  <si>
    <t>S6N94238</t>
  </si>
  <si>
    <t>23,24,25</t>
  </si>
  <si>
    <t>930*01</t>
  </si>
  <si>
    <t>S6N46930</t>
  </si>
  <si>
    <t>269-91</t>
  </si>
  <si>
    <t xml:space="preserve"> S6NA3269</t>
  </si>
  <si>
    <t>16,17,18,19,20,21,22,23,24,25</t>
  </si>
  <si>
    <t>S6M56600</t>
  </si>
  <si>
    <t>S6MC6238</t>
  </si>
  <si>
    <t>16,17,18</t>
  </si>
  <si>
    <t>ATEC DB team</t>
  </si>
  <si>
    <t>6 wafers</t>
  </si>
  <si>
    <t>VTN0612F</t>
  </si>
  <si>
    <t>with scratch</t>
  </si>
  <si>
    <t>scratch, misplaced ink, incomplete passivation</t>
  </si>
  <si>
    <t>VSN016FX</t>
  </si>
  <si>
    <t xml:space="preserve">Scratch, Contam, Broken Wafer, Incomplete Passivation </t>
  </si>
  <si>
    <t>scratch</t>
  </si>
  <si>
    <t>with scratch and incomplete passivation waiting for disposition</t>
  </si>
  <si>
    <t>with scratch waiting for disposition</t>
  </si>
  <si>
    <t>scratch passivation, metal bump</t>
  </si>
  <si>
    <t>with scratches</t>
  </si>
  <si>
    <t>scratches</t>
  </si>
  <si>
    <t>SCRATCH, EXCESS METAL &amp; PASSIVATION DEFFECT</t>
  </si>
  <si>
    <t>SCRATCH &amp; PASSIVATION DEFFECT, scrap w#50</t>
  </si>
  <si>
    <t>VTN0624F</t>
  </si>
  <si>
    <t>SCRATCH, CHIPOUT ON EDGE &amp; PROBE MARK CONCERN</t>
  </si>
  <si>
    <t>062</t>
  </si>
  <si>
    <t>070</t>
  </si>
  <si>
    <t>5TN0518F</t>
  </si>
  <si>
    <t xml:space="preserve">SCRATCH </t>
  </si>
  <si>
    <t>SCRATCH</t>
  </si>
  <si>
    <t>SCRATCH &amp; CONTAM</t>
  </si>
  <si>
    <t>SCRATCH, OXIDE DAMAGE, INCOMPLETE PASSIVATION, BURNT METAL, NO PROBEMARK &amp; CHIPOUT ON EDGE</t>
  </si>
  <si>
    <t>SCRATCH, MISPLACED INK, QTY DISC, PROBEMARK CONCERN &amp; CHIPOUT ON EDGE</t>
  </si>
  <si>
    <t>for incoming inspection</t>
  </si>
  <si>
    <t>tba</t>
  </si>
  <si>
    <t>SCRATCH, VOIDS &amp; PASSIVATION</t>
  </si>
  <si>
    <t>SCRATCH, CONTAM &amp; PASSIVATION</t>
  </si>
  <si>
    <t>waiting for Ms. Elaine's dispo</t>
  </si>
  <si>
    <t>SCRATCH &amp; INCOMPLETE METAL</t>
  </si>
  <si>
    <t>SCRATCH, VOIDS, QUANTITY DISCREPANCY &amp; INCOMPLETE METAL</t>
  </si>
  <si>
    <t>SCRATCH, CONTAM, OXIDE SCRATCHES &amp; INCOMPLETE METAL</t>
  </si>
  <si>
    <t>SCRATCH &amp; INCOMPLETE PASSIVATION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</si>
</sst>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409]d\-mmm\-yy;@"/>
    <numFmt numFmtId="165" formatCode="0;[Red]0"/>
  </numFmts>
  <fonts count="43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color indexed="8"/>
      <name val="Calibri"/>
      <family val="2"/>
    </font>
    <font>
      <b/>
      <sz val="11"/>
      <name val="Calibri"/>
      <family val="2"/>
    </font>
    <font>
      <b/>
      <sz val="11"/>
      <color indexed="10"/>
      <name val="Calibri"/>
      <family val="2"/>
    </font>
    <font>
      <sz val="10"/>
      <color indexed="8"/>
      <name val="Calibri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2"/>
      <name val="宋体"/>
      <charset val="134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7030A0"/>
      <name val="Arial"/>
      <family val="2"/>
    </font>
    <font>
      <sz val="10"/>
      <color rgb="FFFF0000"/>
      <name val="Arial"/>
      <family val="2"/>
    </font>
    <font>
      <sz val="10"/>
      <color theme="1"/>
      <name val="Calibri"/>
      <family val="2"/>
    </font>
    <font>
      <b/>
      <sz val="10"/>
      <color rgb="FFFF0000"/>
      <name val="Arial"/>
      <family val="2"/>
    </font>
    <font>
      <b/>
      <sz val="10"/>
      <color theme="1"/>
      <name val="Arial"/>
      <family val="2"/>
    </font>
    <font>
      <b/>
      <i/>
      <sz val="10"/>
      <name val="Arial"/>
      <family val="2"/>
    </font>
    <font>
      <b/>
      <sz val="10"/>
      <color indexed="8"/>
      <name val="Calibri"/>
      <family val="2"/>
    </font>
    <font>
      <b/>
      <sz val="10"/>
      <color theme="1"/>
      <name val="Calibri"/>
      <family val="2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theme="1"/>
      <name val="Calibri"/>
      <family val="2"/>
    </font>
    <font>
      <sz val="11"/>
      <name val="宋体"/>
    </font>
    <font>
      <b/>
      <sz val="11"/>
      <color theme="1"/>
      <name val="Calibri"/>
      <family val="2"/>
      <scheme val="minor"/>
    </font>
    <font>
      <b/>
      <i/>
      <sz val="10"/>
      <color rgb="FFFF0000"/>
      <name val="Arial"/>
      <family val="2"/>
    </font>
    <font>
      <b/>
      <sz val="10"/>
      <color rgb="FF8CFCB9"/>
      <name val="Arial"/>
      <family val="2"/>
    </font>
    <font>
      <sz val="9"/>
      <color theme="1"/>
      <name val="Trebuchet MS"/>
      <family val="2"/>
    </font>
    <font>
      <b/>
      <sz val="9"/>
      <color theme="1"/>
      <name val="Trebuchet MS"/>
      <family val="2"/>
    </font>
    <font>
      <sz val="9"/>
      <name val="Trebuchet MS"/>
      <family val="2"/>
    </font>
    <font>
      <b/>
      <sz val="9"/>
      <name val="Trebuchet MS"/>
      <family val="2"/>
    </font>
    <font>
      <sz val="9"/>
      <color rgb="FF002060"/>
      <name val="Trebuchet MS"/>
      <family val="2"/>
    </font>
    <font>
      <b/>
      <sz val="9"/>
      <color rgb="FF002060"/>
      <name val="Trebuchet MS"/>
      <family val="2"/>
    </font>
    <font>
      <b/>
      <sz val="11"/>
      <color indexed="8"/>
      <name val="Arial"/>
      <family val="2"/>
    </font>
    <font>
      <sz val="9"/>
      <color theme="1"/>
      <name val="Century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1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16" fillId="0" borderId="0">
      <alignment vertical="center"/>
    </xf>
    <xf numFmtId="0" fontId="15" fillId="0" borderId="0">
      <alignment vertical="center"/>
    </xf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43" fontId="16" fillId="0" borderId="0" applyFont="0" applyFill="0" applyBorder="0" applyAlignment="0" applyProtection="0"/>
  </cellStyleXfs>
  <cellXfs count="166">
    <xf numFmtId="0" fontId="0" fillId="0" borderId="0" xfId="0"/>
    <xf numFmtId="0" fontId="2" fillId="0" borderId="0" xfId="0" applyFont="1"/>
    <xf numFmtId="3" fontId="2" fillId="0" borderId="0" xfId="0" applyNumberFormat="1" applyFont="1"/>
    <xf numFmtId="3" fontId="3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0" fontId="18" fillId="0" borderId="0" xfId="0" applyFont="1"/>
    <xf numFmtId="0" fontId="17" fillId="0" borderId="0" xfId="0" applyFont="1"/>
    <xf numFmtId="0" fontId="6" fillId="0" borderId="0" xfId="0" applyFont="1"/>
    <xf numFmtId="0" fontId="7" fillId="0" borderId="0" xfId="0" applyFont="1"/>
    <xf numFmtId="3" fontId="2" fillId="0" borderId="1" xfId="0" applyNumberFormat="1" applyFont="1" applyBorder="1" applyAlignment="1">
      <alignment horizontal="left"/>
    </xf>
    <xf numFmtId="0" fontId="8" fillId="0" borderId="0" xfId="0" applyFont="1"/>
    <xf numFmtId="3" fontId="5" fillId="0" borderId="1" xfId="2" applyNumberFormat="1" applyFont="1" applyBorder="1" applyAlignment="1">
      <alignment horizontal="left"/>
    </xf>
    <xf numFmtId="0" fontId="10" fillId="0" borderId="1" xfId="2" applyFont="1" applyBorder="1" applyAlignment="1">
      <alignment horizontal="left"/>
    </xf>
    <xf numFmtId="3" fontId="10" fillId="0" borderId="0" xfId="2" applyNumberFormat="1" applyFont="1" applyAlignment="1">
      <alignment horizontal="left"/>
    </xf>
    <xf numFmtId="3" fontId="0" fillId="0" borderId="0" xfId="0" applyNumberFormat="1"/>
    <xf numFmtId="0" fontId="12" fillId="0" borderId="0" xfId="2" applyFont="1" applyAlignment="1">
      <alignment horizontal="center"/>
    </xf>
    <xf numFmtId="0" fontId="14" fillId="0" borderId="0" xfId="2" applyFont="1" applyAlignment="1">
      <alignment horizontal="center"/>
    </xf>
    <xf numFmtId="0" fontId="12" fillId="0" borderId="3" xfId="2" applyFont="1" applyBorder="1" applyAlignment="1">
      <alignment horizontal="center"/>
    </xf>
    <xf numFmtId="0" fontId="12" fillId="0" borderId="5" xfId="2" applyFon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164" fontId="1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/>
    <xf numFmtId="3" fontId="21" fillId="0" borderId="1" xfId="0" applyNumberFormat="1" applyFont="1" applyBorder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3" fontId="17" fillId="0" borderId="1" xfId="0" applyNumberFormat="1" applyFont="1" applyBorder="1" applyAlignment="1">
      <alignment horizontal="left"/>
    </xf>
    <xf numFmtId="3" fontId="17" fillId="2" borderId="1" xfId="0" applyNumberFormat="1" applyFont="1" applyFill="1" applyBorder="1" applyAlignment="1">
      <alignment horizontal="left"/>
    </xf>
    <xf numFmtId="3" fontId="2" fillId="2" borderId="1" xfId="0" applyNumberFormat="1" applyFont="1" applyFill="1" applyBorder="1" applyAlignment="1">
      <alignment horizontal="left"/>
    </xf>
    <xf numFmtId="3" fontId="2" fillId="2" borderId="1" xfId="2" applyNumberFormat="1" applyFill="1" applyBorder="1" applyAlignment="1">
      <alignment horizontal="left"/>
    </xf>
    <xf numFmtId="3" fontId="5" fillId="2" borderId="1" xfId="2" applyNumberFormat="1" applyFont="1" applyFill="1" applyBorder="1" applyAlignment="1">
      <alignment horizontal="left"/>
    </xf>
    <xf numFmtId="3" fontId="2" fillId="0" borderId="1" xfId="2" applyNumberFormat="1" applyBorder="1" applyAlignment="1">
      <alignment horizontal="left" vertical="top"/>
    </xf>
    <xf numFmtId="3" fontId="5" fillId="0" borderId="1" xfId="2" applyNumberFormat="1" applyFont="1" applyBorder="1" applyAlignment="1">
      <alignment horizontal="left" vertical="top"/>
    </xf>
    <xf numFmtId="0" fontId="5" fillId="0" borderId="1" xfId="2" applyFont="1" applyBorder="1" applyAlignment="1">
      <alignment horizontal="left"/>
    </xf>
    <xf numFmtId="3" fontId="5" fillId="0" borderId="1" xfId="0" applyNumberFormat="1" applyFont="1" applyBorder="1" applyAlignment="1">
      <alignment horizontal="left"/>
    </xf>
    <xf numFmtId="3" fontId="2" fillId="0" borderId="1" xfId="2" applyNumberFormat="1" applyBorder="1" applyAlignment="1">
      <alignment horizontal="left"/>
    </xf>
    <xf numFmtId="0" fontId="12" fillId="0" borderId="0" xfId="6" applyFont="1" applyAlignment="1">
      <alignment horizontal="center"/>
    </xf>
    <xf numFmtId="0" fontId="12" fillId="0" borderId="10" xfId="6" applyFont="1" applyBorder="1" applyAlignment="1">
      <alignment horizontal="center"/>
    </xf>
    <xf numFmtId="0" fontId="12" fillId="0" borderId="9" xfId="6" applyFont="1" applyBorder="1" applyAlignment="1">
      <alignment horizontal="center"/>
    </xf>
    <xf numFmtId="0" fontId="14" fillId="0" borderId="0" xfId="2" applyFont="1" applyAlignment="1">
      <alignment horizontal="left" vertical="center"/>
    </xf>
    <xf numFmtId="0" fontId="22" fillId="0" borderId="0" xfId="0" applyFont="1" applyAlignment="1">
      <alignment horizontal="center" vertical="center" wrapText="1"/>
    </xf>
    <xf numFmtId="3" fontId="14" fillId="0" borderId="0" xfId="2" applyNumberFormat="1" applyFont="1" applyAlignment="1">
      <alignment horizontal="center"/>
    </xf>
    <xf numFmtId="0" fontId="14" fillId="0" borderId="2" xfId="2" applyFont="1" applyBorder="1" applyAlignment="1">
      <alignment horizontal="center"/>
    </xf>
    <xf numFmtId="3" fontId="14" fillId="0" borderId="4" xfId="2" applyNumberFormat="1" applyFont="1" applyBorder="1" applyAlignment="1">
      <alignment horizontal="center"/>
    </xf>
    <xf numFmtId="0" fontId="14" fillId="0" borderId="11" xfId="6" applyFont="1" applyBorder="1" applyAlignment="1">
      <alignment horizontal="center"/>
    </xf>
    <xf numFmtId="3" fontId="14" fillId="0" borderId="12" xfId="6" applyNumberFormat="1" applyFont="1" applyBorder="1" applyAlignment="1">
      <alignment horizontal="center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2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2" fillId="0" borderId="0" xfId="0" applyFont="1" applyAlignment="1">
      <alignment horizontal="center" vertical="center"/>
    </xf>
    <xf numFmtId="0" fontId="17" fillId="0" borderId="0" xfId="0" applyFont="1" applyAlignment="1">
      <alignment horizontal="left"/>
    </xf>
    <xf numFmtId="16" fontId="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14" fontId="14" fillId="0" borderId="0" xfId="0" applyNumberFormat="1" applyFont="1"/>
    <xf numFmtId="0" fontId="30" fillId="0" borderId="0" xfId="0" applyFont="1"/>
    <xf numFmtId="0" fontId="12" fillId="4" borderId="0" xfId="2" applyFont="1" applyFill="1" applyAlignment="1">
      <alignment horizontal="center"/>
    </xf>
    <xf numFmtId="0" fontId="14" fillId="4" borderId="0" xfId="2" applyFont="1" applyFill="1" applyAlignment="1">
      <alignment horizontal="center"/>
    </xf>
    <xf numFmtId="0" fontId="24" fillId="0" borderId="0" xfId="0" applyFont="1" applyAlignment="1" applyProtection="1">
      <alignment horizontal="center" vertical="center"/>
      <protection hidden="1"/>
    </xf>
    <xf numFmtId="1" fontId="24" fillId="0" borderId="0" xfId="0" applyNumberFormat="1" applyFont="1" applyAlignment="1" applyProtection="1">
      <alignment horizontal="center" vertical="center"/>
      <protection hidden="1"/>
    </xf>
    <xf numFmtId="164" fontId="11" fillId="0" borderId="0" xfId="0" applyNumberFormat="1" applyFont="1" applyAlignment="1" applyProtection="1">
      <alignment horizontal="center" vertical="center"/>
      <protection hidden="1"/>
    </xf>
    <xf numFmtId="0" fontId="12" fillId="0" borderId="0" xfId="2" quotePrefix="1" applyFont="1" applyAlignment="1">
      <alignment horizontal="center"/>
    </xf>
    <xf numFmtId="0" fontId="25" fillId="4" borderId="0" xfId="0" applyFont="1" applyFill="1" applyAlignment="1" applyProtection="1">
      <alignment horizontal="center" vertical="center"/>
      <protection hidden="1"/>
    </xf>
    <xf numFmtId="1" fontId="25" fillId="4" borderId="0" xfId="0" applyNumberFormat="1" applyFont="1" applyFill="1" applyAlignment="1" applyProtection="1">
      <alignment horizontal="center" vertical="center"/>
      <protection hidden="1"/>
    </xf>
    <xf numFmtId="164" fontId="2" fillId="4" borderId="0" xfId="0" applyNumberFormat="1" applyFont="1" applyFill="1" applyAlignment="1">
      <alignment horizontal="center"/>
    </xf>
    <xf numFmtId="0" fontId="2" fillId="4" borderId="0" xfId="0" applyFont="1" applyFill="1"/>
    <xf numFmtId="0" fontId="20" fillId="0" borderId="0" xfId="0" applyFont="1" applyAlignment="1" applyProtection="1">
      <alignment horizontal="center" vertical="center"/>
      <protection hidden="1"/>
    </xf>
    <xf numFmtId="164" fontId="20" fillId="4" borderId="0" xfId="0" applyNumberFormat="1" applyFont="1" applyFill="1" applyAlignment="1" applyProtection="1">
      <alignment horizontal="center" vertical="center"/>
      <protection hidden="1"/>
    </xf>
    <xf numFmtId="1" fontId="20" fillId="0" borderId="0" xfId="0" applyNumberFormat="1" applyFont="1" applyAlignment="1" applyProtection="1">
      <alignment horizontal="center" vertical="center"/>
      <protection hidden="1"/>
    </xf>
    <xf numFmtId="0" fontId="12" fillId="0" borderId="0" xfId="0" applyFont="1" applyAlignment="1" applyProtection="1">
      <alignment horizontal="center" vertical="center"/>
      <protection hidden="1"/>
    </xf>
    <xf numFmtId="0" fontId="4" fillId="0" borderId="0" xfId="0" applyFont="1"/>
    <xf numFmtId="0" fontId="13" fillId="0" borderId="0" xfId="0" applyFont="1" applyAlignment="1" applyProtection="1">
      <alignment horizontal="center" vertical="center"/>
      <protection hidden="1"/>
    </xf>
    <xf numFmtId="1" fontId="13" fillId="0" borderId="0" xfId="0" applyNumberFormat="1" applyFont="1" applyAlignment="1" applyProtection="1">
      <alignment horizontal="center" vertical="center"/>
      <protection hidden="1"/>
    </xf>
    <xf numFmtId="164" fontId="2" fillId="0" borderId="0" xfId="2" applyNumberFormat="1" applyAlignment="1">
      <alignment horizontal="center"/>
    </xf>
    <xf numFmtId="0" fontId="19" fillId="0" borderId="0" xfId="0" applyFont="1" applyAlignment="1">
      <alignment horizontal="center"/>
    </xf>
    <xf numFmtId="0" fontId="17" fillId="3" borderId="2" xfId="0" applyFont="1" applyFill="1" applyBorder="1" applyAlignment="1">
      <alignment horizontal="center" vertical="center"/>
    </xf>
    <xf numFmtId="1" fontId="17" fillId="3" borderId="2" xfId="0" applyNumberFormat="1" applyFont="1" applyFill="1" applyBorder="1" applyAlignment="1">
      <alignment horizontal="center" vertical="center"/>
    </xf>
    <xf numFmtId="1" fontId="17" fillId="0" borderId="0" xfId="0" applyNumberFormat="1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3" fontId="17" fillId="0" borderId="0" xfId="0" applyNumberFormat="1" applyFont="1" applyAlignment="1">
      <alignment horizontal="center"/>
    </xf>
    <xf numFmtId="1" fontId="17" fillId="0" borderId="0" xfId="0" quotePrefix="1" applyNumberFormat="1" applyFont="1" applyAlignment="1">
      <alignment horizontal="center" vertical="center"/>
    </xf>
    <xf numFmtId="0" fontId="17" fillId="0" borderId="0" xfId="0" applyFont="1" applyAlignment="1">
      <alignment vertical="center"/>
    </xf>
    <xf numFmtId="3" fontId="17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4" fillId="0" borderId="0" xfId="0" quotePrefix="1" applyFont="1" applyAlignment="1">
      <alignment horizontal="center" vertical="center"/>
    </xf>
    <xf numFmtId="0" fontId="22" fillId="0" borderId="0" xfId="0" applyFont="1" applyAlignment="1">
      <alignment horizontal="left" vertical="top"/>
    </xf>
    <xf numFmtId="0" fontId="32" fillId="0" borderId="0" xfId="0" applyFont="1" applyAlignment="1">
      <alignment horizontal="center" vertical="center"/>
    </xf>
    <xf numFmtId="0" fontId="22" fillId="0" borderId="0" xfId="0" quotePrefix="1" applyFont="1" applyAlignment="1">
      <alignment horizontal="center" vertical="center"/>
    </xf>
    <xf numFmtId="165" fontId="22" fillId="0" borderId="0" xfId="0" applyNumberFormat="1" applyFont="1" applyAlignment="1">
      <alignment horizontal="center" vertical="center" wrapText="1"/>
    </xf>
    <xf numFmtId="165" fontId="22" fillId="0" borderId="0" xfId="0" applyNumberFormat="1" applyFont="1" applyAlignment="1">
      <alignment horizontal="left" vertical="center" wrapText="1"/>
    </xf>
    <xf numFmtId="165" fontId="31" fillId="0" borderId="0" xfId="0" applyNumberFormat="1" applyFont="1" applyAlignment="1">
      <alignment horizontal="left" vertical="center" wrapText="1"/>
    </xf>
    <xf numFmtId="165" fontId="21" fillId="0" borderId="0" xfId="0" applyNumberFormat="1" applyFont="1" applyAlignment="1">
      <alignment horizontal="center" vertical="center" wrapText="1"/>
    </xf>
    <xf numFmtId="165" fontId="21" fillId="0" borderId="0" xfId="0" applyNumberFormat="1" applyFont="1" applyAlignment="1">
      <alignment horizontal="left" vertical="center" wrapText="1"/>
    </xf>
    <xf numFmtId="165" fontId="23" fillId="0" borderId="0" xfId="0" applyNumberFormat="1" applyFont="1" applyAlignment="1">
      <alignment horizontal="left" vertical="center" wrapText="1"/>
    </xf>
    <xf numFmtId="165" fontId="14" fillId="0" borderId="0" xfId="0" applyNumberFormat="1" applyFont="1" applyAlignment="1">
      <alignment horizontal="center" vertical="center" wrapText="1"/>
    </xf>
    <xf numFmtId="165" fontId="17" fillId="0" borderId="0" xfId="0" applyNumberFormat="1" applyFont="1" applyAlignment="1">
      <alignment horizontal="center" vertical="center" wrapText="1"/>
    </xf>
    <xf numFmtId="165" fontId="17" fillId="0" borderId="0" xfId="0" applyNumberFormat="1" applyFont="1" applyAlignment="1">
      <alignment horizontal="left" vertical="center" wrapText="1"/>
    </xf>
    <xf numFmtId="165" fontId="22" fillId="0" borderId="0" xfId="0" quotePrefix="1" applyNumberFormat="1" applyFont="1" applyAlignment="1">
      <alignment horizontal="center" vertical="center" wrapText="1"/>
    </xf>
    <xf numFmtId="165" fontId="14" fillId="0" borderId="0" xfId="0" applyNumberFormat="1" applyFont="1" applyAlignment="1">
      <alignment horizontal="left" vertical="center" wrapText="1"/>
    </xf>
    <xf numFmtId="15" fontId="33" fillId="0" borderId="0" xfId="0" applyNumberFormat="1" applyFont="1" applyAlignment="1">
      <alignment horizontal="center" vertical="center"/>
    </xf>
    <xf numFmtId="0" fontId="33" fillId="0" borderId="0" xfId="0" applyFont="1" applyAlignment="1">
      <alignment horizontal="center" vertical="center"/>
    </xf>
    <xf numFmtId="0" fontId="34" fillId="0" borderId="0" xfId="0" applyFont="1" applyAlignment="1">
      <alignment horizontal="center" vertical="center"/>
    </xf>
    <xf numFmtId="0" fontId="35" fillId="0" borderId="0" xfId="0" applyFont="1" applyAlignment="1">
      <alignment horizontal="center" vertical="center"/>
    </xf>
    <xf numFmtId="3" fontId="33" fillId="0" borderId="0" xfId="20" applyNumberFormat="1" applyFont="1" applyBorder="1" applyAlignment="1">
      <alignment horizontal="center" vertical="center"/>
    </xf>
    <xf numFmtId="0" fontId="33" fillId="0" borderId="0" xfId="0" applyFont="1" applyAlignment="1">
      <alignment horizontal="center" vertical="center" wrapText="1"/>
    </xf>
    <xf numFmtId="3" fontId="34" fillId="0" borderId="0" xfId="0" applyNumberFormat="1" applyFont="1" applyAlignment="1">
      <alignment horizontal="center" vertical="center" wrapText="1"/>
    </xf>
    <xf numFmtId="0" fontId="36" fillId="0" borderId="0" xfId="0" applyFont="1" applyAlignment="1">
      <alignment horizontal="center" vertical="center"/>
    </xf>
    <xf numFmtId="3" fontId="37" fillId="0" borderId="0" xfId="20" applyNumberFormat="1" applyFont="1" applyBorder="1" applyAlignment="1">
      <alignment horizontal="center" vertical="center"/>
    </xf>
    <xf numFmtId="0" fontId="37" fillId="0" borderId="0" xfId="0" applyFont="1" applyAlignment="1">
      <alignment horizontal="center" vertical="center" wrapText="1"/>
    </xf>
    <xf numFmtId="3" fontId="38" fillId="0" borderId="0" xfId="0" applyNumberFormat="1" applyFont="1" applyAlignment="1">
      <alignment horizontal="center" vertical="center" wrapText="1"/>
    </xf>
    <xf numFmtId="0" fontId="34" fillId="0" borderId="0" xfId="0" applyFont="1" applyAlignment="1">
      <alignment horizontal="left" vertical="center"/>
    </xf>
    <xf numFmtId="3" fontId="34" fillId="0" borderId="0" xfId="0" applyNumberFormat="1" applyFont="1" applyAlignment="1">
      <alignment horizontal="center" vertical="center"/>
    </xf>
    <xf numFmtId="0" fontId="2" fillId="0" borderId="1" xfId="2" applyBorder="1" applyAlignment="1">
      <alignment horizontal="center"/>
    </xf>
    <xf numFmtId="3" fontId="2" fillId="0" borderId="1" xfId="2" applyNumberFormat="1" applyBorder="1" applyAlignment="1">
      <alignment horizontal="center"/>
    </xf>
    <xf numFmtId="0" fontId="4" fillId="0" borderId="7" xfId="2" applyFont="1" applyBorder="1" applyAlignment="1">
      <alignment horizontal="center"/>
    </xf>
    <xf numFmtId="0" fontId="2" fillId="0" borderId="6" xfId="2" applyBorder="1" applyAlignment="1">
      <alignment horizontal="center"/>
    </xf>
    <xf numFmtId="0" fontId="4" fillId="0" borderId="13" xfId="2" applyFont="1" applyBorder="1" applyAlignment="1">
      <alignment horizontal="center"/>
    </xf>
    <xf numFmtId="0" fontId="4" fillId="0" borderId="14" xfId="2" applyFont="1" applyBorder="1" applyAlignment="1">
      <alignment horizontal="center"/>
    </xf>
    <xf numFmtId="0" fontId="4" fillId="0" borderId="13" xfId="2" quotePrefix="1" applyFont="1" applyBorder="1" applyAlignment="1">
      <alignment horizontal="center"/>
    </xf>
    <xf numFmtId="0" fontId="12" fillId="0" borderId="0" xfId="0" quotePrefix="1" applyFont="1" applyAlignment="1">
      <alignment horizontal="center"/>
    </xf>
    <xf numFmtId="3" fontId="14" fillId="0" borderId="0" xfId="2" applyNumberFormat="1" applyFont="1" applyAlignment="1">
      <alignment horizontal="left" vertical="center"/>
    </xf>
    <xf numFmtId="3" fontId="2" fillId="0" borderId="1" xfId="0" applyNumberFormat="1" applyFont="1" applyBorder="1" applyAlignment="1">
      <alignment horizontal="right"/>
    </xf>
    <xf numFmtId="3" fontId="2" fillId="0" borderId="15" xfId="2" applyNumberFormat="1" applyBorder="1" applyAlignment="1">
      <alignment horizontal="center"/>
    </xf>
    <xf numFmtId="3" fontId="2" fillId="0" borderId="16" xfId="2" applyNumberFormat="1" applyBorder="1" applyAlignment="1">
      <alignment horizontal="center"/>
    </xf>
    <xf numFmtId="0" fontId="33" fillId="0" borderId="0" xfId="0" applyFont="1" applyAlignment="1">
      <alignment horizontal="left" vertical="center"/>
    </xf>
    <xf numFmtId="3" fontId="17" fillId="0" borderId="1" xfId="0" applyNumberFormat="1" applyFont="1" applyBorder="1" applyAlignment="1">
      <alignment horizontal="right"/>
    </xf>
    <xf numFmtId="3" fontId="17" fillId="2" borderId="1" xfId="0" applyNumberFormat="1" applyFont="1" applyFill="1" applyBorder="1" applyAlignment="1">
      <alignment horizontal="right"/>
    </xf>
    <xf numFmtId="15" fontId="33" fillId="0" borderId="17" xfId="0" applyNumberFormat="1" applyFont="1" applyBorder="1" applyAlignment="1">
      <alignment horizontal="center" vertical="center"/>
    </xf>
    <xf numFmtId="0" fontId="33" fillId="0" borderId="18" xfId="0" applyFont="1" applyBorder="1" applyAlignment="1">
      <alignment horizontal="center" vertical="center"/>
    </xf>
    <xf numFmtId="0" fontId="34" fillId="0" borderId="18" xfId="0" applyFont="1" applyBorder="1" applyAlignment="1">
      <alignment horizontal="center" vertical="center"/>
    </xf>
    <xf numFmtId="3" fontId="34" fillId="0" borderId="18" xfId="0" applyNumberFormat="1" applyFont="1" applyBorder="1" applyAlignment="1">
      <alignment horizontal="center" vertical="center"/>
    </xf>
    <xf numFmtId="15" fontId="33" fillId="0" borderId="19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3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3" fontId="2" fillId="0" borderId="1" xfId="0" applyNumberFormat="1" applyFont="1" applyBorder="1" applyAlignment="1">
      <alignment horizontal="center"/>
    </xf>
    <xf numFmtId="3" fontId="17" fillId="0" borderId="1" xfId="0" applyNumberFormat="1" applyFont="1" applyBorder="1" applyAlignment="1">
      <alignment horizontal="center"/>
    </xf>
    <xf numFmtId="3" fontId="17" fillId="2" borderId="1" xfId="0" applyNumberFormat="1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5" fillId="0" borderId="1" xfId="2" applyNumberFormat="1" applyFont="1" applyBorder="1" applyAlignment="1">
      <alignment horizontal="center" vertical="top"/>
    </xf>
    <xf numFmtId="3" fontId="39" fillId="0" borderId="1" xfId="2" applyNumberFormat="1" applyFont="1" applyBorder="1" applyAlignment="1">
      <alignment horizontal="center" vertical="top"/>
    </xf>
    <xf numFmtId="3" fontId="14" fillId="0" borderId="1" xfId="0" applyNumberFormat="1" applyFont="1" applyBorder="1" applyAlignment="1">
      <alignment horizontal="center"/>
    </xf>
    <xf numFmtId="3" fontId="2" fillId="0" borderId="1" xfId="2" applyNumberFormat="1" applyBorder="1" applyAlignment="1">
      <alignment horizontal="left" vertical="center"/>
    </xf>
    <xf numFmtId="0" fontId="2" fillId="0" borderId="0" xfId="2" applyAlignment="1">
      <alignment horizontal="center"/>
    </xf>
    <xf numFmtId="3" fontId="2" fillId="0" borderId="0" xfId="2" applyNumberFormat="1" applyAlignment="1">
      <alignment horizontal="center"/>
    </xf>
    <xf numFmtId="164" fontId="2" fillId="0" borderId="0" xfId="0" applyNumberFormat="1" applyFont="1" applyAlignment="1">
      <alignment horizontal="left"/>
    </xf>
    <xf numFmtId="0" fontId="4" fillId="0" borderId="16" xfId="2" applyFont="1" applyBorder="1" applyAlignment="1">
      <alignment horizontal="center"/>
    </xf>
    <xf numFmtId="0" fontId="4" fillId="0" borderId="16" xfId="2" quotePrefix="1" applyFont="1" applyBorder="1" applyAlignment="1">
      <alignment horizontal="center"/>
    </xf>
    <xf numFmtId="0" fontId="33" fillId="0" borderId="0" xfId="0" applyFont="1" applyAlignment="1">
      <alignment horizontal="left" vertical="center" wrapText="1"/>
    </xf>
    <xf numFmtId="0" fontId="37" fillId="0" borderId="0" xfId="0" applyFont="1" applyAlignment="1">
      <alignment horizontal="left" vertical="center" wrapText="1"/>
    </xf>
    <xf numFmtId="0" fontId="40" fillId="0" borderId="23" xfId="0" applyFont="1" applyBorder="1" applyAlignment="1">
      <alignment horizontal="left" vertical="center"/>
    </xf>
    <xf numFmtId="0" fontId="14" fillId="0" borderId="20" xfId="2" applyFont="1" applyBorder="1" applyAlignment="1">
      <alignment horizontal="left" vertical="center"/>
    </xf>
    <xf numFmtId="0" fontId="14" fillId="0" borderId="21" xfId="2" applyFont="1" applyBorder="1" applyAlignment="1">
      <alignment horizontal="left" vertical="center"/>
    </xf>
    <xf numFmtId="0" fontId="14" fillId="0" borderId="22" xfId="2" applyFont="1" applyBorder="1" applyAlignment="1">
      <alignment horizontal="left" vertical="center"/>
    </xf>
    <xf numFmtId="0" fontId="33" fillId="0" borderId="0" xfId="0" applyFont="1" applyAlignment="1">
      <alignment horizontal="left" vertical="center"/>
    </xf>
    <xf numFmtId="0" fontId="14" fillId="0" borderId="7" xfId="2" applyFont="1" applyBorder="1" applyAlignment="1">
      <alignment horizontal="left" vertical="center"/>
    </xf>
    <xf numFmtId="0" fontId="14" fillId="0" borderId="6" xfId="2" applyFont="1" applyBorder="1" applyAlignment="1">
      <alignment horizontal="left" vertical="center"/>
    </xf>
    <xf numFmtId="0" fontId="14" fillId="0" borderId="8" xfId="2" applyFont="1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2" applyNumberFormat="1" applyBorder="1" applyAlignment="1">
      <alignment horizontal="center"/>
    </xf>
  </cellXfs>
  <cellStyles count="21">
    <cellStyle name="AutoFormat Options" xfId="1" xr:uid="{00000000-0005-0000-0000-000000000000}"/>
    <cellStyle name="AutoFormat Options 10" xfId="2" xr:uid="{00000000-0005-0000-0000-000001000000}"/>
    <cellStyle name="AutoFormat Options 11" xfId="3" xr:uid="{00000000-0005-0000-0000-000002000000}"/>
    <cellStyle name="AutoFormat Options 12" xfId="4" xr:uid="{00000000-0005-0000-0000-000003000000}"/>
    <cellStyle name="AutoFormat Options 13" xfId="5" xr:uid="{00000000-0005-0000-0000-000004000000}"/>
    <cellStyle name="AutoFormat Options 4" xfId="6" xr:uid="{00000000-0005-0000-0000-000005000000}"/>
    <cellStyle name="AutoFormat Options 5" xfId="7" xr:uid="{00000000-0005-0000-0000-000006000000}"/>
    <cellStyle name="AutoFormat Options 6" xfId="8" xr:uid="{00000000-0005-0000-0000-000007000000}"/>
    <cellStyle name="AutoFormat Options 7" xfId="9" xr:uid="{00000000-0005-0000-0000-000008000000}"/>
    <cellStyle name="AutoFormat Options 8" xfId="10" xr:uid="{00000000-0005-0000-0000-000009000000}"/>
    <cellStyle name="AutoFormat Options 9" xfId="11" xr:uid="{00000000-0005-0000-0000-00000A000000}"/>
    <cellStyle name="Comma" xfId="20" builtinId="3"/>
    <cellStyle name="Normal" xfId="0" builtinId="0"/>
    <cellStyle name="Normal 18" xfId="12" xr:uid="{00000000-0005-0000-0000-00000D000000}"/>
    <cellStyle name="Normal 2" xfId="15" xr:uid="{00000000-0005-0000-0000-00000E000000}"/>
    <cellStyle name="Normal 3" xfId="16" xr:uid="{00000000-0005-0000-0000-00000F000000}"/>
    <cellStyle name="Normal 41" xfId="13" xr:uid="{00000000-0005-0000-0000-000010000000}"/>
    <cellStyle name="Normal 5" xfId="17" xr:uid="{00000000-0005-0000-0000-000011000000}"/>
    <cellStyle name="Normal 6" xfId="18" xr:uid="{00000000-0005-0000-0000-000012000000}"/>
    <cellStyle name="Normal 7" xfId="19" xr:uid="{00000000-0005-0000-0000-000013000000}"/>
    <cellStyle name="常规 2" xfId="14" xr:uid="{00000000-0005-0000-0000-000014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6500"/>
      </font>
      <fill>
        <patternFill>
          <bgColor rgb="FFFFEB9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b/>
        <i val="0"/>
        <color auto="1"/>
      </font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b val="0"/>
        <condense val="0"/>
        <extend val="0"/>
        <color auto="1"/>
      </font>
      <fill>
        <patternFill patternType="solid">
          <fgColor indexed="64"/>
          <bgColor indexed="10"/>
        </patternFill>
      </fill>
    </dxf>
    <dxf>
      <fill>
        <patternFill patternType="solid">
          <fgColor indexed="64"/>
          <bgColor indexed="1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162834</xdr:colOff>
      <xdr:row>0</xdr:row>
      <xdr:rowOff>163286</xdr:rowOff>
    </xdr:from>
    <xdr:to>
      <xdr:col>2</xdr:col>
      <xdr:colOff>671286</xdr:colOff>
      <xdr:row>3</xdr:row>
      <xdr:rowOff>13436</xdr:rowOff>
    </xdr:to>
    <xdr:pic>
      <xdr:nvPicPr>
        <xdr:cNvPr id="2" name="Picture 5" descr="ATECLOGO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34" y="163286"/>
          <a:ext cx="1975302" cy="916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162834</xdr:colOff>
      <xdr:row>0</xdr:row>
      <xdr:rowOff>163286</xdr:rowOff>
    </xdr:from>
    <xdr:to>
      <xdr:col>2</xdr:col>
      <xdr:colOff>671286</xdr:colOff>
      <xdr:row>3</xdr:row>
      <xdr:rowOff>13436</xdr:rowOff>
    </xdr:to>
    <xdr:pic>
      <xdr:nvPicPr>
        <xdr:cNvPr id="2" name="Picture 5" descr="ATECLOGO.jp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34" y="163286"/>
          <a:ext cx="2661102" cy="650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162834</xdr:colOff>
      <xdr:row>0</xdr:row>
      <xdr:rowOff>163286</xdr:rowOff>
    </xdr:from>
    <xdr:to>
      <xdr:col>2</xdr:col>
      <xdr:colOff>671286</xdr:colOff>
      <xdr:row>3</xdr:row>
      <xdr:rowOff>13436</xdr:rowOff>
    </xdr:to>
    <xdr:pic>
      <xdr:nvPicPr>
        <xdr:cNvPr id="3" name="Picture 5" descr="ATECLOGO.jp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2834" y="163286"/>
          <a:ext cx="2375352" cy="6502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/>
  <dimension ref="A1:I1357"/>
  <sheetViews>
    <sheetView tabSelected="1" zoomScale="85" zoomScaleNormal="85" workbookViewId="0">
      <pane ySplit="7" topLeftCell="A1348" activePane="bottomLeft" state="frozen"/>
      <selection pane="bottomLeft" activeCell="H1352" sqref="H1352"/>
    </sheetView>
  </sheetViews>
  <sheetFormatPr defaultColWidth="9.1796875" defaultRowHeight="13.5" customHeight="1"/>
  <cols>
    <col min="1" max="1" width="12" style="121" customWidth="1"/>
    <col min="2" max="2" width="20.26953125" style="117" customWidth="1"/>
    <col min="3" max="3" width="19.81640625" style="117" customWidth="1"/>
    <col min="4" max="4" width="15.54296875" style="117" customWidth="1"/>
    <col min="5" max="5" width="16.81640625" style="118" customWidth="1"/>
    <col min="6" max="6" width="26.1796875" style="122" customWidth="1"/>
    <col min="7" max="7" width="13.81640625" style="18" customWidth="1"/>
    <col min="8" max="8" width="23.6328125" style="151" customWidth="1"/>
    <col min="9" max="9" width="27.81640625" style="1" customWidth="1"/>
    <col min="10" max="10" width="21.26953125" style="1" customWidth="1"/>
    <col min="11" max="16384" width="9.1796875" style="1"/>
  </cols>
  <sheetData>
    <row r="1" spans="1:9" s="105" customFormat="1" ht="21" customHeight="1">
      <c r="A1" s="132"/>
      <c r="B1" s="133"/>
      <c r="C1" s="134"/>
      <c r="D1" s="133"/>
      <c r="E1" s="135"/>
      <c r="F1" s="107"/>
      <c r="G1" s="108"/>
      <c r="H1" s="154"/>
      <c r="I1" s="110"/>
    </row>
    <row r="2" spans="1:9" s="105" customFormat="1" ht="21" customHeight="1">
      <c r="A2" s="136"/>
      <c r="C2" s="106"/>
      <c r="E2" s="116"/>
      <c r="F2" s="111"/>
      <c r="G2" s="108"/>
      <c r="H2" s="154"/>
      <c r="I2" s="110"/>
    </row>
    <row r="3" spans="1:9" s="105" customFormat="1" ht="21" customHeight="1">
      <c r="A3" s="136"/>
      <c r="C3" s="106"/>
      <c r="E3" s="116"/>
      <c r="F3" s="107"/>
      <c r="G3" s="108"/>
      <c r="H3" s="154"/>
      <c r="I3" s="110"/>
    </row>
    <row r="4" spans="1:9" s="105" customFormat="1" ht="21" customHeight="1">
      <c r="A4" s="136" t="s">
        <v>22</v>
      </c>
      <c r="B4" s="160" t="s">
        <v>136</v>
      </c>
      <c r="C4" s="160"/>
      <c r="E4" s="116"/>
      <c r="F4" s="107"/>
      <c r="G4" s="112"/>
      <c r="H4" s="155"/>
      <c r="I4" s="114"/>
    </row>
    <row r="5" spans="1:9" s="105" customFormat="1" ht="21" customHeight="1" thickBot="1">
      <c r="A5" s="136" t="s">
        <v>23</v>
      </c>
      <c r="B5" s="129" t="s">
        <v>24</v>
      </c>
      <c r="C5" s="115"/>
      <c r="E5" s="116"/>
      <c r="F5" s="107"/>
      <c r="G5" s="112"/>
      <c r="H5" s="155"/>
      <c r="I5" s="114"/>
    </row>
    <row r="6" spans="1:9" ht="13.5" customHeight="1" thickBot="1">
      <c r="A6" s="157"/>
      <c r="B6" s="158"/>
      <c r="C6" s="158"/>
      <c r="D6" s="158"/>
      <c r="E6" s="158"/>
      <c r="F6" s="159"/>
      <c r="G6" s="125">
        <f>SUBTOTAL(9,E8:E1820)</f>
        <v>43659206</v>
      </c>
    </row>
    <row r="7" spans="1:9" ht="12" customHeight="1" thickBot="1">
      <c r="A7" s="41" t="s">
        <v>3</v>
      </c>
      <c r="B7" s="48" t="s">
        <v>0</v>
      </c>
      <c r="C7" s="48" t="s">
        <v>1</v>
      </c>
      <c r="D7" s="48" t="s">
        <v>4</v>
      </c>
      <c r="E7" s="49" t="s">
        <v>5</v>
      </c>
      <c r="F7" s="42" t="s">
        <v>6</v>
      </c>
      <c r="G7" s="40"/>
      <c r="H7" s="24" t="s">
        <v>7</v>
      </c>
    </row>
    <row r="8" spans="1:9" ht="13.5" customHeight="1">
      <c r="A8" s="119">
        <v>943</v>
      </c>
      <c r="B8" s="120" t="s">
        <v>25</v>
      </c>
      <c r="C8" s="120">
        <v>4058943</v>
      </c>
      <c r="D8" s="117">
        <v>1</v>
      </c>
      <c r="E8" s="127">
        <v>54332</v>
      </c>
      <c r="F8" s="122">
        <v>10</v>
      </c>
    </row>
    <row r="9" spans="1:9" ht="13.5" customHeight="1">
      <c r="A9" s="121">
        <v>943</v>
      </c>
      <c r="B9" s="117" t="s">
        <v>25</v>
      </c>
      <c r="C9" s="117">
        <v>4058943</v>
      </c>
      <c r="D9" s="117">
        <v>2</v>
      </c>
      <c r="E9" s="128">
        <v>54515</v>
      </c>
      <c r="F9" s="122">
        <v>17</v>
      </c>
    </row>
    <row r="10" spans="1:9" ht="13.5" customHeight="1">
      <c r="A10" s="121">
        <v>943</v>
      </c>
      <c r="B10" s="117" t="s">
        <v>25</v>
      </c>
      <c r="C10" s="117">
        <v>4058943</v>
      </c>
      <c r="D10" s="117">
        <v>3</v>
      </c>
      <c r="E10" s="128">
        <v>52382</v>
      </c>
      <c r="F10" s="122">
        <v>37</v>
      </c>
    </row>
    <row r="11" spans="1:9" ht="13.5" customHeight="1">
      <c r="A11" s="121">
        <v>943</v>
      </c>
      <c r="B11" s="117" t="s">
        <v>25</v>
      </c>
      <c r="C11" s="117">
        <v>4058943</v>
      </c>
      <c r="D11" s="117">
        <v>4</v>
      </c>
      <c r="E11" s="128">
        <v>52628</v>
      </c>
      <c r="F11" s="122">
        <v>40</v>
      </c>
    </row>
    <row r="12" spans="1:9" ht="13.5" customHeight="1">
      <c r="A12" s="121">
        <v>996</v>
      </c>
      <c r="B12" s="117" t="s">
        <v>27</v>
      </c>
      <c r="C12" s="117">
        <v>4065996</v>
      </c>
      <c r="D12" s="117">
        <v>1</v>
      </c>
      <c r="E12" s="128">
        <v>17963</v>
      </c>
      <c r="F12" s="122">
        <v>29</v>
      </c>
    </row>
    <row r="13" spans="1:9" ht="13.5" customHeight="1">
      <c r="A13" s="121">
        <v>996</v>
      </c>
      <c r="B13" s="117" t="s">
        <v>27</v>
      </c>
      <c r="C13" s="117">
        <v>4065996</v>
      </c>
      <c r="D13" s="117">
        <v>2</v>
      </c>
      <c r="E13" s="128">
        <v>17569</v>
      </c>
      <c r="F13" s="122">
        <v>41</v>
      </c>
    </row>
    <row r="14" spans="1:9" ht="13.5" customHeight="1">
      <c r="A14" s="121">
        <v>785</v>
      </c>
      <c r="B14" s="117" t="s">
        <v>29</v>
      </c>
      <c r="C14" s="117">
        <v>4040785</v>
      </c>
      <c r="D14" s="117">
        <v>1</v>
      </c>
      <c r="E14" s="128">
        <v>22977</v>
      </c>
      <c r="F14" s="122">
        <v>4</v>
      </c>
    </row>
    <row r="15" spans="1:9" ht="13.5" customHeight="1">
      <c r="A15" s="121">
        <v>785</v>
      </c>
      <c r="B15" s="117" t="s">
        <v>29</v>
      </c>
      <c r="C15" s="117">
        <v>4040785</v>
      </c>
      <c r="D15" s="117">
        <v>2</v>
      </c>
      <c r="E15" s="128">
        <v>22806</v>
      </c>
      <c r="F15" s="122">
        <v>46</v>
      </c>
    </row>
    <row r="16" spans="1:9" ht="13.5" customHeight="1">
      <c r="A16" s="121">
        <v>898</v>
      </c>
      <c r="B16" s="117" t="s">
        <v>32</v>
      </c>
      <c r="C16" s="117">
        <v>4067898</v>
      </c>
      <c r="D16" s="117">
        <v>1</v>
      </c>
      <c r="E16" s="128">
        <v>22951</v>
      </c>
      <c r="F16" s="122">
        <v>2</v>
      </c>
    </row>
    <row r="17" spans="1:6" ht="13.5" customHeight="1">
      <c r="A17" s="121">
        <v>898</v>
      </c>
      <c r="B17" s="117" t="s">
        <v>32</v>
      </c>
      <c r="C17" s="117">
        <v>4067898</v>
      </c>
      <c r="D17" s="117">
        <v>2</v>
      </c>
      <c r="E17" s="128">
        <v>22854</v>
      </c>
      <c r="F17" s="122">
        <v>4</v>
      </c>
    </row>
    <row r="18" spans="1:6" ht="13.5" customHeight="1">
      <c r="A18" s="121">
        <v>898</v>
      </c>
      <c r="B18" s="117" t="s">
        <v>32</v>
      </c>
      <c r="C18" s="117">
        <v>4067898</v>
      </c>
      <c r="D18" s="117">
        <v>3</v>
      </c>
      <c r="E18" s="128">
        <v>21826</v>
      </c>
      <c r="F18" s="122">
        <v>31</v>
      </c>
    </row>
    <row r="19" spans="1:6" ht="13.5" customHeight="1">
      <c r="A19" s="121">
        <v>898</v>
      </c>
      <c r="B19" s="117" t="s">
        <v>32</v>
      </c>
      <c r="C19" s="117">
        <v>4067898</v>
      </c>
      <c r="D19" s="117">
        <v>4</v>
      </c>
      <c r="E19" s="128">
        <v>22989</v>
      </c>
      <c r="F19" s="122">
        <v>34</v>
      </c>
    </row>
    <row r="20" spans="1:6" ht="13.5" customHeight="1">
      <c r="A20" s="121">
        <v>898</v>
      </c>
      <c r="B20" s="117" t="s">
        <v>32</v>
      </c>
      <c r="C20" s="117">
        <v>4067898</v>
      </c>
      <c r="D20" s="117">
        <v>5</v>
      </c>
      <c r="E20" s="128">
        <v>22902</v>
      </c>
      <c r="F20" s="122">
        <v>41</v>
      </c>
    </row>
    <row r="21" spans="1:6" ht="13.5" customHeight="1">
      <c r="A21" s="121">
        <v>673</v>
      </c>
      <c r="B21" s="117" t="s">
        <v>33</v>
      </c>
      <c r="C21" s="117">
        <v>4063673</v>
      </c>
      <c r="D21" s="117">
        <v>1</v>
      </c>
      <c r="E21" s="128">
        <v>23158</v>
      </c>
      <c r="F21" s="122">
        <v>4</v>
      </c>
    </row>
    <row r="22" spans="1:6" ht="13.5" customHeight="1">
      <c r="A22" s="121">
        <v>673</v>
      </c>
      <c r="B22" s="117" t="s">
        <v>33</v>
      </c>
      <c r="C22" s="117">
        <v>4063673</v>
      </c>
      <c r="D22" s="117">
        <v>2</v>
      </c>
      <c r="E22" s="128">
        <v>23248</v>
      </c>
      <c r="F22" s="122">
        <v>7</v>
      </c>
    </row>
    <row r="23" spans="1:6" ht="13.5" customHeight="1">
      <c r="A23" s="121">
        <v>673</v>
      </c>
      <c r="B23" s="117" t="s">
        <v>33</v>
      </c>
      <c r="C23" s="117">
        <v>4063673</v>
      </c>
      <c r="D23" s="117">
        <v>3</v>
      </c>
      <c r="E23" s="128">
        <v>23312</v>
      </c>
      <c r="F23" s="122">
        <v>14</v>
      </c>
    </row>
    <row r="24" spans="1:6" ht="13.5" customHeight="1">
      <c r="A24" s="121">
        <v>673</v>
      </c>
      <c r="B24" s="117" t="s">
        <v>33</v>
      </c>
      <c r="C24" s="117">
        <v>4063673</v>
      </c>
      <c r="D24" s="117">
        <v>4</v>
      </c>
      <c r="E24" s="128">
        <v>23284</v>
      </c>
      <c r="F24" s="122">
        <v>28</v>
      </c>
    </row>
    <row r="25" spans="1:6" ht="13.5" customHeight="1">
      <c r="A25" s="121">
        <v>673</v>
      </c>
      <c r="B25" s="117" t="s">
        <v>33</v>
      </c>
      <c r="C25" s="117">
        <v>4063673</v>
      </c>
      <c r="D25" s="117">
        <v>5</v>
      </c>
      <c r="E25" s="128">
        <v>23241</v>
      </c>
      <c r="F25" s="122">
        <v>38</v>
      </c>
    </row>
    <row r="26" spans="1:6" ht="13.5" customHeight="1">
      <c r="A26" s="123" t="s">
        <v>71</v>
      </c>
      <c r="B26" s="117" t="s">
        <v>35</v>
      </c>
      <c r="C26" s="117">
        <v>6015058</v>
      </c>
      <c r="D26" s="117">
        <v>14</v>
      </c>
      <c r="E26" s="128">
        <v>46709</v>
      </c>
      <c r="F26" s="122">
        <v>37</v>
      </c>
    </row>
    <row r="27" spans="1:6" ht="13.5" customHeight="1">
      <c r="A27" s="123" t="s">
        <v>71</v>
      </c>
      <c r="B27" s="117" t="s">
        <v>35</v>
      </c>
      <c r="C27" s="117">
        <v>6015058</v>
      </c>
      <c r="D27" s="117">
        <v>15</v>
      </c>
      <c r="E27" s="128">
        <v>46606</v>
      </c>
      <c r="F27" s="122">
        <v>39</v>
      </c>
    </row>
    <row r="28" spans="1:6" ht="13.5" customHeight="1">
      <c r="A28" s="123" t="s">
        <v>71</v>
      </c>
      <c r="B28" s="117" t="s">
        <v>35</v>
      </c>
      <c r="C28" s="117">
        <v>6015058</v>
      </c>
      <c r="D28" s="117">
        <v>16</v>
      </c>
      <c r="E28" s="128">
        <v>46713</v>
      </c>
      <c r="F28" s="122">
        <v>40</v>
      </c>
    </row>
    <row r="29" spans="1:6" ht="13.5" customHeight="1">
      <c r="A29" s="123" t="s">
        <v>71</v>
      </c>
      <c r="B29" s="117" t="s">
        <v>35</v>
      </c>
      <c r="C29" s="117">
        <v>6015058</v>
      </c>
      <c r="D29" s="117">
        <v>17</v>
      </c>
      <c r="E29" s="128">
        <v>46720</v>
      </c>
      <c r="F29" s="122">
        <v>41</v>
      </c>
    </row>
    <row r="30" spans="1:6" ht="13.5" customHeight="1">
      <c r="A30" s="123" t="s">
        <v>71</v>
      </c>
      <c r="B30" s="117" t="s">
        <v>35</v>
      </c>
      <c r="C30" s="117">
        <v>6015058</v>
      </c>
      <c r="D30" s="117">
        <v>18</v>
      </c>
      <c r="E30" s="128">
        <v>46705</v>
      </c>
      <c r="F30" s="122">
        <v>43</v>
      </c>
    </row>
    <row r="31" spans="1:6" ht="13.5" customHeight="1">
      <c r="A31" s="123" t="s">
        <v>71</v>
      </c>
      <c r="B31" s="117" t="s">
        <v>35</v>
      </c>
      <c r="C31" s="117">
        <v>6015058</v>
      </c>
      <c r="D31" s="117">
        <v>19</v>
      </c>
      <c r="E31" s="128">
        <v>46720</v>
      </c>
      <c r="F31" s="122">
        <v>44</v>
      </c>
    </row>
    <row r="32" spans="1:6" ht="13.5" customHeight="1">
      <c r="A32" s="123" t="s">
        <v>71</v>
      </c>
      <c r="B32" s="117" t="s">
        <v>35</v>
      </c>
      <c r="C32" s="117">
        <v>6015058</v>
      </c>
      <c r="D32" s="117">
        <v>20</v>
      </c>
      <c r="E32" s="128">
        <v>46701</v>
      </c>
      <c r="F32" s="122">
        <v>46</v>
      </c>
    </row>
    <row r="33" spans="1:6" ht="13.5" customHeight="1">
      <c r="A33" s="123" t="s">
        <v>71</v>
      </c>
      <c r="B33" s="117" t="s">
        <v>35</v>
      </c>
      <c r="C33" s="117">
        <v>6015058</v>
      </c>
      <c r="D33" s="117">
        <v>21</v>
      </c>
      <c r="E33" s="128">
        <v>46685</v>
      </c>
      <c r="F33" s="122">
        <v>47</v>
      </c>
    </row>
    <row r="34" spans="1:6" ht="13.5" customHeight="1">
      <c r="A34" s="123" t="s">
        <v>71</v>
      </c>
      <c r="B34" s="117" t="s">
        <v>35</v>
      </c>
      <c r="C34" s="117">
        <v>6015058</v>
      </c>
      <c r="D34" s="117">
        <v>22</v>
      </c>
      <c r="E34" s="128">
        <v>46665</v>
      </c>
      <c r="F34" s="122">
        <v>48</v>
      </c>
    </row>
    <row r="35" spans="1:6" ht="13.5" customHeight="1">
      <c r="A35" s="121">
        <v>543</v>
      </c>
      <c r="B35" s="117" t="s">
        <v>37</v>
      </c>
      <c r="C35" s="117">
        <v>6010543</v>
      </c>
      <c r="D35" s="117">
        <v>3</v>
      </c>
      <c r="E35" s="128">
        <v>13755</v>
      </c>
      <c r="F35" s="122">
        <v>36</v>
      </c>
    </row>
    <row r="36" spans="1:6" ht="13.5" customHeight="1">
      <c r="A36" s="123" t="s">
        <v>72</v>
      </c>
      <c r="B36" s="117" t="s">
        <v>38</v>
      </c>
      <c r="C36" s="117">
        <v>4061049</v>
      </c>
      <c r="D36" s="117">
        <v>2</v>
      </c>
      <c r="E36" s="128">
        <v>17471</v>
      </c>
      <c r="F36" s="122">
        <v>33</v>
      </c>
    </row>
    <row r="37" spans="1:6" ht="13.5" customHeight="1">
      <c r="A37" s="123" t="s">
        <v>72</v>
      </c>
      <c r="B37" s="117" t="s">
        <v>38</v>
      </c>
      <c r="C37" s="117">
        <v>4061049</v>
      </c>
      <c r="D37" s="117">
        <v>3</v>
      </c>
      <c r="E37" s="128">
        <v>16294</v>
      </c>
      <c r="F37" s="122">
        <v>37</v>
      </c>
    </row>
    <row r="38" spans="1:6" ht="13.5" customHeight="1">
      <c r="A38" s="121">
        <v>643</v>
      </c>
      <c r="B38" s="117" t="s">
        <v>40</v>
      </c>
      <c r="C38" s="117">
        <v>4068643</v>
      </c>
      <c r="D38" s="117">
        <v>3</v>
      </c>
      <c r="E38" s="128">
        <v>26624</v>
      </c>
      <c r="F38" s="122">
        <v>41</v>
      </c>
    </row>
    <row r="39" spans="1:6" ht="13.5" customHeight="1">
      <c r="A39" s="121">
        <v>353</v>
      </c>
      <c r="B39" s="117" t="s">
        <v>40</v>
      </c>
      <c r="C39" s="117">
        <v>4070353</v>
      </c>
      <c r="D39" s="117">
        <v>19</v>
      </c>
      <c r="E39" s="128">
        <v>26642</v>
      </c>
      <c r="F39" s="122">
        <v>23</v>
      </c>
    </row>
    <row r="40" spans="1:6" ht="13.5" customHeight="1">
      <c r="A40" s="121">
        <v>353</v>
      </c>
      <c r="B40" s="117" t="s">
        <v>40</v>
      </c>
      <c r="C40" s="117">
        <v>4070353</v>
      </c>
      <c r="D40" s="117">
        <v>20</v>
      </c>
      <c r="E40" s="128">
        <v>26318</v>
      </c>
      <c r="F40" s="122">
        <v>25</v>
      </c>
    </row>
    <row r="41" spans="1:6" ht="13.5" customHeight="1">
      <c r="A41" s="121">
        <v>353</v>
      </c>
      <c r="B41" s="117" t="s">
        <v>40</v>
      </c>
      <c r="C41" s="117">
        <v>4070353</v>
      </c>
      <c r="D41" s="117">
        <v>21</v>
      </c>
      <c r="E41" s="128">
        <v>26413</v>
      </c>
      <c r="F41" s="122">
        <v>26</v>
      </c>
    </row>
    <row r="42" spans="1:6" ht="13.5" customHeight="1">
      <c r="A42" s="121">
        <v>353</v>
      </c>
      <c r="B42" s="117" t="s">
        <v>40</v>
      </c>
      <c r="C42" s="117">
        <v>4070353</v>
      </c>
      <c r="D42" s="117">
        <v>22</v>
      </c>
      <c r="E42" s="128">
        <v>26651</v>
      </c>
      <c r="F42" s="122">
        <v>27</v>
      </c>
    </row>
    <row r="43" spans="1:6" ht="13.5" customHeight="1">
      <c r="A43" s="121">
        <v>353</v>
      </c>
      <c r="B43" s="117" t="s">
        <v>40</v>
      </c>
      <c r="C43" s="117">
        <v>4070353</v>
      </c>
      <c r="D43" s="117">
        <v>23</v>
      </c>
      <c r="E43" s="128">
        <v>26677</v>
      </c>
      <c r="F43" s="122">
        <v>28</v>
      </c>
    </row>
    <row r="44" spans="1:6" ht="13.5" customHeight="1">
      <c r="A44" s="121">
        <v>353</v>
      </c>
      <c r="B44" s="117" t="s">
        <v>40</v>
      </c>
      <c r="C44" s="117">
        <v>4070353</v>
      </c>
      <c r="D44" s="117">
        <v>24</v>
      </c>
      <c r="E44" s="128">
        <v>22633</v>
      </c>
      <c r="F44" s="122">
        <v>29</v>
      </c>
    </row>
    <row r="45" spans="1:6" ht="13.5" customHeight="1">
      <c r="A45" s="121">
        <v>353</v>
      </c>
      <c r="B45" s="117" t="s">
        <v>40</v>
      </c>
      <c r="C45" s="117">
        <v>4070353</v>
      </c>
      <c r="D45" s="117">
        <v>25</v>
      </c>
      <c r="E45" s="128">
        <v>26289</v>
      </c>
      <c r="F45" s="122">
        <v>31</v>
      </c>
    </row>
    <row r="46" spans="1:6" ht="13.5" customHeight="1">
      <c r="A46" s="121">
        <v>353</v>
      </c>
      <c r="B46" s="117" t="s">
        <v>40</v>
      </c>
      <c r="C46" s="117">
        <v>4070353</v>
      </c>
      <c r="D46" s="117">
        <v>26</v>
      </c>
      <c r="E46" s="128">
        <v>26642</v>
      </c>
      <c r="F46" s="122">
        <v>32</v>
      </c>
    </row>
    <row r="47" spans="1:6" ht="13.5" customHeight="1">
      <c r="A47" s="121">
        <v>353</v>
      </c>
      <c r="B47" s="117" t="s">
        <v>40</v>
      </c>
      <c r="C47" s="117">
        <v>4070353</v>
      </c>
      <c r="D47" s="117">
        <v>27</v>
      </c>
      <c r="E47" s="128">
        <v>26651</v>
      </c>
      <c r="F47" s="122">
        <v>33</v>
      </c>
    </row>
    <row r="48" spans="1:6" ht="13.5" customHeight="1">
      <c r="A48" s="121">
        <v>353</v>
      </c>
      <c r="B48" s="117" t="s">
        <v>40</v>
      </c>
      <c r="C48" s="117">
        <v>4070353</v>
      </c>
      <c r="D48" s="117">
        <v>28</v>
      </c>
      <c r="E48" s="128">
        <v>26571</v>
      </c>
      <c r="F48" s="122">
        <v>34</v>
      </c>
    </row>
    <row r="49" spans="1:6" ht="13.5" customHeight="1">
      <c r="A49" s="121">
        <v>353</v>
      </c>
      <c r="B49" s="117" t="s">
        <v>40</v>
      </c>
      <c r="C49" s="117">
        <v>4070353</v>
      </c>
      <c r="D49" s="117">
        <v>29</v>
      </c>
      <c r="E49" s="128">
        <v>26659</v>
      </c>
      <c r="F49" s="122">
        <v>36</v>
      </c>
    </row>
    <row r="50" spans="1:6" ht="13.5" customHeight="1">
      <c r="A50" s="121">
        <v>353</v>
      </c>
      <c r="B50" s="117" t="s">
        <v>40</v>
      </c>
      <c r="C50" s="117">
        <v>4070353</v>
      </c>
      <c r="D50" s="117">
        <v>30</v>
      </c>
      <c r="E50" s="128">
        <v>26527</v>
      </c>
      <c r="F50" s="122">
        <v>37</v>
      </c>
    </row>
    <row r="51" spans="1:6" ht="13.5" customHeight="1">
      <c r="A51" s="121">
        <v>353</v>
      </c>
      <c r="B51" s="117" t="s">
        <v>40</v>
      </c>
      <c r="C51" s="117">
        <v>4070353</v>
      </c>
      <c r="D51" s="117">
        <v>31</v>
      </c>
      <c r="E51" s="128">
        <v>26527</v>
      </c>
      <c r="F51" s="122">
        <v>38</v>
      </c>
    </row>
    <row r="52" spans="1:6" ht="13.5" customHeight="1">
      <c r="A52" s="121">
        <v>353</v>
      </c>
      <c r="B52" s="117" t="s">
        <v>40</v>
      </c>
      <c r="C52" s="117">
        <v>4070353</v>
      </c>
      <c r="D52" s="117">
        <v>32</v>
      </c>
      <c r="E52" s="128">
        <v>26677</v>
      </c>
      <c r="F52" s="122">
        <v>39</v>
      </c>
    </row>
    <row r="53" spans="1:6" ht="13.5" customHeight="1">
      <c r="A53" s="121">
        <v>353</v>
      </c>
      <c r="B53" s="117" t="s">
        <v>40</v>
      </c>
      <c r="C53" s="117">
        <v>4070353</v>
      </c>
      <c r="D53" s="117">
        <v>33</v>
      </c>
      <c r="E53" s="128">
        <v>26404</v>
      </c>
      <c r="F53" s="122">
        <v>40</v>
      </c>
    </row>
    <row r="54" spans="1:6" ht="13.5" customHeight="1">
      <c r="A54" s="121">
        <v>353</v>
      </c>
      <c r="B54" s="117" t="s">
        <v>40</v>
      </c>
      <c r="C54" s="117">
        <v>4070353</v>
      </c>
      <c r="D54" s="117">
        <v>34</v>
      </c>
      <c r="E54" s="128">
        <v>25663</v>
      </c>
      <c r="F54" s="122">
        <v>41</v>
      </c>
    </row>
    <row r="55" spans="1:6" ht="13.5" customHeight="1">
      <c r="A55" s="121">
        <v>353</v>
      </c>
      <c r="B55" s="117" t="s">
        <v>40</v>
      </c>
      <c r="C55" s="117">
        <v>4070353</v>
      </c>
      <c r="D55" s="117">
        <v>35</v>
      </c>
      <c r="E55" s="128">
        <v>26624</v>
      </c>
      <c r="F55" s="122">
        <v>42</v>
      </c>
    </row>
    <row r="56" spans="1:6" ht="13.5" customHeight="1">
      <c r="A56" s="121">
        <v>353</v>
      </c>
      <c r="B56" s="117" t="s">
        <v>40</v>
      </c>
      <c r="C56" s="117">
        <v>4070353</v>
      </c>
      <c r="D56" s="117">
        <v>36</v>
      </c>
      <c r="E56" s="128">
        <v>26624</v>
      </c>
      <c r="F56" s="122">
        <v>43</v>
      </c>
    </row>
    <row r="57" spans="1:6" ht="13.5" customHeight="1">
      <c r="A57" s="121">
        <v>353</v>
      </c>
      <c r="B57" s="117" t="s">
        <v>40</v>
      </c>
      <c r="C57" s="117">
        <v>4070353</v>
      </c>
      <c r="D57" s="117">
        <v>37</v>
      </c>
      <c r="E57" s="128">
        <v>26677</v>
      </c>
      <c r="F57" s="122">
        <v>44</v>
      </c>
    </row>
    <row r="58" spans="1:6" ht="13.5" customHeight="1">
      <c r="A58" s="121">
        <v>353</v>
      </c>
      <c r="B58" s="117" t="s">
        <v>40</v>
      </c>
      <c r="C58" s="117">
        <v>4070353</v>
      </c>
      <c r="D58" s="117">
        <v>38</v>
      </c>
      <c r="E58" s="128">
        <v>26659</v>
      </c>
      <c r="F58" s="122">
        <v>45</v>
      </c>
    </row>
    <row r="59" spans="1:6" ht="13.5" customHeight="1">
      <c r="A59" s="121">
        <v>353</v>
      </c>
      <c r="B59" s="117" t="s">
        <v>40</v>
      </c>
      <c r="C59" s="117">
        <v>4070353</v>
      </c>
      <c r="D59" s="117">
        <v>39</v>
      </c>
      <c r="E59" s="128">
        <v>26659</v>
      </c>
      <c r="F59" s="122">
        <v>46</v>
      </c>
    </row>
    <row r="60" spans="1:6" ht="13.5" customHeight="1">
      <c r="A60" s="121">
        <v>353</v>
      </c>
      <c r="B60" s="117" t="s">
        <v>40</v>
      </c>
      <c r="C60" s="117">
        <v>4070353</v>
      </c>
      <c r="D60" s="117">
        <v>40</v>
      </c>
      <c r="E60" s="128">
        <v>26659</v>
      </c>
      <c r="F60" s="122">
        <v>47</v>
      </c>
    </row>
    <row r="61" spans="1:6" ht="13.5" customHeight="1">
      <c r="A61" s="121">
        <v>353</v>
      </c>
      <c r="B61" s="117" t="s">
        <v>40</v>
      </c>
      <c r="C61" s="117">
        <v>4070353</v>
      </c>
      <c r="D61" s="117">
        <v>41</v>
      </c>
      <c r="E61" s="128">
        <v>26659</v>
      </c>
      <c r="F61" s="122">
        <v>48</v>
      </c>
    </row>
    <row r="62" spans="1:6" ht="13.5" customHeight="1">
      <c r="A62" s="121">
        <v>353</v>
      </c>
      <c r="B62" s="117" t="s">
        <v>40</v>
      </c>
      <c r="C62" s="117">
        <v>4070353</v>
      </c>
      <c r="D62" s="117">
        <v>42</v>
      </c>
      <c r="E62" s="128">
        <v>26642</v>
      </c>
      <c r="F62" s="122">
        <v>49</v>
      </c>
    </row>
    <row r="63" spans="1:6" ht="13.5" customHeight="1">
      <c r="A63" s="121">
        <v>353</v>
      </c>
      <c r="B63" s="117" t="s">
        <v>40</v>
      </c>
      <c r="C63" s="117">
        <v>4070353</v>
      </c>
      <c r="D63" s="117">
        <v>43</v>
      </c>
      <c r="E63" s="128">
        <v>26554</v>
      </c>
      <c r="F63" s="122">
        <v>50</v>
      </c>
    </row>
    <row r="64" spans="1:6" ht="13.5" customHeight="1">
      <c r="A64" s="121">
        <v>875</v>
      </c>
      <c r="B64" s="117" t="s">
        <v>36</v>
      </c>
      <c r="C64" s="117">
        <v>4071875</v>
      </c>
      <c r="D64" s="117">
        <v>22</v>
      </c>
      <c r="E64" s="128">
        <v>27231</v>
      </c>
      <c r="F64" s="122">
        <v>25</v>
      </c>
    </row>
    <row r="65" spans="1:6" ht="13.5" customHeight="1">
      <c r="A65" s="121">
        <v>875</v>
      </c>
      <c r="B65" s="117" t="s">
        <v>36</v>
      </c>
      <c r="C65" s="117">
        <v>4071875</v>
      </c>
      <c r="D65" s="117">
        <v>23</v>
      </c>
      <c r="E65" s="128">
        <v>27095</v>
      </c>
      <c r="F65" s="122">
        <v>26</v>
      </c>
    </row>
    <row r="66" spans="1:6" ht="13.5" customHeight="1">
      <c r="A66" s="121">
        <v>875</v>
      </c>
      <c r="B66" s="117" t="s">
        <v>36</v>
      </c>
      <c r="C66" s="117">
        <v>4071875</v>
      </c>
      <c r="D66" s="117">
        <v>24</v>
      </c>
      <c r="E66" s="128">
        <v>27212</v>
      </c>
      <c r="F66" s="122">
        <v>27</v>
      </c>
    </row>
    <row r="67" spans="1:6" ht="13.5" customHeight="1">
      <c r="A67" s="121">
        <v>875</v>
      </c>
      <c r="B67" s="117" t="s">
        <v>36</v>
      </c>
      <c r="C67" s="117">
        <v>4071875</v>
      </c>
      <c r="D67" s="117">
        <v>25</v>
      </c>
      <c r="E67" s="128">
        <v>27235</v>
      </c>
      <c r="F67" s="122">
        <v>28</v>
      </c>
    </row>
    <row r="68" spans="1:6" ht="13.5" customHeight="1">
      <c r="A68" s="121">
        <v>875</v>
      </c>
      <c r="B68" s="117" t="s">
        <v>36</v>
      </c>
      <c r="C68" s="117">
        <v>4071875</v>
      </c>
      <c r="D68" s="117">
        <v>26</v>
      </c>
      <c r="E68" s="128">
        <v>27235</v>
      </c>
      <c r="F68" s="122">
        <v>29</v>
      </c>
    </row>
    <row r="69" spans="1:6" ht="13.5" customHeight="1">
      <c r="A69" s="121">
        <v>875</v>
      </c>
      <c r="B69" s="117" t="s">
        <v>36</v>
      </c>
      <c r="C69" s="117">
        <v>4071875</v>
      </c>
      <c r="D69" s="117">
        <v>27</v>
      </c>
      <c r="E69" s="128">
        <v>27194</v>
      </c>
      <c r="F69" s="122">
        <v>30</v>
      </c>
    </row>
    <row r="70" spans="1:6" ht="13.5" customHeight="1">
      <c r="A70" s="121">
        <v>875</v>
      </c>
      <c r="B70" s="117" t="s">
        <v>36</v>
      </c>
      <c r="C70" s="117">
        <v>4071875</v>
      </c>
      <c r="D70" s="117">
        <v>28</v>
      </c>
      <c r="E70" s="128">
        <v>27234</v>
      </c>
      <c r="F70" s="122">
        <v>31</v>
      </c>
    </row>
    <row r="71" spans="1:6" ht="13.5" customHeight="1">
      <c r="A71" s="121">
        <v>875</v>
      </c>
      <c r="B71" s="117" t="s">
        <v>36</v>
      </c>
      <c r="C71" s="117">
        <v>4071875</v>
      </c>
      <c r="D71" s="117">
        <v>29</v>
      </c>
      <c r="E71" s="128">
        <v>27229</v>
      </c>
      <c r="F71" s="122">
        <v>32</v>
      </c>
    </row>
    <row r="72" spans="1:6" ht="13.5" customHeight="1">
      <c r="A72" s="121">
        <v>875</v>
      </c>
      <c r="B72" s="117" t="s">
        <v>36</v>
      </c>
      <c r="C72" s="117">
        <v>4071875</v>
      </c>
      <c r="D72" s="117">
        <v>30</v>
      </c>
      <c r="E72" s="128">
        <v>27170</v>
      </c>
      <c r="F72" s="122">
        <v>33</v>
      </c>
    </row>
    <row r="73" spans="1:6" ht="13.5" customHeight="1">
      <c r="A73" s="121">
        <v>875</v>
      </c>
      <c r="B73" s="117" t="s">
        <v>36</v>
      </c>
      <c r="C73" s="117">
        <v>4071875</v>
      </c>
      <c r="D73" s="117">
        <v>31</v>
      </c>
      <c r="E73" s="128">
        <v>27194</v>
      </c>
      <c r="F73" s="122">
        <v>34</v>
      </c>
    </row>
    <row r="74" spans="1:6" ht="13.5" customHeight="1">
      <c r="A74" s="121">
        <v>875</v>
      </c>
      <c r="B74" s="117" t="s">
        <v>36</v>
      </c>
      <c r="C74" s="117">
        <v>4071875</v>
      </c>
      <c r="D74" s="117">
        <v>32</v>
      </c>
      <c r="E74" s="128">
        <v>27227</v>
      </c>
      <c r="F74" s="122">
        <v>35</v>
      </c>
    </row>
    <row r="75" spans="1:6" ht="13.5" customHeight="1">
      <c r="A75" s="121">
        <v>875</v>
      </c>
      <c r="B75" s="117" t="s">
        <v>36</v>
      </c>
      <c r="C75" s="117">
        <v>4071875</v>
      </c>
      <c r="D75" s="117">
        <v>33</v>
      </c>
      <c r="E75" s="128">
        <v>27139</v>
      </c>
      <c r="F75" s="122">
        <v>36</v>
      </c>
    </row>
    <row r="76" spans="1:6" ht="13.5" customHeight="1">
      <c r="A76" s="121">
        <v>875</v>
      </c>
      <c r="B76" s="117" t="s">
        <v>36</v>
      </c>
      <c r="C76" s="117">
        <v>4071875</v>
      </c>
      <c r="D76" s="117">
        <v>34</v>
      </c>
      <c r="E76" s="128">
        <v>27195</v>
      </c>
      <c r="F76" s="122">
        <v>38</v>
      </c>
    </row>
    <row r="77" spans="1:6" ht="13.5" customHeight="1">
      <c r="A77" s="121">
        <v>875</v>
      </c>
      <c r="B77" s="117" t="s">
        <v>36</v>
      </c>
      <c r="C77" s="117">
        <v>4071875</v>
      </c>
      <c r="D77" s="117">
        <v>35</v>
      </c>
      <c r="E77" s="128">
        <v>27227</v>
      </c>
      <c r="F77" s="122">
        <v>40</v>
      </c>
    </row>
    <row r="78" spans="1:6" ht="13.5" customHeight="1">
      <c r="A78" s="121">
        <v>875</v>
      </c>
      <c r="B78" s="117" t="s">
        <v>36</v>
      </c>
      <c r="C78" s="117">
        <v>4071875</v>
      </c>
      <c r="D78" s="117">
        <v>36</v>
      </c>
      <c r="E78" s="128">
        <v>27230</v>
      </c>
      <c r="F78" s="122">
        <v>41</v>
      </c>
    </row>
    <row r="79" spans="1:6" ht="13.5" customHeight="1">
      <c r="A79" s="121">
        <v>875</v>
      </c>
      <c r="B79" s="117" t="s">
        <v>36</v>
      </c>
      <c r="C79" s="117">
        <v>4071875</v>
      </c>
      <c r="D79" s="117">
        <v>37</v>
      </c>
      <c r="E79" s="128">
        <v>27222</v>
      </c>
      <c r="F79" s="122">
        <v>42</v>
      </c>
    </row>
    <row r="80" spans="1:6" ht="13.5" customHeight="1">
      <c r="A80" s="121">
        <v>875</v>
      </c>
      <c r="B80" s="117" t="s">
        <v>36</v>
      </c>
      <c r="C80" s="117">
        <v>4071875</v>
      </c>
      <c r="D80" s="117">
        <v>38</v>
      </c>
      <c r="E80" s="128">
        <v>27224</v>
      </c>
      <c r="F80" s="122">
        <v>43</v>
      </c>
    </row>
    <row r="81" spans="1:6" ht="13.5" customHeight="1">
      <c r="A81" s="121">
        <v>875</v>
      </c>
      <c r="B81" s="117" t="s">
        <v>36</v>
      </c>
      <c r="C81" s="117">
        <v>4071875</v>
      </c>
      <c r="D81" s="117">
        <v>39</v>
      </c>
      <c r="E81" s="128">
        <v>27226</v>
      </c>
      <c r="F81" s="122">
        <v>44</v>
      </c>
    </row>
    <row r="82" spans="1:6" ht="13.5" customHeight="1">
      <c r="A82" s="121">
        <v>875</v>
      </c>
      <c r="B82" s="117" t="s">
        <v>36</v>
      </c>
      <c r="C82" s="117">
        <v>4071875</v>
      </c>
      <c r="D82" s="117">
        <v>40</v>
      </c>
      <c r="E82" s="128">
        <v>27218</v>
      </c>
      <c r="F82" s="122">
        <v>45</v>
      </c>
    </row>
    <row r="83" spans="1:6" ht="13.5" customHeight="1">
      <c r="A83" s="121">
        <v>875</v>
      </c>
      <c r="B83" s="117" t="s">
        <v>36</v>
      </c>
      <c r="C83" s="117">
        <v>4071875</v>
      </c>
      <c r="D83" s="117">
        <v>41</v>
      </c>
      <c r="E83" s="128">
        <v>27214</v>
      </c>
      <c r="F83" s="122">
        <v>46</v>
      </c>
    </row>
    <row r="84" spans="1:6" ht="13.5" customHeight="1">
      <c r="A84" s="121">
        <v>875</v>
      </c>
      <c r="B84" s="117" t="s">
        <v>36</v>
      </c>
      <c r="C84" s="117">
        <v>4071875</v>
      </c>
      <c r="D84" s="117">
        <v>42</v>
      </c>
      <c r="E84" s="128">
        <v>27144</v>
      </c>
      <c r="F84" s="122">
        <v>47</v>
      </c>
    </row>
    <row r="85" spans="1:6" ht="13.5" customHeight="1">
      <c r="A85" s="121">
        <v>875</v>
      </c>
      <c r="B85" s="117" t="s">
        <v>36</v>
      </c>
      <c r="C85" s="117">
        <v>4071875</v>
      </c>
      <c r="D85" s="117">
        <v>43</v>
      </c>
      <c r="E85" s="128">
        <v>27131</v>
      </c>
      <c r="F85" s="122">
        <v>48</v>
      </c>
    </row>
    <row r="86" spans="1:6" ht="13.5" customHeight="1">
      <c r="A86" s="121">
        <v>875</v>
      </c>
      <c r="B86" s="117" t="s">
        <v>36</v>
      </c>
      <c r="C86" s="117">
        <v>4071875</v>
      </c>
      <c r="D86" s="117">
        <v>44</v>
      </c>
      <c r="E86" s="128">
        <v>27229</v>
      </c>
      <c r="F86" s="122">
        <v>49</v>
      </c>
    </row>
    <row r="87" spans="1:6" ht="13.5" customHeight="1">
      <c r="A87" s="121">
        <v>875</v>
      </c>
      <c r="B87" s="117" t="s">
        <v>36</v>
      </c>
      <c r="C87" s="117">
        <v>4071875</v>
      </c>
      <c r="D87" s="117">
        <v>45</v>
      </c>
      <c r="E87" s="128">
        <v>27230</v>
      </c>
      <c r="F87" s="122">
        <v>50</v>
      </c>
    </row>
    <row r="88" spans="1:6" ht="13.5" customHeight="1">
      <c r="A88" s="121">
        <v>542</v>
      </c>
      <c r="B88" s="117" t="s">
        <v>45</v>
      </c>
      <c r="C88" s="117">
        <v>4072542</v>
      </c>
      <c r="D88" s="117">
        <v>4</v>
      </c>
      <c r="E88" s="128">
        <v>4976</v>
      </c>
      <c r="F88" s="122">
        <v>4</v>
      </c>
    </row>
    <row r="89" spans="1:6" ht="13.5" customHeight="1">
      <c r="A89" s="121">
        <v>542</v>
      </c>
      <c r="B89" s="117" t="s">
        <v>45</v>
      </c>
      <c r="C89" s="117">
        <v>4072542</v>
      </c>
      <c r="D89" s="117">
        <v>5</v>
      </c>
      <c r="E89" s="128">
        <v>4997</v>
      </c>
      <c r="F89" s="122">
        <v>5</v>
      </c>
    </row>
    <row r="90" spans="1:6" ht="13.5" customHeight="1">
      <c r="A90" s="121">
        <v>542</v>
      </c>
      <c r="B90" s="117" t="s">
        <v>45</v>
      </c>
      <c r="C90" s="117">
        <v>4072542</v>
      </c>
      <c r="D90" s="117">
        <v>6</v>
      </c>
      <c r="E90" s="128">
        <v>5001</v>
      </c>
      <c r="F90" s="122">
        <v>6</v>
      </c>
    </row>
    <row r="91" spans="1:6" ht="13.5" customHeight="1">
      <c r="A91" s="121">
        <v>542</v>
      </c>
      <c r="B91" s="117" t="s">
        <v>45</v>
      </c>
      <c r="C91" s="117">
        <v>4072542</v>
      </c>
      <c r="D91" s="117">
        <v>7</v>
      </c>
      <c r="E91" s="128">
        <v>5001</v>
      </c>
      <c r="F91" s="122">
        <v>7</v>
      </c>
    </row>
    <row r="92" spans="1:6" ht="13.5" customHeight="1">
      <c r="A92" s="121">
        <v>542</v>
      </c>
      <c r="B92" s="117" t="s">
        <v>45</v>
      </c>
      <c r="C92" s="117">
        <v>4072542</v>
      </c>
      <c r="D92" s="117">
        <v>8</v>
      </c>
      <c r="E92" s="128">
        <v>4983</v>
      </c>
      <c r="F92" s="122">
        <v>8</v>
      </c>
    </row>
    <row r="93" spans="1:6" ht="13.5" customHeight="1">
      <c r="A93" s="121">
        <v>542</v>
      </c>
      <c r="B93" s="117" t="s">
        <v>45</v>
      </c>
      <c r="C93" s="117">
        <v>4072542</v>
      </c>
      <c r="D93" s="117">
        <v>9</v>
      </c>
      <c r="E93" s="128">
        <v>4990</v>
      </c>
      <c r="F93" s="122">
        <v>9</v>
      </c>
    </row>
    <row r="94" spans="1:6" ht="13.5" customHeight="1">
      <c r="A94" s="121">
        <v>542</v>
      </c>
      <c r="B94" s="117" t="s">
        <v>45</v>
      </c>
      <c r="C94" s="117">
        <v>4072542</v>
      </c>
      <c r="D94" s="117">
        <v>10</v>
      </c>
      <c r="E94" s="128">
        <v>4987</v>
      </c>
      <c r="F94" s="122">
        <v>10</v>
      </c>
    </row>
    <row r="95" spans="1:6" ht="13.5" customHeight="1">
      <c r="A95" s="121">
        <v>542</v>
      </c>
      <c r="B95" s="117" t="s">
        <v>45</v>
      </c>
      <c r="C95" s="117">
        <v>4072542</v>
      </c>
      <c r="D95" s="117">
        <v>11</v>
      </c>
      <c r="E95" s="128">
        <v>4982</v>
      </c>
      <c r="F95" s="122">
        <v>11</v>
      </c>
    </row>
    <row r="96" spans="1:6" ht="13.5" customHeight="1">
      <c r="A96" s="121">
        <v>542</v>
      </c>
      <c r="B96" s="117" t="s">
        <v>45</v>
      </c>
      <c r="C96" s="117">
        <v>4072542</v>
      </c>
      <c r="D96" s="117">
        <v>12</v>
      </c>
      <c r="E96" s="128">
        <v>4995</v>
      </c>
      <c r="F96" s="122">
        <v>12</v>
      </c>
    </row>
    <row r="97" spans="1:6" ht="13.5" customHeight="1">
      <c r="A97" s="121">
        <v>542</v>
      </c>
      <c r="B97" s="117" t="s">
        <v>45</v>
      </c>
      <c r="C97" s="117">
        <v>4072542</v>
      </c>
      <c r="D97" s="117">
        <v>13</v>
      </c>
      <c r="E97" s="128">
        <v>4972</v>
      </c>
      <c r="F97" s="122">
        <v>13</v>
      </c>
    </row>
    <row r="98" spans="1:6" ht="13.5" customHeight="1">
      <c r="A98" s="121">
        <v>542</v>
      </c>
      <c r="B98" s="117" t="s">
        <v>45</v>
      </c>
      <c r="C98" s="117">
        <v>4072542</v>
      </c>
      <c r="D98" s="117">
        <v>14</v>
      </c>
      <c r="E98" s="128">
        <v>4990</v>
      </c>
      <c r="F98" s="122">
        <v>14</v>
      </c>
    </row>
    <row r="99" spans="1:6" ht="13.5" customHeight="1">
      <c r="A99" s="121">
        <v>542</v>
      </c>
      <c r="B99" s="117" t="s">
        <v>45</v>
      </c>
      <c r="C99" s="117">
        <v>4072542</v>
      </c>
      <c r="D99" s="117">
        <v>15</v>
      </c>
      <c r="E99" s="128">
        <v>4980</v>
      </c>
      <c r="F99" s="122">
        <v>15</v>
      </c>
    </row>
    <row r="100" spans="1:6" ht="13.5" customHeight="1">
      <c r="A100" s="121">
        <v>542</v>
      </c>
      <c r="B100" s="117" t="s">
        <v>45</v>
      </c>
      <c r="C100" s="117">
        <v>4072542</v>
      </c>
      <c r="D100" s="117">
        <v>16</v>
      </c>
      <c r="E100" s="128">
        <v>4979</v>
      </c>
      <c r="F100" s="122">
        <v>18</v>
      </c>
    </row>
    <row r="101" spans="1:6" ht="13.5" customHeight="1">
      <c r="A101" s="121">
        <v>542</v>
      </c>
      <c r="B101" s="117" t="s">
        <v>45</v>
      </c>
      <c r="C101" s="117">
        <v>4072542</v>
      </c>
      <c r="D101" s="117">
        <v>17</v>
      </c>
      <c r="E101" s="128">
        <v>4989</v>
      </c>
      <c r="F101" s="122">
        <v>19</v>
      </c>
    </row>
    <row r="102" spans="1:6" ht="13.5" customHeight="1">
      <c r="A102" s="121">
        <v>542</v>
      </c>
      <c r="B102" s="117" t="s">
        <v>45</v>
      </c>
      <c r="C102" s="117">
        <v>4072542</v>
      </c>
      <c r="D102" s="117">
        <v>18</v>
      </c>
      <c r="E102" s="128">
        <v>4955</v>
      </c>
      <c r="F102" s="122">
        <v>20</v>
      </c>
    </row>
    <row r="103" spans="1:6" ht="13.5" customHeight="1">
      <c r="A103" s="121">
        <v>542</v>
      </c>
      <c r="B103" s="117" t="s">
        <v>45</v>
      </c>
      <c r="C103" s="117">
        <v>4072542</v>
      </c>
      <c r="D103" s="117">
        <v>19</v>
      </c>
      <c r="E103" s="128">
        <v>4979</v>
      </c>
      <c r="F103" s="122">
        <v>21</v>
      </c>
    </row>
    <row r="104" spans="1:6" ht="13.5" customHeight="1">
      <c r="A104" s="121">
        <v>542</v>
      </c>
      <c r="B104" s="117" t="s">
        <v>45</v>
      </c>
      <c r="C104" s="117">
        <v>4072542</v>
      </c>
      <c r="D104" s="117">
        <v>20</v>
      </c>
      <c r="E104" s="128">
        <v>4983</v>
      </c>
      <c r="F104" s="122">
        <v>22</v>
      </c>
    </row>
    <row r="105" spans="1:6" ht="13.5" customHeight="1">
      <c r="A105" s="121">
        <v>542</v>
      </c>
      <c r="B105" s="117" t="s">
        <v>45</v>
      </c>
      <c r="C105" s="117">
        <v>4072542</v>
      </c>
      <c r="D105" s="117">
        <v>21</v>
      </c>
      <c r="E105" s="128">
        <v>4996</v>
      </c>
      <c r="F105" s="122">
        <v>23</v>
      </c>
    </row>
    <row r="106" spans="1:6" ht="13.5" customHeight="1">
      <c r="A106" s="121">
        <v>542</v>
      </c>
      <c r="B106" s="117" t="s">
        <v>45</v>
      </c>
      <c r="C106" s="117">
        <v>4072542</v>
      </c>
      <c r="D106" s="117">
        <v>22</v>
      </c>
      <c r="E106" s="128">
        <v>4978</v>
      </c>
      <c r="F106" s="122">
        <v>24</v>
      </c>
    </row>
    <row r="107" spans="1:6" ht="13.5" customHeight="1">
      <c r="A107" s="121">
        <v>542</v>
      </c>
      <c r="B107" s="117" t="s">
        <v>45</v>
      </c>
      <c r="C107" s="117">
        <v>4072542</v>
      </c>
      <c r="D107" s="117">
        <v>23</v>
      </c>
      <c r="E107" s="128">
        <v>4944</v>
      </c>
      <c r="F107" s="122">
        <v>25</v>
      </c>
    </row>
    <row r="108" spans="1:6" ht="13.5" customHeight="1">
      <c r="A108" s="121">
        <v>542</v>
      </c>
      <c r="B108" s="117" t="s">
        <v>45</v>
      </c>
      <c r="C108" s="117">
        <v>4072542</v>
      </c>
      <c r="D108" s="117">
        <v>24</v>
      </c>
      <c r="E108" s="128">
        <v>4904</v>
      </c>
      <c r="F108" s="122">
        <v>26</v>
      </c>
    </row>
    <row r="109" spans="1:6" ht="13.5" customHeight="1">
      <c r="A109" s="121">
        <v>542</v>
      </c>
      <c r="B109" s="117" t="s">
        <v>45</v>
      </c>
      <c r="C109" s="117">
        <v>4072542</v>
      </c>
      <c r="D109" s="117">
        <v>25</v>
      </c>
      <c r="E109" s="128">
        <v>4903</v>
      </c>
      <c r="F109" s="122">
        <v>27</v>
      </c>
    </row>
    <row r="110" spans="1:6" ht="13.5" customHeight="1">
      <c r="A110" s="121">
        <v>542</v>
      </c>
      <c r="B110" s="117" t="s">
        <v>45</v>
      </c>
      <c r="C110" s="117">
        <v>4072542</v>
      </c>
      <c r="D110" s="117">
        <v>26</v>
      </c>
      <c r="E110" s="128">
        <v>4979</v>
      </c>
      <c r="F110" s="122">
        <v>28</v>
      </c>
    </row>
    <row r="111" spans="1:6" ht="13.5" customHeight="1">
      <c r="A111" s="121">
        <v>542</v>
      </c>
      <c r="B111" s="117" t="s">
        <v>45</v>
      </c>
      <c r="C111" s="117">
        <v>4072542</v>
      </c>
      <c r="D111" s="117">
        <v>27</v>
      </c>
      <c r="E111" s="128">
        <v>4926</v>
      </c>
      <c r="F111" s="122">
        <v>29</v>
      </c>
    </row>
    <row r="112" spans="1:6" ht="13.5" customHeight="1">
      <c r="A112" s="121">
        <v>542</v>
      </c>
      <c r="B112" s="117" t="s">
        <v>45</v>
      </c>
      <c r="C112" s="117">
        <v>4072542</v>
      </c>
      <c r="D112" s="117">
        <v>28</v>
      </c>
      <c r="E112" s="128">
        <v>4988</v>
      </c>
      <c r="F112" s="122">
        <v>30</v>
      </c>
    </row>
    <row r="113" spans="1:6" ht="13.5" customHeight="1">
      <c r="A113" s="121">
        <v>542</v>
      </c>
      <c r="B113" s="117" t="s">
        <v>45</v>
      </c>
      <c r="C113" s="117">
        <v>4072542</v>
      </c>
      <c r="D113" s="117">
        <v>29</v>
      </c>
      <c r="E113" s="128">
        <v>4994</v>
      </c>
      <c r="F113" s="122">
        <v>31</v>
      </c>
    </row>
    <row r="114" spans="1:6" ht="13.5" customHeight="1">
      <c r="A114" s="121">
        <v>542</v>
      </c>
      <c r="B114" s="117" t="s">
        <v>45</v>
      </c>
      <c r="C114" s="117">
        <v>4072542</v>
      </c>
      <c r="D114" s="117">
        <v>30</v>
      </c>
      <c r="E114" s="128">
        <v>4968</v>
      </c>
      <c r="F114" s="122">
        <v>33</v>
      </c>
    </row>
    <row r="115" spans="1:6" ht="13.5" customHeight="1">
      <c r="A115" s="121">
        <v>542</v>
      </c>
      <c r="B115" s="117" t="s">
        <v>45</v>
      </c>
      <c r="C115" s="117">
        <v>4072542</v>
      </c>
      <c r="D115" s="117">
        <v>31</v>
      </c>
      <c r="E115" s="128">
        <v>5007</v>
      </c>
      <c r="F115" s="122">
        <v>34</v>
      </c>
    </row>
    <row r="116" spans="1:6" ht="13.5" customHeight="1">
      <c r="A116" s="121">
        <v>542</v>
      </c>
      <c r="B116" s="117" t="s">
        <v>45</v>
      </c>
      <c r="C116" s="117">
        <v>4072542</v>
      </c>
      <c r="D116" s="117">
        <v>32</v>
      </c>
      <c r="E116" s="128">
        <v>5003</v>
      </c>
      <c r="F116" s="122">
        <v>35</v>
      </c>
    </row>
    <row r="117" spans="1:6" ht="13.5" customHeight="1">
      <c r="A117" s="121">
        <v>542</v>
      </c>
      <c r="B117" s="117" t="s">
        <v>45</v>
      </c>
      <c r="C117" s="117">
        <v>4072542</v>
      </c>
      <c r="D117" s="117">
        <v>33</v>
      </c>
      <c r="E117" s="128">
        <v>4973</v>
      </c>
      <c r="F117" s="122">
        <v>36</v>
      </c>
    </row>
    <row r="118" spans="1:6" ht="13.5" customHeight="1">
      <c r="A118" s="121">
        <v>542</v>
      </c>
      <c r="B118" s="117" t="s">
        <v>45</v>
      </c>
      <c r="C118" s="117">
        <v>4072542</v>
      </c>
      <c r="D118" s="117">
        <v>34</v>
      </c>
      <c r="E118" s="128">
        <v>4985</v>
      </c>
      <c r="F118" s="122">
        <v>37</v>
      </c>
    </row>
    <row r="119" spans="1:6" ht="13.5" customHeight="1">
      <c r="A119" s="121">
        <v>542</v>
      </c>
      <c r="B119" s="117" t="s">
        <v>45</v>
      </c>
      <c r="C119" s="117">
        <v>4072542</v>
      </c>
      <c r="D119" s="117">
        <v>35</v>
      </c>
      <c r="E119" s="128">
        <v>4983</v>
      </c>
      <c r="F119" s="122">
        <v>38</v>
      </c>
    </row>
    <row r="120" spans="1:6" ht="13.5" customHeight="1">
      <c r="A120" s="121">
        <v>542</v>
      </c>
      <c r="B120" s="117" t="s">
        <v>45</v>
      </c>
      <c r="C120" s="117">
        <v>4072542</v>
      </c>
      <c r="D120" s="117">
        <v>36</v>
      </c>
      <c r="E120" s="128">
        <v>5001</v>
      </c>
      <c r="F120" s="122">
        <v>39</v>
      </c>
    </row>
    <row r="121" spans="1:6" ht="13.5" customHeight="1">
      <c r="A121" s="121">
        <v>542</v>
      </c>
      <c r="B121" s="117" t="s">
        <v>45</v>
      </c>
      <c r="C121" s="117">
        <v>4072542</v>
      </c>
      <c r="D121" s="117">
        <v>37</v>
      </c>
      <c r="E121" s="128">
        <v>4999</v>
      </c>
      <c r="F121" s="122">
        <v>40</v>
      </c>
    </row>
    <row r="122" spans="1:6" ht="13.5" customHeight="1">
      <c r="A122" s="121">
        <v>542</v>
      </c>
      <c r="B122" s="117" t="s">
        <v>45</v>
      </c>
      <c r="C122" s="117">
        <v>4072542</v>
      </c>
      <c r="D122" s="117">
        <v>38</v>
      </c>
      <c r="E122" s="128">
        <v>5016</v>
      </c>
      <c r="F122" s="122">
        <v>41</v>
      </c>
    </row>
    <row r="123" spans="1:6" ht="13.5" customHeight="1">
      <c r="A123" s="121">
        <v>542</v>
      </c>
      <c r="B123" s="117" t="s">
        <v>45</v>
      </c>
      <c r="C123" s="117">
        <v>4072542</v>
      </c>
      <c r="D123" s="117">
        <v>39</v>
      </c>
      <c r="E123" s="128">
        <v>4995</v>
      </c>
      <c r="F123" s="122">
        <v>42</v>
      </c>
    </row>
    <row r="124" spans="1:6" ht="13.5" customHeight="1">
      <c r="A124" s="121">
        <v>542</v>
      </c>
      <c r="B124" s="117" t="s">
        <v>45</v>
      </c>
      <c r="C124" s="117">
        <v>4072542</v>
      </c>
      <c r="D124" s="117">
        <v>40</v>
      </c>
      <c r="E124" s="128">
        <v>5000</v>
      </c>
      <c r="F124" s="122">
        <v>43</v>
      </c>
    </row>
    <row r="125" spans="1:6" ht="13.5" customHeight="1">
      <c r="A125" s="121">
        <v>542</v>
      </c>
      <c r="B125" s="117" t="s">
        <v>45</v>
      </c>
      <c r="C125" s="117">
        <v>4072542</v>
      </c>
      <c r="D125" s="117">
        <v>41</v>
      </c>
      <c r="E125" s="128">
        <v>4990</v>
      </c>
      <c r="F125" s="122">
        <v>44</v>
      </c>
    </row>
    <row r="126" spans="1:6" ht="13.5" customHeight="1">
      <c r="A126" s="121">
        <v>542</v>
      </c>
      <c r="B126" s="117" t="s">
        <v>45</v>
      </c>
      <c r="C126" s="117">
        <v>4072542</v>
      </c>
      <c r="D126" s="117">
        <v>42</v>
      </c>
      <c r="E126" s="128">
        <v>4992</v>
      </c>
      <c r="F126" s="122">
        <v>45</v>
      </c>
    </row>
    <row r="127" spans="1:6" ht="13.5" customHeight="1">
      <c r="A127" s="121">
        <v>542</v>
      </c>
      <c r="B127" s="117" t="s">
        <v>45</v>
      </c>
      <c r="C127" s="117">
        <v>4072542</v>
      </c>
      <c r="D127" s="117">
        <v>43</v>
      </c>
      <c r="E127" s="128">
        <v>5002</v>
      </c>
      <c r="F127" s="122">
        <v>46</v>
      </c>
    </row>
    <row r="128" spans="1:6" ht="13.5" customHeight="1">
      <c r="A128" s="121">
        <v>542</v>
      </c>
      <c r="B128" s="117" t="s">
        <v>45</v>
      </c>
      <c r="C128" s="117">
        <v>4072542</v>
      </c>
      <c r="D128" s="117">
        <v>44</v>
      </c>
      <c r="E128" s="128">
        <v>4989</v>
      </c>
      <c r="F128" s="122">
        <v>47</v>
      </c>
    </row>
    <row r="129" spans="1:6" ht="13.5" customHeight="1">
      <c r="A129" s="121">
        <v>542</v>
      </c>
      <c r="B129" s="117" t="s">
        <v>45</v>
      </c>
      <c r="C129" s="117">
        <v>4072542</v>
      </c>
      <c r="D129" s="117">
        <v>45</v>
      </c>
      <c r="E129" s="128">
        <v>4938</v>
      </c>
      <c r="F129" s="122">
        <v>48</v>
      </c>
    </row>
    <row r="130" spans="1:6" ht="13.5" customHeight="1">
      <c r="A130" s="121">
        <v>542</v>
      </c>
      <c r="B130" s="117" t="s">
        <v>45</v>
      </c>
      <c r="C130" s="117">
        <v>4072542</v>
      </c>
      <c r="D130" s="117">
        <v>46</v>
      </c>
      <c r="E130" s="128">
        <v>4952</v>
      </c>
      <c r="F130" s="122">
        <v>49</v>
      </c>
    </row>
    <row r="131" spans="1:6" ht="13.5" customHeight="1">
      <c r="A131" s="121">
        <v>542</v>
      </c>
      <c r="B131" s="117" t="s">
        <v>45</v>
      </c>
      <c r="C131" s="117">
        <v>4072542</v>
      </c>
      <c r="D131" s="117">
        <v>47</v>
      </c>
      <c r="E131" s="128">
        <v>4818</v>
      </c>
      <c r="F131" s="122">
        <v>50</v>
      </c>
    </row>
    <row r="132" spans="1:6" ht="13.5" customHeight="1">
      <c r="A132" s="121">
        <v>179</v>
      </c>
      <c r="B132" s="117" t="s">
        <v>31</v>
      </c>
      <c r="C132" s="117">
        <v>4076179</v>
      </c>
      <c r="D132" s="117">
        <v>36</v>
      </c>
      <c r="E132" s="128">
        <v>20898</v>
      </c>
      <c r="F132" s="122">
        <v>45</v>
      </c>
    </row>
    <row r="133" spans="1:6" ht="13.5" customHeight="1">
      <c r="A133" s="121">
        <v>179</v>
      </c>
      <c r="B133" s="117" t="s">
        <v>31</v>
      </c>
      <c r="C133" s="117">
        <v>4076179</v>
      </c>
      <c r="D133" s="117">
        <v>37</v>
      </c>
      <c r="E133" s="128">
        <v>30436</v>
      </c>
      <c r="F133" s="122">
        <v>46</v>
      </c>
    </row>
    <row r="134" spans="1:6" ht="13.5" customHeight="1">
      <c r="A134" s="121">
        <v>179</v>
      </c>
      <c r="B134" s="117" t="s">
        <v>31</v>
      </c>
      <c r="C134" s="117">
        <v>4076179</v>
      </c>
      <c r="D134" s="117">
        <v>38</v>
      </c>
      <c r="E134" s="128">
        <v>29978</v>
      </c>
      <c r="F134" s="122">
        <v>47</v>
      </c>
    </row>
    <row r="135" spans="1:6" ht="13.5" customHeight="1">
      <c r="A135" s="121">
        <v>179</v>
      </c>
      <c r="B135" s="117" t="s">
        <v>31</v>
      </c>
      <c r="C135" s="117">
        <v>4076179</v>
      </c>
      <c r="D135" s="117">
        <v>39</v>
      </c>
      <c r="E135" s="128">
        <v>30467</v>
      </c>
      <c r="F135" s="122">
        <v>48</v>
      </c>
    </row>
    <row r="136" spans="1:6" ht="13.5" customHeight="1">
      <c r="A136" s="121">
        <v>179</v>
      </c>
      <c r="B136" s="117" t="s">
        <v>31</v>
      </c>
      <c r="C136" s="117">
        <v>4076179</v>
      </c>
      <c r="D136" s="117">
        <v>40</v>
      </c>
      <c r="E136" s="128">
        <v>30451</v>
      </c>
      <c r="F136" s="122">
        <v>49</v>
      </c>
    </row>
    <row r="137" spans="1:6" ht="13.5" customHeight="1">
      <c r="A137" s="121">
        <v>179</v>
      </c>
      <c r="B137" s="117" t="s">
        <v>31</v>
      </c>
      <c r="C137" s="117">
        <v>4076179</v>
      </c>
      <c r="D137" s="117">
        <v>41</v>
      </c>
      <c r="E137" s="128">
        <v>30224</v>
      </c>
      <c r="F137" s="122">
        <v>50</v>
      </c>
    </row>
    <row r="138" spans="1:6" ht="13.5" customHeight="1">
      <c r="A138" s="121">
        <v>645</v>
      </c>
      <c r="B138" s="117" t="s">
        <v>41</v>
      </c>
      <c r="C138" s="117">
        <v>4068645</v>
      </c>
      <c r="D138" s="117">
        <v>2</v>
      </c>
      <c r="E138" s="128">
        <v>26633</v>
      </c>
      <c r="F138" s="122">
        <v>4</v>
      </c>
    </row>
    <row r="139" spans="1:6" ht="13.5" customHeight="1">
      <c r="A139" s="121">
        <v>645</v>
      </c>
      <c r="B139" s="117" t="s">
        <v>41</v>
      </c>
      <c r="C139" s="117">
        <v>4068645</v>
      </c>
      <c r="D139" s="117">
        <v>3</v>
      </c>
      <c r="E139" s="128">
        <v>26651</v>
      </c>
      <c r="F139" s="122">
        <v>6</v>
      </c>
    </row>
    <row r="140" spans="1:6" ht="13.5" customHeight="1">
      <c r="A140" s="121">
        <v>645</v>
      </c>
      <c r="B140" s="117" t="s">
        <v>41</v>
      </c>
      <c r="C140" s="117">
        <v>4068645</v>
      </c>
      <c r="D140" s="117">
        <v>4</v>
      </c>
      <c r="E140" s="128">
        <v>26651</v>
      </c>
      <c r="F140" s="122">
        <v>9</v>
      </c>
    </row>
    <row r="141" spans="1:6" ht="13.5" customHeight="1">
      <c r="A141" s="121">
        <v>645</v>
      </c>
      <c r="B141" s="117" t="s">
        <v>41</v>
      </c>
      <c r="C141" s="117">
        <v>4068645</v>
      </c>
      <c r="D141" s="117">
        <v>5</v>
      </c>
      <c r="E141" s="128">
        <v>26642</v>
      </c>
      <c r="F141" s="122">
        <v>12</v>
      </c>
    </row>
    <row r="142" spans="1:6" ht="13.5" customHeight="1">
      <c r="A142" s="121">
        <v>645</v>
      </c>
      <c r="B142" s="117" t="s">
        <v>41</v>
      </c>
      <c r="C142" s="117">
        <v>4068645</v>
      </c>
      <c r="D142" s="117">
        <v>6</v>
      </c>
      <c r="E142" s="128">
        <v>26659</v>
      </c>
      <c r="F142" s="122">
        <v>13</v>
      </c>
    </row>
    <row r="143" spans="1:6" ht="13.5" customHeight="1">
      <c r="A143" s="121">
        <v>645</v>
      </c>
      <c r="B143" s="117" t="s">
        <v>41</v>
      </c>
      <c r="C143" s="117">
        <v>4068645</v>
      </c>
      <c r="D143" s="117">
        <v>7</v>
      </c>
      <c r="E143" s="128">
        <v>26642</v>
      </c>
      <c r="F143" s="122">
        <v>14</v>
      </c>
    </row>
    <row r="144" spans="1:6" ht="13.5" customHeight="1">
      <c r="A144" s="121">
        <v>645</v>
      </c>
      <c r="B144" s="117" t="s">
        <v>41</v>
      </c>
      <c r="C144" s="117">
        <v>4068645</v>
      </c>
      <c r="D144" s="117">
        <v>8</v>
      </c>
      <c r="E144" s="128">
        <v>26589</v>
      </c>
      <c r="F144" s="122">
        <v>15</v>
      </c>
    </row>
    <row r="145" spans="1:6" ht="13.5" customHeight="1">
      <c r="A145" s="121">
        <v>645</v>
      </c>
      <c r="B145" s="117" t="s">
        <v>41</v>
      </c>
      <c r="C145" s="117">
        <v>4068645</v>
      </c>
      <c r="D145" s="117">
        <v>9</v>
      </c>
      <c r="E145" s="128">
        <v>26527</v>
      </c>
      <c r="F145" s="122">
        <v>16</v>
      </c>
    </row>
    <row r="146" spans="1:6" ht="13.5" customHeight="1">
      <c r="A146" s="121">
        <v>645</v>
      </c>
      <c r="B146" s="117" t="s">
        <v>41</v>
      </c>
      <c r="C146" s="117">
        <v>4068645</v>
      </c>
      <c r="D146" s="117">
        <v>10</v>
      </c>
      <c r="E146" s="128">
        <v>26598</v>
      </c>
      <c r="F146" s="122">
        <v>17</v>
      </c>
    </row>
    <row r="147" spans="1:6" ht="13.5" customHeight="1">
      <c r="A147" s="121">
        <v>645</v>
      </c>
      <c r="B147" s="117" t="s">
        <v>41</v>
      </c>
      <c r="C147" s="117">
        <v>4068645</v>
      </c>
      <c r="D147" s="117">
        <v>11</v>
      </c>
      <c r="E147" s="128">
        <v>26642</v>
      </c>
      <c r="F147" s="122">
        <v>19</v>
      </c>
    </row>
    <row r="148" spans="1:6" ht="13.5" customHeight="1">
      <c r="A148" s="121">
        <v>137</v>
      </c>
      <c r="B148" s="117" t="s">
        <v>31</v>
      </c>
      <c r="C148" s="117">
        <v>4076137</v>
      </c>
      <c r="D148" s="117">
        <v>1</v>
      </c>
      <c r="E148" s="128">
        <v>30046</v>
      </c>
      <c r="F148" s="122">
        <v>2</v>
      </c>
    </row>
    <row r="149" spans="1:6" ht="13.5" customHeight="1">
      <c r="A149" s="121">
        <v>137</v>
      </c>
      <c r="B149" s="117" t="s">
        <v>31</v>
      </c>
      <c r="C149" s="117">
        <v>4076137</v>
      </c>
      <c r="D149" s="117">
        <v>2</v>
      </c>
      <c r="E149" s="128">
        <v>30434</v>
      </c>
      <c r="F149" s="122">
        <v>3</v>
      </c>
    </row>
    <row r="150" spans="1:6" ht="13.5" customHeight="1">
      <c r="A150" s="121">
        <v>137</v>
      </c>
      <c r="B150" s="117" t="s">
        <v>31</v>
      </c>
      <c r="C150" s="117">
        <v>4076137</v>
      </c>
      <c r="D150" s="117">
        <v>3</v>
      </c>
      <c r="E150" s="128">
        <v>30405</v>
      </c>
      <c r="F150" s="122">
        <v>4</v>
      </c>
    </row>
    <row r="151" spans="1:6" ht="13.5" customHeight="1">
      <c r="A151" s="121">
        <v>137</v>
      </c>
      <c r="B151" s="117" t="s">
        <v>31</v>
      </c>
      <c r="C151" s="117">
        <v>4076137</v>
      </c>
      <c r="D151" s="117">
        <v>4</v>
      </c>
      <c r="E151" s="128">
        <v>30475</v>
      </c>
      <c r="F151" s="122">
        <v>5</v>
      </c>
    </row>
    <row r="152" spans="1:6" ht="13.5" customHeight="1">
      <c r="A152" s="121">
        <v>137</v>
      </c>
      <c r="B152" s="117" t="s">
        <v>31</v>
      </c>
      <c r="C152" s="117">
        <v>4076137</v>
      </c>
      <c r="D152" s="117">
        <v>5</v>
      </c>
      <c r="E152" s="128">
        <v>30469</v>
      </c>
      <c r="F152" s="122">
        <v>6</v>
      </c>
    </row>
    <row r="153" spans="1:6" ht="13.5" customHeight="1">
      <c r="A153" s="121">
        <v>137</v>
      </c>
      <c r="B153" s="117" t="s">
        <v>31</v>
      </c>
      <c r="C153" s="117">
        <v>4076137</v>
      </c>
      <c r="D153" s="117">
        <v>6</v>
      </c>
      <c r="E153" s="128">
        <v>30474</v>
      </c>
      <c r="F153" s="122">
        <v>7</v>
      </c>
    </row>
    <row r="154" spans="1:6" ht="13.5" customHeight="1">
      <c r="A154" s="121">
        <v>137</v>
      </c>
      <c r="B154" s="117" t="s">
        <v>31</v>
      </c>
      <c r="C154" s="117">
        <v>4076137</v>
      </c>
      <c r="D154" s="117">
        <v>7</v>
      </c>
      <c r="E154" s="128">
        <v>30449</v>
      </c>
      <c r="F154" s="122">
        <v>8</v>
      </c>
    </row>
    <row r="155" spans="1:6" ht="13.5" customHeight="1">
      <c r="A155" s="121">
        <v>137</v>
      </c>
      <c r="B155" s="117" t="s">
        <v>31</v>
      </c>
      <c r="C155" s="117">
        <v>4076137</v>
      </c>
      <c r="D155" s="117">
        <v>8</v>
      </c>
      <c r="E155" s="128">
        <v>30454</v>
      </c>
      <c r="F155" s="122">
        <v>9</v>
      </c>
    </row>
    <row r="156" spans="1:6" ht="13.5" customHeight="1">
      <c r="A156" s="121">
        <v>137</v>
      </c>
      <c r="B156" s="117" t="s">
        <v>31</v>
      </c>
      <c r="C156" s="117">
        <v>4076137</v>
      </c>
      <c r="D156" s="117">
        <v>9</v>
      </c>
      <c r="E156" s="128">
        <v>30474</v>
      </c>
      <c r="F156" s="122">
        <v>10</v>
      </c>
    </row>
    <row r="157" spans="1:6" ht="13.5" customHeight="1">
      <c r="A157" s="121">
        <v>137</v>
      </c>
      <c r="B157" s="117" t="s">
        <v>31</v>
      </c>
      <c r="C157" s="117">
        <v>4076137</v>
      </c>
      <c r="D157" s="117">
        <v>10</v>
      </c>
      <c r="E157" s="128">
        <v>30455</v>
      </c>
      <c r="F157" s="122">
        <v>11</v>
      </c>
    </row>
    <row r="158" spans="1:6" ht="13.5" customHeight="1">
      <c r="A158" s="121">
        <v>137</v>
      </c>
      <c r="B158" s="117" t="s">
        <v>31</v>
      </c>
      <c r="C158" s="117">
        <v>4076137</v>
      </c>
      <c r="D158" s="117">
        <v>11</v>
      </c>
      <c r="E158" s="128">
        <v>30476</v>
      </c>
      <c r="F158" s="122">
        <v>12</v>
      </c>
    </row>
    <row r="159" spans="1:6" ht="13.5" customHeight="1">
      <c r="A159" s="121">
        <v>137</v>
      </c>
      <c r="B159" s="117" t="s">
        <v>31</v>
      </c>
      <c r="C159" s="117">
        <v>4076137</v>
      </c>
      <c r="D159" s="117">
        <v>12</v>
      </c>
      <c r="E159" s="128">
        <v>30848</v>
      </c>
      <c r="F159" s="122">
        <v>13</v>
      </c>
    </row>
    <row r="160" spans="1:6" ht="13.5" customHeight="1">
      <c r="A160" s="121">
        <v>137</v>
      </c>
      <c r="B160" s="117" t="s">
        <v>31</v>
      </c>
      <c r="C160" s="117">
        <v>4076137</v>
      </c>
      <c r="D160" s="117">
        <v>13</v>
      </c>
      <c r="E160" s="128">
        <v>30443</v>
      </c>
      <c r="F160" s="122">
        <v>14</v>
      </c>
    </row>
    <row r="161" spans="1:6" ht="13.5" customHeight="1">
      <c r="A161" s="121">
        <v>137</v>
      </c>
      <c r="B161" s="117" t="s">
        <v>31</v>
      </c>
      <c r="C161" s="117">
        <v>4076137</v>
      </c>
      <c r="D161" s="117">
        <v>14</v>
      </c>
      <c r="E161" s="128">
        <v>30466</v>
      </c>
      <c r="F161" s="122">
        <v>15</v>
      </c>
    </row>
    <row r="162" spans="1:6" ht="13.5" customHeight="1">
      <c r="A162" s="121">
        <v>137</v>
      </c>
      <c r="B162" s="117" t="s">
        <v>31</v>
      </c>
      <c r="C162" s="117">
        <v>4076137</v>
      </c>
      <c r="D162" s="117">
        <v>15</v>
      </c>
      <c r="E162" s="128">
        <v>30472</v>
      </c>
      <c r="F162" s="122">
        <v>16</v>
      </c>
    </row>
    <row r="163" spans="1:6" ht="13.5" customHeight="1">
      <c r="A163" s="121">
        <v>137</v>
      </c>
      <c r="B163" s="117" t="s">
        <v>31</v>
      </c>
      <c r="C163" s="117">
        <v>4076137</v>
      </c>
      <c r="D163" s="117">
        <v>16</v>
      </c>
      <c r="E163" s="128">
        <v>30453</v>
      </c>
      <c r="F163" s="122">
        <v>17</v>
      </c>
    </row>
    <row r="164" spans="1:6" ht="13.5" customHeight="1">
      <c r="A164" s="121">
        <v>137</v>
      </c>
      <c r="B164" s="117" t="s">
        <v>31</v>
      </c>
      <c r="C164" s="117">
        <v>4076137</v>
      </c>
      <c r="D164" s="117">
        <v>17</v>
      </c>
      <c r="E164" s="128">
        <v>30473</v>
      </c>
      <c r="F164" s="122">
        <v>18</v>
      </c>
    </row>
    <row r="165" spans="1:6" ht="13.5" customHeight="1">
      <c r="A165" s="121">
        <v>137</v>
      </c>
      <c r="B165" s="117" t="s">
        <v>31</v>
      </c>
      <c r="C165" s="117">
        <v>4076137</v>
      </c>
      <c r="D165" s="117">
        <v>18</v>
      </c>
      <c r="E165" s="128">
        <v>30025</v>
      </c>
      <c r="F165" s="122">
        <v>19</v>
      </c>
    </row>
    <row r="166" spans="1:6" ht="13.5" customHeight="1">
      <c r="A166" s="121">
        <v>137</v>
      </c>
      <c r="B166" s="117" t="s">
        <v>31</v>
      </c>
      <c r="C166" s="117">
        <v>4076137</v>
      </c>
      <c r="D166" s="117">
        <v>19</v>
      </c>
      <c r="E166" s="128">
        <v>21689</v>
      </c>
      <c r="F166" s="122">
        <v>20</v>
      </c>
    </row>
    <row r="167" spans="1:6" ht="13.5" customHeight="1">
      <c r="A167" s="121">
        <v>137</v>
      </c>
      <c r="B167" s="117" t="s">
        <v>31</v>
      </c>
      <c r="C167" s="117">
        <v>4076137</v>
      </c>
      <c r="D167" s="117">
        <v>20</v>
      </c>
      <c r="E167" s="128">
        <v>30263</v>
      </c>
      <c r="F167" s="122">
        <v>21</v>
      </c>
    </row>
    <row r="168" spans="1:6" ht="13.5" customHeight="1">
      <c r="A168" s="121">
        <v>137</v>
      </c>
      <c r="B168" s="117" t="s">
        <v>31</v>
      </c>
      <c r="C168" s="117">
        <v>4076137</v>
      </c>
      <c r="D168" s="117">
        <v>21</v>
      </c>
      <c r="E168" s="128">
        <v>29920</v>
      </c>
      <c r="F168" s="122">
        <v>22</v>
      </c>
    </row>
    <row r="169" spans="1:6" ht="13.5" customHeight="1">
      <c r="A169" s="121">
        <v>137</v>
      </c>
      <c r="B169" s="117" t="s">
        <v>31</v>
      </c>
      <c r="C169" s="117">
        <v>4076137</v>
      </c>
      <c r="D169" s="117">
        <v>22</v>
      </c>
      <c r="E169" s="128">
        <v>30031</v>
      </c>
      <c r="F169" s="122">
        <v>23</v>
      </c>
    </row>
    <row r="170" spans="1:6" ht="13.5" customHeight="1">
      <c r="A170" s="121">
        <v>137</v>
      </c>
      <c r="B170" s="117" t="s">
        <v>31</v>
      </c>
      <c r="C170" s="117">
        <v>4076137</v>
      </c>
      <c r="D170" s="117">
        <v>23</v>
      </c>
      <c r="E170" s="128">
        <v>30110</v>
      </c>
      <c r="F170" s="122">
        <v>24</v>
      </c>
    </row>
    <row r="171" spans="1:6" ht="13.5" customHeight="1">
      <c r="A171" s="121">
        <v>137</v>
      </c>
      <c r="B171" s="117" t="s">
        <v>31</v>
      </c>
      <c r="C171" s="117">
        <v>4076137</v>
      </c>
      <c r="D171" s="117">
        <v>24</v>
      </c>
      <c r="E171" s="128">
        <v>30469</v>
      </c>
      <c r="F171" s="122">
        <v>25</v>
      </c>
    </row>
    <row r="172" spans="1:6" ht="13.5" customHeight="1">
      <c r="A172" s="121">
        <v>137</v>
      </c>
      <c r="B172" s="117" t="s">
        <v>31</v>
      </c>
      <c r="C172" s="117">
        <v>4076137</v>
      </c>
      <c r="D172" s="117">
        <v>25</v>
      </c>
      <c r="E172" s="128">
        <v>30287</v>
      </c>
      <c r="F172" s="122">
        <v>26</v>
      </c>
    </row>
    <row r="173" spans="1:6" ht="13.5" customHeight="1">
      <c r="A173" s="121">
        <v>137</v>
      </c>
      <c r="B173" s="117" t="s">
        <v>31</v>
      </c>
      <c r="C173" s="117">
        <v>4076137</v>
      </c>
      <c r="D173" s="117">
        <v>26</v>
      </c>
      <c r="E173" s="128">
        <v>30384</v>
      </c>
      <c r="F173" s="122">
        <v>28</v>
      </c>
    </row>
    <row r="174" spans="1:6" ht="13.5" customHeight="1">
      <c r="A174" s="121">
        <v>137</v>
      </c>
      <c r="B174" s="117" t="s">
        <v>31</v>
      </c>
      <c r="C174" s="117">
        <v>4076137</v>
      </c>
      <c r="D174" s="117">
        <v>27</v>
      </c>
      <c r="E174" s="128">
        <v>30400</v>
      </c>
      <c r="F174" s="122">
        <v>30</v>
      </c>
    </row>
    <row r="175" spans="1:6" ht="13.5" customHeight="1">
      <c r="A175" s="121">
        <v>137</v>
      </c>
      <c r="B175" s="117" t="s">
        <v>31</v>
      </c>
      <c r="C175" s="117">
        <v>4076137</v>
      </c>
      <c r="D175" s="117">
        <v>28</v>
      </c>
      <c r="E175" s="128">
        <v>30436</v>
      </c>
      <c r="F175" s="122">
        <v>31</v>
      </c>
    </row>
    <row r="176" spans="1:6" ht="13.5" customHeight="1">
      <c r="A176" s="121">
        <v>137</v>
      </c>
      <c r="B176" s="117" t="s">
        <v>31</v>
      </c>
      <c r="C176" s="117">
        <v>4076137</v>
      </c>
      <c r="D176" s="117">
        <v>29</v>
      </c>
      <c r="E176" s="128">
        <v>30435</v>
      </c>
      <c r="F176" s="122">
        <v>32</v>
      </c>
    </row>
    <row r="177" spans="1:6" ht="13.5" customHeight="1">
      <c r="A177" s="121">
        <v>137</v>
      </c>
      <c r="B177" s="117" t="s">
        <v>31</v>
      </c>
      <c r="C177" s="117">
        <v>4076137</v>
      </c>
      <c r="D177" s="117">
        <v>30</v>
      </c>
      <c r="E177" s="128">
        <v>30466</v>
      </c>
      <c r="F177" s="122">
        <v>35</v>
      </c>
    </row>
    <row r="178" spans="1:6" ht="13.5" customHeight="1">
      <c r="A178" s="121">
        <v>137</v>
      </c>
      <c r="B178" s="117" t="s">
        <v>31</v>
      </c>
      <c r="C178" s="117">
        <v>4076137</v>
      </c>
      <c r="D178" s="117">
        <v>31</v>
      </c>
      <c r="E178" s="128">
        <v>30455</v>
      </c>
      <c r="F178" s="122">
        <v>36</v>
      </c>
    </row>
    <row r="179" spans="1:6" ht="13.5" customHeight="1">
      <c r="A179" s="121">
        <v>137</v>
      </c>
      <c r="B179" s="117" t="s">
        <v>31</v>
      </c>
      <c r="C179" s="117">
        <v>4076137</v>
      </c>
      <c r="D179" s="117">
        <v>32</v>
      </c>
      <c r="E179" s="128">
        <v>30012</v>
      </c>
      <c r="F179" s="122">
        <v>37</v>
      </c>
    </row>
    <row r="180" spans="1:6" ht="13.5" customHeight="1">
      <c r="A180" s="121">
        <v>137</v>
      </c>
      <c r="B180" s="117" t="s">
        <v>31</v>
      </c>
      <c r="C180" s="117">
        <v>4076137</v>
      </c>
      <c r="D180" s="117">
        <v>33</v>
      </c>
      <c r="E180" s="128">
        <v>30161</v>
      </c>
      <c r="F180" s="122">
        <v>38</v>
      </c>
    </row>
    <row r="181" spans="1:6" ht="13.5" customHeight="1">
      <c r="A181" s="121">
        <v>137</v>
      </c>
      <c r="B181" s="117" t="s">
        <v>31</v>
      </c>
      <c r="C181" s="117">
        <v>4076137</v>
      </c>
      <c r="D181" s="117">
        <v>34</v>
      </c>
      <c r="E181" s="128">
        <v>30467</v>
      </c>
      <c r="F181" s="122">
        <v>39</v>
      </c>
    </row>
    <row r="182" spans="1:6" ht="13.5" customHeight="1">
      <c r="A182" s="121">
        <v>137</v>
      </c>
      <c r="B182" s="117" t="s">
        <v>31</v>
      </c>
      <c r="C182" s="117">
        <v>4076137</v>
      </c>
      <c r="D182" s="117">
        <v>35</v>
      </c>
      <c r="E182" s="128">
        <v>30459</v>
      </c>
      <c r="F182" s="122">
        <v>41</v>
      </c>
    </row>
    <row r="183" spans="1:6" ht="13.5" customHeight="1">
      <c r="A183" s="121">
        <v>137</v>
      </c>
      <c r="B183" s="117" t="s">
        <v>31</v>
      </c>
      <c r="C183" s="117">
        <v>4076137</v>
      </c>
      <c r="D183" s="117">
        <v>36</v>
      </c>
      <c r="E183" s="128">
        <v>30459</v>
      </c>
      <c r="F183" s="122">
        <v>42</v>
      </c>
    </row>
    <row r="184" spans="1:6" ht="13.5" customHeight="1">
      <c r="A184" s="121">
        <v>137</v>
      </c>
      <c r="B184" s="117" t="s">
        <v>31</v>
      </c>
      <c r="C184" s="117">
        <v>4076137</v>
      </c>
      <c r="D184" s="117">
        <v>37</v>
      </c>
      <c r="E184" s="128">
        <v>30468</v>
      </c>
      <c r="F184" s="122">
        <v>45</v>
      </c>
    </row>
    <row r="185" spans="1:6" ht="13.5" customHeight="1">
      <c r="A185" s="121">
        <v>137</v>
      </c>
      <c r="B185" s="117" t="s">
        <v>31</v>
      </c>
      <c r="C185" s="117">
        <v>4076137</v>
      </c>
      <c r="D185" s="117">
        <v>38</v>
      </c>
      <c r="E185" s="128">
        <v>30477</v>
      </c>
      <c r="F185" s="122">
        <v>48</v>
      </c>
    </row>
    <row r="186" spans="1:6" ht="13.5" customHeight="1">
      <c r="A186" s="121">
        <v>961</v>
      </c>
      <c r="B186" s="117" t="s">
        <v>47</v>
      </c>
      <c r="C186" s="117">
        <v>4076961</v>
      </c>
      <c r="D186" s="117">
        <v>8</v>
      </c>
      <c r="E186" s="128">
        <v>26641</v>
      </c>
      <c r="F186" s="122">
        <v>9</v>
      </c>
    </row>
    <row r="187" spans="1:6" ht="13.5" customHeight="1">
      <c r="A187" s="121">
        <v>961</v>
      </c>
      <c r="B187" s="117" t="s">
        <v>47</v>
      </c>
      <c r="C187" s="117">
        <v>4076961</v>
      </c>
      <c r="D187" s="117">
        <v>9</v>
      </c>
      <c r="E187" s="128">
        <v>26359</v>
      </c>
      <c r="F187" s="122">
        <v>10</v>
      </c>
    </row>
    <row r="188" spans="1:6" ht="13.5" customHeight="1">
      <c r="A188" s="121">
        <v>961</v>
      </c>
      <c r="B188" s="117" t="s">
        <v>47</v>
      </c>
      <c r="C188" s="117">
        <v>4076961</v>
      </c>
      <c r="D188" s="117">
        <v>10</v>
      </c>
      <c r="E188" s="128">
        <v>26505</v>
      </c>
      <c r="F188" s="122">
        <v>11</v>
      </c>
    </row>
    <row r="189" spans="1:6" ht="13.5" customHeight="1">
      <c r="A189" s="121">
        <v>961</v>
      </c>
      <c r="B189" s="117" t="s">
        <v>47</v>
      </c>
      <c r="C189" s="117">
        <v>4076961</v>
      </c>
      <c r="D189" s="117">
        <v>11</v>
      </c>
      <c r="E189" s="128">
        <v>26452</v>
      </c>
      <c r="F189" s="122">
        <v>12</v>
      </c>
    </row>
    <row r="190" spans="1:6" ht="13.5" customHeight="1">
      <c r="A190" s="121">
        <v>961</v>
      </c>
      <c r="B190" s="117" t="s">
        <v>47</v>
      </c>
      <c r="C190" s="117">
        <v>4076961</v>
      </c>
      <c r="D190" s="117">
        <v>12</v>
      </c>
      <c r="E190" s="128">
        <v>26164</v>
      </c>
      <c r="F190" s="122">
        <v>13</v>
      </c>
    </row>
    <row r="191" spans="1:6" ht="13.5" customHeight="1">
      <c r="A191" s="121">
        <v>961</v>
      </c>
      <c r="B191" s="117" t="s">
        <v>47</v>
      </c>
      <c r="C191" s="117">
        <v>4076961</v>
      </c>
      <c r="D191" s="117">
        <v>13</v>
      </c>
      <c r="E191" s="128">
        <v>26430</v>
      </c>
      <c r="F191" s="122">
        <v>14</v>
      </c>
    </row>
    <row r="192" spans="1:6" ht="13.5" customHeight="1">
      <c r="A192" s="121">
        <v>961</v>
      </c>
      <c r="B192" s="117" t="s">
        <v>47</v>
      </c>
      <c r="C192" s="117">
        <v>4076961</v>
      </c>
      <c r="D192" s="117">
        <v>14</v>
      </c>
      <c r="E192" s="128">
        <v>26462</v>
      </c>
      <c r="F192" s="122">
        <v>15</v>
      </c>
    </row>
    <row r="193" spans="1:6" ht="13.5" customHeight="1">
      <c r="A193" s="121">
        <v>961</v>
      </c>
      <c r="B193" s="117" t="s">
        <v>47</v>
      </c>
      <c r="C193" s="117">
        <v>4076961</v>
      </c>
      <c r="D193" s="117">
        <v>15</v>
      </c>
      <c r="E193" s="128">
        <v>26289</v>
      </c>
      <c r="F193" s="122">
        <v>16</v>
      </c>
    </row>
    <row r="194" spans="1:6" ht="13.5" customHeight="1">
      <c r="A194" s="121">
        <v>961</v>
      </c>
      <c r="B194" s="117" t="s">
        <v>47</v>
      </c>
      <c r="C194" s="117">
        <v>4076961</v>
      </c>
      <c r="D194" s="117">
        <v>16</v>
      </c>
      <c r="E194" s="128">
        <v>26484</v>
      </c>
      <c r="F194" s="122">
        <v>18</v>
      </c>
    </row>
    <row r="195" spans="1:6" ht="13.5" customHeight="1">
      <c r="A195" s="121">
        <v>961</v>
      </c>
      <c r="B195" s="117" t="s">
        <v>47</v>
      </c>
      <c r="C195" s="117">
        <v>4076961</v>
      </c>
      <c r="D195" s="117">
        <v>17</v>
      </c>
      <c r="E195" s="128">
        <v>26250</v>
      </c>
      <c r="F195" s="122">
        <v>19</v>
      </c>
    </row>
    <row r="196" spans="1:6" ht="13.5" customHeight="1">
      <c r="A196" s="121">
        <v>961</v>
      </c>
      <c r="B196" s="117" t="s">
        <v>47</v>
      </c>
      <c r="C196" s="117">
        <v>4076961</v>
      </c>
      <c r="D196" s="117">
        <v>18</v>
      </c>
      <c r="E196" s="128">
        <v>26556</v>
      </c>
      <c r="F196" s="122">
        <v>20</v>
      </c>
    </row>
    <row r="197" spans="1:6" ht="13.5" customHeight="1">
      <c r="A197" s="121">
        <v>961</v>
      </c>
      <c r="B197" s="117" t="s">
        <v>47</v>
      </c>
      <c r="C197" s="117">
        <v>4076961</v>
      </c>
      <c r="D197" s="117">
        <v>19</v>
      </c>
      <c r="E197" s="128">
        <v>26564</v>
      </c>
      <c r="F197" s="122">
        <v>21</v>
      </c>
    </row>
    <row r="198" spans="1:6" ht="13.5" customHeight="1">
      <c r="A198" s="121">
        <v>961</v>
      </c>
      <c r="B198" s="117" t="s">
        <v>47</v>
      </c>
      <c r="C198" s="117">
        <v>4076961</v>
      </c>
      <c r="D198" s="117">
        <v>20</v>
      </c>
      <c r="E198" s="128">
        <v>25759</v>
      </c>
      <c r="F198" s="122">
        <v>23</v>
      </c>
    </row>
    <row r="199" spans="1:6" ht="13.5" customHeight="1">
      <c r="A199" s="121">
        <v>961</v>
      </c>
      <c r="B199" s="117" t="s">
        <v>47</v>
      </c>
      <c r="C199" s="117">
        <v>4076961</v>
      </c>
      <c r="D199" s="117">
        <v>21</v>
      </c>
      <c r="E199" s="128">
        <v>24258</v>
      </c>
      <c r="F199" s="122">
        <v>24</v>
      </c>
    </row>
    <row r="200" spans="1:6" ht="13.5" customHeight="1">
      <c r="A200" s="121">
        <v>961</v>
      </c>
      <c r="B200" s="117" t="s">
        <v>47</v>
      </c>
      <c r="C200" s="117">
        <v>4076961</v>
      </c>
      <c r="D200" s="117">
        <v>22</v>
      </c>
      <c r="E200" s="128">
        <v>18340</v>
      </c>
      <c r="F200" s="122">
        <v>25</v>
      </c>
    </row>
    <row r="201" spans="1:6" ht="13.5" customHeight="1">
      <c r="A201" s="121">
        <v>961</v>
      </c>
      <c r="B201" s="117" t="s">
        <v>47</v>
      </c>
      <c r="C201" s="117">
        <v>4076961</v>
      </c>
      <c r="D201" s="117">
        <v>23</v>
      </c>
      <c r="E201" s="128">
        <v>19945</v>
      </c>
      <c r="F201" s="122">
        <v>26</v>
      </c>
    </row>
    <row r="202" spans="1:6" ht="13.5" customHeight="1">
      <c r="A202" s="121">
        <v>961</v>
      </c>
      <c r="B202" s="117" t="s">
        <v>47</v>
      </c>
      <c r="C202" s="117">
        <v>4076961</v>
      </c>
      <c r="D202" s="117">
        <v>24</v>
      </c>
      <c r="E202" s="128">
        <v>27055</v>
      </c>
      <c r="F202" s="122">
        <v>27</v>
      </c>
    </row>
    <row r="203" spans="1:6" ht="13.5" customHeight="1">
      <c r="A203" s="121">
        <v>961</v>
      </c>
      <c r="B203" s="117" t="s">
        <v>47</v>
      </c>
      <c r="C203" s="117">
        <v>4076961</v>
      </c>
      <c r="D203" s="117">
        <v>25</v>
      </c>
      <c r="E203" s="128">
        <v>26689</v>
      </c>
      <c r="F203" s="122">
        <v>28</v>
      </c>
    </row>
    <row r="204" spans="1:6" ht="13.5" customHeight="1">
      <c r="A204" s="121">
        <v>961</v>
      </c>
      <c r="B204" s="117" t="s">
        <v>47</v>
      </c>
      <c r="C204" s="117">
        <v>4076961</v>
      </c>
      <c r="D204" s="117">
        <v>26</v>
      </c>
      <c r="E204" s="128">
        <v>26229</v>
      </c>
      <c r="F204" s="122">
        <v>29</v>
      </c>
    </row>
    <row r="205" spans="1:6" ht="13.5" customHeight="1">
      <c r="A205" s="121">
        <v>961</v>
      </c>
      <c r="B205" s="117" t="s">
        <v>47</v>
      </c>
      <c r="C205" s="117">
        <v>4076961</v>
      </c>
      <c r="D205" s="117">
        <v>27</v>
      </c>
      <c r="E205" s="128">
        <v>27175</v>
      </c>
      <c r="F205" s="122">
        <v>30</v>
      </c>
    </row>
    <row r="206" spans="1:6" ht="13.5" customHeight="1">
      <c r="A206" s="121">
        <v>961</v>
      </c>
      <c r="B206" s="117" t="s">
        <v>47</v>
      </c>
      <c r="C206" s="117">
        <v>4076961</v>
      </c>
      <c r="D206" s="117">
        <v>28</v>
      </c>
      <c r="E206" s="128">
        <v>26630</v>
      </c>
      <c r="F206" s="122">
        <v>31</v>
      </c>
    </row>
    <row r="207" spans="1:6" ht="13.5" customHeight="1">
      <c r="A207" s="121">
        <v>961</v>
      </c>
      <c r="B207" s="117" t="s">
        <v>47</v>
      </c>
      <c r="C207" s="117">
        <v>4076961</v>
      </c>
      <c r="D207" s="117">
        <v>29</v>
      </c>
      <c r="E207" s="128">
        <v>26026</v>
      </c>
      <c r="F207" s="122">
        <v>32</v>
      </c>
    </row>
    <row r="208" spans="1:6" ht="13.5" customHeight="1">
      <c r="A208" s="121">
        <v>961</v>
      </c>
      <c r="B208" s="117" t="s">
        <v>47</v>
      </c>
      <c r="C208" s="117">
        <v>4076961</v>
      </c>
      <c r="D208" s="117">
        <v>30</v>
      </c>
      <c r="E208" s="128">
        <v>25918</v>
      </c>
      <c r="F208" s="122">
        <v>33</v>
      </c>
    </row>
    <row r="209" spans="1:6" ht="13.5" customHeight="1">
      <c r="A209" s="121">
        <v>961</v>
      </c>
      <c r="B209" s="117" t="s">
        <v>47</v>
      </c>
      <c r="C209" s="117">
        <v>4076961</v>
      </c>
      <c r="D209" s="117">
        <v>31</v>
      </c>
      <c r="E209" s="128">
        <v>26592</v>
      </c>
      <c r="F209" s="122">
        <v>35</v>
      </c>
    </row>
    <row r="210" spans="1:6" ht="13.5" customHeight="1">
      <c r="A210" s="121">
        <v>961</v>
      </c>
      <c r="B210" s="117" t="s">
        <v>47</v>
      </c>
      <c r="C210" s="117">
        <v>4076961</v>
      </c>
      <c r="D210" s="117">
        <v>32</v>
      </c>
      <c r="E210" s="128">
        <v>26189</v>
      </c>
      <c r="F210" s="122">
        <v>36</v>
      </c>
    </row>
    <row r="211" spans="1:6" ht="13.5" customHeight="1">
      <c r="A211" s="121">
        <v>961</v>
      </c>
      <c r="B211" s="117" t="s">
        <v>47</v>
      </c>
      <c r="C211" s="117">
        <v>4076961</v>
      </c>
      <c r="D211" s="117">
        <v>33</v>
      </c>
      <c r="E211" s="128">
        <v>26518</v>
      </c>
      <c r="F211" s="122">
        <v>37</v>
      </c>
    </row>
    <row r="212" spans="1:6" ht="13.5" customHeight="1">
      <c r="A212" s="121">
        <v>961</v>
      </c>
      <c r="B212" s="117" t="s">
        <v>47</v>
      </c>
      <c r="C212" s="117">
        <v>4076961</v>
      </c>
      <c r="D212" s="117">
        <v>34</v>
      </c>
      <c r="E212" s="128">
        <v>26566</v>
      </c>
      <c r="F212" s="122">
        <v>38</v>
      </c>
    </row>
    <row r="213" spans="1:6" ht="13.5" customHeight="1">
      <c r="A213" s="121">
        <v>961</v>
      </c>
      <c r="B213" s="117" t="s">
        <v>47</v>
      </c>
      <c r="C213" s="117">
        <v>4076961</v>
      </c>
      <c r="D213" s="117">
        <v>35</v>
      </c>
      <c r="E213" s="128">
        <v>26479</v>
      </c>
      <c r="F213" s="122">
        <v>40</v>
      </c>
    </row>
    <row r="214" spans="1:6" ht="13.5" customHeight="1">
      <c r="A214" s="121">
        <v>961</v>
      </c>
      <c r="B214" s="117" t="s">
        <v>47</v>
      </c>
      <c r="C214" s="117">
        <v>4076961</v>
      </c>
      <c r="D214" s="117">
        <v>36</v>
      </c>
      <c r="E214" s="128">
        <v>26483</v>
      </c>
      <c r="F214" s="122">
        <v>42</v>
      </c>
    </row>
    <row r="215" spans="1:6" ht="13.5" customHeight="1">
      <c r="A215" s="121">
        <v>961</v>
      </c>
      <c r="B215" s="117" t="s">
        <v>47</v>
      </c>
      <c r="C215" s="117">
        <v>4076961</v>
      </c>
      <c r="D215" s="117">
        <v>37</v>
      </c>
      <c r="E215" s="128">
        <v>26259</v>
      </c>
      <c r="F215" s="122">
        <v>43</v>
      </c>
    </row>
    <row r="216" spans="1:6" ht="13.5" customHeight="1">
      <c r="A216" s="121">
        <v>961</v>
      </c>
      <c r="B216" s="117" t="s">
        <v>47</v>
      </c>
      <c r="C216" s="117">
        <v>4076961</v>
      </c>
      <c r="D216" s="117">
        <v>38</v>
      </c>
      <c r="E216" s="128">
        <v>26978</v>
      </c>
      <c r="F216" s="122">
        <v>44</v>
      </c>
    </row>
    <row r="217" spans="1:6" ht="13.5" customHeight="1">
      <c r="A217" s="121">
        <v>961</v>
      </c>
      <c r="B217" s="117" t="s">
        <v>47</v>
      </c>
      <c r="C217" s="117">
        <v>4076961</v>
      </c>
      <c r="D217" s="117">
        <v>39</v>
      </c>
      <c r="E217" s="128">
        <v>26583</v>
      </c>
      <c r="F217" s="122">
        <v>45</v>
      </c>
    </row>
    <row r="218" spans="1:6" ht="13.5" customHeight="1">
      <c r="A218" s="121">
        <v>961</v>
      </c>
      <c r="B218" s="117" t="s">
        <v>47</v>
      </c>
      <c r="C218" s="117">
        <v>4076961</v>
      </c>
      <c r="D218" s="117">
        <v>40</v>
      </c>
      <c r="E218" s="128">
        <v>26648</v>
      </c>
      <c r="F218" s="122">
        <v>46</v>
      </c>
    </row>
    <row r="219" spans="1:6" ht="13.5" customHeight="1">
      <c r="A219" s="121">
        <v>961</v>
      </c>
      <c r="B219" s="117" t="s">
        <v>47</v>
      </c>
      <c r="C219" s="117">
        <v>4076961</v>
      </c>
      <c r="D219" s="117">
        <v>41</v>
      </c>
      <c r="E219" s="128">
        <v>26647</v>
      </c>
      <c r="F219" s="122">
        <v>47</v>
      </c>
    </row>
    <row r="220" spans="1:6" ht="13.5" customHeight="1">
      <c r="A220" s="121">
        <v>961</v>
      </c>
      <c r="B220" s="117" t="s">
        <v>47</v>
      </c>
      <c r="C220" s="117">
        <v>4076961</v>
      </c>
      <c r="D220" s="117">
        <v>42</v>
      </c>
      <c r="E220" s="128">
        <v>25622</v>
      </c>
      <c r="F220" s="122">
        <v>48</v>
      </c>
    </row>
    <row r="221" spans="1:6" ht="13.5" customHeight="1">
      <c r="A221" s="121">
        <v>961</v>
      </c>
      <c r="B221" s="117" t="s">
        <v>47</v>
      </c>
      <c r="C221" s="117">
        <v>4076961</v>
      </c>
      <c r="D221" s="117">
        <v>43</v>
      </c>
      <c r="E221" s="128">
        <v>25492</v>
      </c>
      <c r="F221" s="122">
        <v>49</v>
      </c>
    </row>
    <row r="222" spans="1:6" ht="13.5" customHeight="1">
      <c r="A222" s="121">
        <v>961</v>
      </c>
      <c r="B222" s="117" t="s">
        <v>47</v>
      </c>
      <c r="C222" s="117">
        <v>4076961</v>
      </c>
      <c r="D222" s="117">
        <v>44</v>
      </c>
      <c r="E222" s="128">
        <v>17834</v>
      </c>
      <c r="F222" s="122">
        <v>50</v>
      </c>
    </row>
    <row r="223" spans="1:6" ht="13.5" customHeight="1">
      <c r="A223" s="121">
        <v>841</v>
      </c>
      <c r="B223" s="117" t="s">
        <v>48</v>
      </c>
      <c r="C223" s="117">
        <v>4072841</v>
      </c>
      <c r="D223" s="117">
        <v>3</v>
      </c>
      <c r="E223" s="128">
        <v>2141</v>
      </c>
      <c r="F223" s="122">
        <v>3</v>
      </c>
    </row>
    <row r="224" spans="1:6" ht="13.5" customHeight="1">
      <c r="A224" s="121">
        <v>841</v>
      </c>
      <c r="B224" s="117" t="s">
        <v>48</v>
      </c>
      <c r="C224" s="117">
        <v>4072841</v>
      </c>
      <c r="D224" s="117">
        <v>4</v>
      </c>
      <c r="E224" s="128">
        <v>2138</v>
      </c>
      <c r="F224" s="122">
        <v>4</v>
      </c>
    </row>
    <row r="225" spans="1:6" ht="13.5" customHeight="1">
      <c r="A225" s="121">
        <v>841</v>
      </c>
      <c r="B225" s="117" t="s">
        <v>48</v>
      </c>
      <c r="C225" s="117">
        <v>4072841</v>
      </c>
      <c r="D225" s="117">
        <v>5</v>
      </c>
      <c r="E225" s="128">
        <v>2159</v>
      </c>
      <c r="F225" s="122">
        <v>5</v>
      </c>
    </row>
    <row r="226" spans="1:6" ht="13.5" customHeight="1">
      <c r="A226" s="121">
        <v>841</v>
      </c>
      <c r="B226" s="117" t="s">
        <v>48</v>
      </c>
      <c r="C226" s="117">
        <v>4072841</v>
      </c>
      <c r="D226" s="117">
        <v>6</v>
      </c>
      <c r="E226" s="128">
        <v>2145</v>
      </c>
      <c r="F226" s="122">
        <v>6</v>
      </c>
    </row>
    <row r="227" spans="1:6" ht="13.5" customHeight="1">
      <c r="A227" s="121">
        <v>841</v>
      </c>
      <c r="B227" s="117" t="s">
        <v>48</v>
      </c>
      <c r="C227" s="117">
        <v>4072841</v>
      </c>
      <c r="D227" s="117">
        <v>7</v>
      </c>
      <c r="E227" s="128">
        <v>2154</v>
      </c>
      <c r="F227" s="122">
        <v>7</v>
      </c>
    </row>
    <row r="228" spans="1:6" ht="13.5" customHeight="1">
      <c r="A228" s="121">
        <v>841</v>
      </c>
      <c r="B228" s="117" t="s">
        <v>48</v>
      </c>
      <c r="C228" s="117">
        <v>4072841</v>
      </c>
      <c r="D228" s="117">
        <v>8</v>
      </c>
      <c r="E228" s="128">
        <v>2156</v>
      </c>
      <c r="F228" s="122">
        <v>8</v>
      </c>
    </row>
    <row r="229" spans="1:6" ht="13.5" customHeight="1">
      <c r="A229" s="121">
        <v>841</v>
      </c>
      <c r="B229" s="117" t="s">
        <v>48</v>
      </c>
      <c r="C229" s="117">
        <v>4072841</v>
      </c>
      <c r="D229" s="117">
        <v>9</v>
      </c>
      <c r="E229" s="128">
        <v>2149</v>
      </c>
      <c r="F229" s="122">
        <v>9</v>
      </c>
    </row>
    <row r="230" spans="1:6" ht="13.5" customHeight="1">
      <c r="A230" s="121">
        <v>841</v>
      </c>
      <c r="B230" s="117" t="s">
        <v>48</v>
      </c>
      <c r="C230" s="117">
        <v>4072841</v>
      </c>
      <c r="D230" s="117">
        <v>10</v>
      </c>
      <c r="E230" s="128">
        <v>2152</v>
      </c>
      <c r="F230" s="122">
        <v>10</v>
      </c>
    </row>
    <row r="231" spans="1:6" ht="13.5" customHeight="1">
      <c r="A231" s="121">
        <v>841</v>
      </c>
      <c r="B231" s="117" t="s">
        <v>48</v>
      </c>
      <c r="C231" s="117">
        <v>4072841</v>
      </c>
      <c r="D231" s="117">
        <v>11</v>
      </c>
      <c r="E231" s="128">
        <v>2119</v>
      </c>
      <c r="F231" s="122">
        <v>11</v>
      </c>
    </row>
    <row r="232" spans="1:6" ht="13.5" customHeight="1">
      <c r="A232" s="121">
        <v>841</v>
      </c>
      <c r="B232" s="117" t="s">
        <v>48</v>
      </c>
      <c r="C232" s="117">
        <v>4072841</v>
      </c>
      <c r="D232" s="117">
        <v>12</v>
      </c>
      <c r="E232" s="128">
        <v>2160</v>
      </c>
      <c r="F232" s="122">
        <v>12</v>
      </c>
    </row>
    <row r="233" spans="1:6" ht="13.5" customHeight="1">
      <c r="A233" s="121">
        <v>841</v>
      </c>
      <c r="B233" s="117" t="s">
        <v>48</v>
      </c>
      <c r="C233" s="117">
        <v>4072841</v>
      </c>
      <c r="D233" s="117">
        <v>13</v>
      </c>
      <c r="E233" s="128">
        <v>2149</v>
      </c>
      <c r="F233" s="122">
        <v>13</v>
      </c>
    </row>
    <row r="234" spans="1:6" ht="13.5" customHeight="1">
      <c r="A234" s="121">
        <v>841</v>
      </c>
      <c r="B234" s="117" t="s">
        <v>48</v>
      </c>
      <c r="C234" s="117">
        <v>4072841</v>
      </c>
      <c r="D234" s="117">
        <v>14</v>
      </c>
      <c r="E234" s="128">
        <v>2156</v>
      </c>
      <c r="F234" s="122">
        <v>14</v>
      </c>
    </row>
    <row r="235" spans="1:6" ht="13.5" customHeight="1">
      <c r="A235" s="121">
        <v>841</v>
      </c>
      <c r="B235" s="117" t="s">
        <v>48</v>
      </c>
      <c r="C235" s="117">
        <v>4072841</v>
      </c>
      <c r="D235" s="117">
        <v>15</v>
      </c>
      <c r="E235" s="128">
        <v>2152</v>
      </c>
      <c r="F235" s="122">
        <v>15</v>
      </c>
    </row>
    <row r="236" spans="1:6" ht="13.5" customHeight="1">
      <c r="A236" s="121">
        <v>841</v>
      </c>
      <c r="B236" s="117" t="s">
        <v>48</v>
      </c>
      <c r="C236" s="117">
        <v>4072841</v>
      </c>
      <c r="D236" s="117">
        <v>16</v>
      </c>
      <c r="E236" s="128">
        <v>2154</v>
      </c>
      <c r="F236" s="122">
        <v>16</v>
      </c>
    </row>
    <row r="237" spans="1:6" ht="13.5" customHeight="1">
      <c r="A237" s="121">
        <v>841</v>
      </c>
      <c r="B237" s="117" t="s">
        <v>48</v>
      </c>
      <c r="C237" s="117">
        <v>4072841</v>
      </c>
      <c r="D237" s="117">
        <v>17</v>
      </c>
      <c r="E237" s="128">
        <v>2154</v>
      </c>
      <c r="F237" s="122">
        <v>17</v>
      </c>
    </row>
    <row r="238" spans="1:6" ht="13.5" customHeight="1">
      <c r="A238" s="121">
        <v>841</v>
      </c>
      <c r="B238" s="117" t="s">
        <v>48</v>
      </c>
      <c r="C238" s="117">
        <v>4072841</v>
      </c>
      <c r="D238" s="117">
        <v>18</v>
      </c>
      <c r="E238" s="128">
        <v>2148</v>
      </c>
      <c r="F238" s="122">
        <v>18</v>
      </c>
    </row>
    <row r="239" spans="1:6" ht="13.5" customHeight="1">
      <c r="A239" s="121">
        <v>841</v>
      </c>
      <c r="B239" s="117" t="s">
        <v>48</v>
      </c>
      <c r="C239" s="117">
        <v>4072841</v>
      </c>
      <c r="D239" s="117">
        <v>19</v>
      </c>
      <c r="E239" s="128">
        <v>2162</v>
      </c>
      <c r="F239" s="122">
        <v>19</v>
      </c>
    </row>
    <row r="240" spans="1:6" ht="13.5" customHeight="1">
      <c r="A240" s="121">
        <v>841</v>
      </c>
      <c r="B240" s="117" t="s">
        <v>48</v>
      </c>
      <c r="C240" s="117">
        <v>4072841</v>
      </c>
      <c r="D240" s="117">
        <v>20</v>
      </c>
      <c r="E240" s="128">
        <v>2158</v>
      </c>
      <c r="F240" s="122">
        <v>20</v>
      </c>
    </row>
    <row r="241" spans="1:6" ht="13.5" customHeight="1">
      <c r="A241" s="121">
        <v>841</v>
      </c>
      <c r="B241" s="117" t="s">
        <v>48</v>
      </c>
      <c r="C241" s="117">
        <v>4072841</v>
      </c>
      <c r="D241" s="117">
        <v>21</v>
      </c>
      <c r="E241" s="128">
        <v>2153</v>
      </c>
      <c r="F241" s="122">
        <v>21</v>
      </c>
    </row>
    <row r="242" spans="1:6" ht="13.5" customHeight="1">
      <c r="A242" s="121">
        <v>841</v>
      </c>
      <c r="B242" s="117" t="s">
        <v>48</v>
      </c>
      <c r="C242" s="117">
        <v>4072841</v>
      </c>
      <c r="D242" s="117">
        <v>22</v>
      </c>
      <c r="E242" s="128">
        <v>2152</v>
      </c>
      <c r="F242" s="122">
        <v>22</v>
      </c>
    </row>
    <row r="243" spans="1:6" ht="13.5" customHeight="1">
      <c r="A243" s="121">
        <v>841</v>
      </c>
      <c r="B243" s="117" t="s">
        <v>48</v>
      </c>
      <c r="C243" s="117">
        <v>4072841</v>
      </c>
      <c r="D243" s="117">
        <v>23</v>
      </c>
      <c r="E243" s="128">
        <v>2159</v>
      </c>
      <c r="F243" s="122">
        <v>23</v>
      </c>
    </row>
    <row r="244" spans="1:6" ht="13.5" customHeight="1">
      <c r="A244" s="121">
        <v>841</v>
      </c>
      <c r="B244" s="117" t="s">
        <v>48</v>
      </c>
      <c r="C244" s="117">
        <v>4072841</v>
      </c>
      <c r="D244" s="117">
        <v>24</v>
      </c>
      <c r="E244" s="128">
        <v>2141</v>
      </c>
      <c r="F244" s="122">
        <v>24</v>
      </c>
    </row>
    <row r="245" spans="1:6" ht="13.5" customHeight="1">
      <c r="A245" s="121">
        <v>841</v>
      </c>
      <c r="B245" s="117" t="s">
        <v>48</v>
      </c>
      <c r="C245" s="117">
        <v>4072841</v>
      </c>
      <c r="D245" s="117">
        <v>25</v>
      </c>
      <c r="E245" s="128">
        <v>1936</v>
      </c>
      <c r="F245" s="122">
        <v>26</v>
      </c>
    </row>
    <row r="246" spans="1:6" ht="13.5" customHeight="1">
      <c r="A246" s="121">
        <v>841</v>
      </c>
      <c r="B246" s="117" t="s">
        <v>48</v>
      </c>
      <c r="C246" s="117">
        <v>4072841</v>
      </c>
      <c r="D246" s="117">
        <v>26</v>
      </c>
      <c r="E246" s="128">
        <v>2121</v>
      </c>
      <c r="F246" s="122">
        <v>27</v>
      </c>
    </row>
    <row r="247" spans="1:6" ht="13.5" customHeight="1">
      <c r="A247" s="121">
        <v>841</v>
      </c>
      <c r="B247" s="117" t="s">
        <v>48</v>
      </c>
      <c r="C247" s="117">
        <v>4072841</v>
      </c>
      <c r="D247" s="117">
        <v>27</v>
      </c>
      <c r="E247" s="128">
        <v>2140</v>
      </c>
      <c r="F247" s="122">
        <v>29</v>
      </c>
    </row>
    <row r="248" spans="1:6" ht="13.5" customHeight="1">
      <c r="A248" s="121">
        <v>841</v>
      </c>
      <c r="B248" s="117" t="s">
        <v>48</v>
      </c>
      <c r="C248" s="117">
        <v>4072841</v>
      </c>
      <c r="D248" s="117">
        <v>28</v>
      </c>
      <c r="E248" s="128">
        <v>2152</v>
      </c>
      <c r="F248" s="122">
        <v>30</v>
      </c>
    </row>
    <row r="249" spans="1:6" ht="13.5" customHeight="1">
      <c r="A249" s="121">
        <v>841</v>
      </c>
      <c r="B249" s="117" t="s">
        <v>48</v>
      </c>
      <c r="C249" s="117">
        <v>4072841</v>
      </c>
      <c r="D249" s="117">
        <v>29</v>
      </c>
      <c r="E249" s="128">
        <v>2140</v>
      </c>
      <c r="F249" s="122">
        <v>31</v>
      </c>
    </row>
    <row r="250" spans="1:6" ht="13.5" customHeight="1">
      <c r="A250" s="121">
        <v>841</v>
      </c>
      <c r="B250" s="117" t="s">
        <v>48</v>
      </c>
      <c r="C250" s="117">
        <v>4072841</v>
      </c>
      <c r="D250" s="117">
        <v>30</v>
      </c>
      <c r="E250" s="128">
        <v>2166</v>
      </c>
      <c r="F250" s="122">
        <v>32</v>
      </c>
    </row>
    <row r="251" spans="1:6" ht="13.5" customHeight="1">
      <c r="A251" s="121">
        <v>841</v>
      </c>
      <c r="B251" s="117" t="s">
        <v>48</v>
      </c>
      <c r="C251" s="117">
        <v>4072841</v>
      </c>
      <c r="D251" s="117">
        <v>31</v>
      </c>
      <c r="E251" s="128">
        <v>2125</v>
      </c>
      <c r="F251" s="122">
        <v>33</v>
      </c>
    </row>
    <row r="252" spans="1:6" ht="13.5" customHeight="1">
      <c r="A252" s="121">
        <v>841</v>
      </c>
      <c r="B252" s="117" t="s">
        <v>48</v>
      </c>
      <c r="C252" s="117">
        <v>4072841</v>
      </c>
      <c r="D252" s="117">
        <v>32</v>
      </c>
      <c r="E252" s="128">
        <v>2161</v>
      </c>
      <c r="F252" s="122">
        <v>34</v>
      </c>
    </row>
    <row r="253" spans="1:6" ht="13.5" customHeight="1">
      <c r="A253" s="121">
        <v>841</v>
      </c>
      <c r="B253" s="117" t="s">
        <v>48</v>
      </c>
      <c r="C253" s="117">
        <v>4072841</v>
      </c>
      <c r="D253" s="117">
        <v>33</v>
      </c>
      <c r="E253" s="128">
        <v>2153</v>
      </c>
      <c r="F253" s="122">
        <v>35</v>
      </c>
    </row>
    <row r="254" spans="1:6" ht="13.5" customHeight="1">
      <c r="A254" s="121">
        <v>841</v>
      </c>
      <c r="B254" s="117" t="s">
        <v>48</v>
      </c>
      <c r="C254" s="117">
        <v>4072841</v>
      </c>
      <c r="D254" s="117">
        <v>34</v>
      </c>
      <c r="E254" s="128">
        <v>2157</v>
      </c>
      <c r="F254" s="122">
        <v>36</v>
      </c>
    </row>
    <row r="255" spans="1:6" ht="13.5" customHeight="1">
      <c r="A255" s="121">
        <v>841</v>
      </c>
      <c r="B255" s="117" t="s">
        <v>48</v>
      </c>
      <c r="C255" s="117">
        <v>4072841</v>
      </c>
      <c r="D255" s="117">
        <v>35</v>
      </c>
      <c r="E255" s="128">
        <v>2157</v>
      </c>
      <c r="F255" s="122">
        <v>37</v>
      </c>
    </row>
    <row r="256" spans="1:6" ht="13.5" customHeight="1">
      <c r="A256" s="121">
        <v>841</v>
      </c>
      <c r="B256" s="117" t="s">
        <v>48</v>
      </c>
      <c r="C256" s="117">
        <v>4072841</v>
      </c>
      <c r="D256" s="117">
        <v>36</v>
      </c>
      <c r="E256" s="128">
        <v>2152</v>
      </c>
      <c r="F256" s="122">
        <v>38</v>
      </c>
    </row>
    <row r="257" spans="1:6" ht="13.5" customHeight="1">
      <c r="A257" s="121">
        <v>841</v>
      </c>
      <c r="B257" s="117" t="s">
        <v>48</v>
      </c>
      <c r="C257" s="117">
        <v>4072841</v>
      </c>
      <c r="D257" s="117">
        <v>37</v>
      </c>
      <c r="E257" s="128">
        <v>2138</v>
      </c>
      <c r="F257" s="122">
        <v>39</v>
      </c>
    </row>
    <row r="258" spans="1:6" ht="13.5" customHeight="1">
      <c r="A258" s="121">
        <v>841</v>
      </c>
      <c r="B258" s="117" t="s">
        <v>48</v>
      </c>
      <c r="C258" s="117">
        <v>4072841</v>
      </c>
      <c r="D258" s="117">
        <v>38</v>
      </c>
      <c r="E258" s="128">
        <v>2155</v>
      </c>
      <c r="F258" s="122">
        <v>40</v>
      </c>
    </row>
    <row r="259" spans="1:6" ht="13.5" customHeight="1">
      <c r="A259" s="121">
        <v>841</v>
      </c>
      <c r="B259" s="117" t="s">
        <v>48</v>
      </c>
      <c r="C259" s="117">
        <v>4072841</v>
      </c>
      <c r="D259" s="117">
        <v>39</v>
      </c>
      <c r="E259" s="128">
        <v>2095</v>
      </c>
      <c r="F259" s="122">
        <v>41</v>
      </c>
    </row>
    <row r="260" spans="1:6" ht="13.5" customHeight="1">
      <c r="A260" s="121">
        <v>841</v>
      </c>
      <c r="B260" s="117" t="s">
        <v>48</v>
      </c>
      <c r="C260" s="117">
        <v>4072841</v>
      </c>
      <c r="D260" s="117">
        <v>40</v>
      </c>
      <c r="E260" s="128">
        <v>2147</v>
      </c>
      <c r="F260" s="122">
        <v>42</v>
      </c>
    </row>
    <row r="261" spans="1:6" ht="13.5" customHeight="1">
      <c r="A261" s="121">
        <v>841</v>
      </c>
      <c r="B261" s="117" t="s">
        <v>48</v>
      </c>
      <c r="C261" s="117">
        <v>4072841</v>
      </c>
      <c r="D261" s="117">
        <v>41</v>
      </c>
      <c r="E261" s="128">
        <v>2107</v>
      </c>
      <c r="F261" s="122">
        <v>43</v>
      </c>
    </row>
    <row r="262" spans="1:6" ht="13.5" customHeight="1">
      <c r="A262" s="121">
        <v>841</v>
      </c>
      <c r="B262" s="117" t="s">
        <v>48</v>
      </c>
      <c r="C262" s="117">
        <v>4072841</v>
      </c>
      <c r="D262" s="117">
        <v>42</v>
      </c>
      <c r="E262" s="128">
        <v>2163</v>
      </c>
      <c r="F262" s="122">
        <v>44</v>
      </c>
    </row>
    <row r="263" spans="1:6" ht="13.5" customHeight="1">
      <c r="A263" s="121">
        <v>841</v>
      </c>
      <c r="B263" s="117" t="s">
        <v>48</v>
      </c>
      <c r="C263" s="117">
        <v>4072841</v>
      </c>
      <c r="D263" s="117">
        <v>43</v>
      </c>
      <c r="E263" s="128">
        <v>2156</v>
      </c>
      <c r="F263" s="122">
        <v>45</v>
      </c>
    </row>
    <row r="264" spans="1:6" ht="13.5" customHeight="1">
      <c r="A264" s="121">
        <v>841</v>
      </c>
      <c r="B264" s="117" t="s">
        <v>48</v>
      </c>
      <c r="C264" s="117">
        <v>4072841</v>
      </c>
      <c r="D264" s="117">
        <v>44</v>
      </c>
      <c r="E264" s="128">
        <v>2157</v>
      </c>
      <c r="F264" s="122">
        <v>46</v>
      </c>
    </row>
    <row r="265" spans="1:6" ht="13.5" customHeight="1">
      <c r="A265" s="121">
        <v>841</v>
      </c>
      <c r="B265" s="117" t="s">
        <v>48</v>
      </c>
      <c r="C265" s="117">
        <v>4072841</v>
      </c>
      <c r="D265" s="117">
        <v>45</v>
      </c>
      <c r="E265" s="128">
        <v>2145</v>
      </c>
      <c r="F265" s="122">
        <v>47</v>
      </c>
    </row>
    <row r="266" spans="1:6" ht="13.5" customHeight="1">
      <c r="A266" s="121">
        <v>841</v>
      </c>
      <c r="B266" s="117" t="s">
        <v>48</v>
      </c>
      <c r="C266" s="117">
        <v>4072841</v>
      </c>
      <c r="D266" s="117">
        <v>46</v>
      </c>
      <c r="E266" s="128">
        <v>2160</v>
      </c>
      <c r="F266" s="122">
        <v>48</v>
      </c>
    </row>
    <row r="267" spans="1:6" ht="13.5" customHeight="1">
      <c r="A267" s="121">
        <v>841</v>
      </c>
      <c r="B267" s="117" t="s">
        <v>48</v>
      </c>
      <c r="C267" s="117">
        <v>4072841</v>
      </c>
      <c r="D267" s="117">
        <v>47</v>
      </c>
      <c r="E267" s="128">
        <v>2154</v>
      </c>
      <c r="F267" s="122">
        <v>49</v>
      </c>
    </row>
    <row r="268" spans="1:6" ht="13.5" customHeight="1">
      <c r="A268" s="121">
        <v>841</v>
      </c>
      <c r="B268" s="117" t="s">
        <v>48</v>
      </c>
      <c r="C268" s="117">
        <v>4072841</v>
      </c>
      <c r="D268" s="117">
        <v>48</v>
      </c>
      <c r="E268" s="128">
        <v>2125</v>
      </c>
      <c r="F268" s="122">
        <v>50</v>
      </c>
    </row>
    <row r="269" spans="1:6" ht="13.5" customHeight="1">
      <c r="A269" s="121">
        <v>865</v>
      </c>
      <c r="B269" s="117" t="s">
        <v>49</v>
      </c>
      <c r="C269" s="117">
        <v>4063865</v>
      </c>
      <c r="D269" s="117">
        <v>4</v>
      </c>
      <c r="E269" s="128">
        <v>1368</v>
      </c>
      <c r="F269" s="122">
        <v>3</v>
      </c>
    </row>
    <row r="270" spans="1:6" ht="13.5" customHeight="1">
      <c r="A270" s="121">
        <v>865</v>
      </c>
      <c r="B270" s="117" t="s">
        <v>49</v>
      </c>
      <c r="C270" s="117">
        <v>4063865</v>
      </c>
      <c r="D270" s="117">
        <v>5</v>
      </c>
      <c r="E270" s="128">
        <v>1415</v>
      </c>
      <c r="F270" s="122">
        <v>4</v>
      </c>
    </row>
    <row r="271" spans="1:6" ht="13.5" customHeight="1">
      <c r="A271" s="121">
        <v>865</v>
      </c>
      <c r="B271" s="117" t="s">
        <v>49</v>
      </c>
      <c r="C271" s="117">
        <v>4063865</v>
      </c>
      <c r="D271" s="117">
        <v>6</v>
      </c>
      <c r="E271" s="128">
        <v>1530</v>
      </c>
      <c r="F271" s="122">
        <v>5</v>
      </c>
    </row>
    <row r="272" spans="1:6" ht="13.5" customHeight="1">
      <c r="A272" s="121">
        <v>865</v>
      </c>
      <c r="B272" s="117" t="s">
        <v>49</v>
      </c>
      <c r="C272" s="117">
        <v>4063865</v>
      </c>
      <c r="D272" s="117">
        <v>7</v>
      </c>
      <c r="E272" s="128">
        <v>1531</v>
      </c>
      <c r="F272" s="122">
        <v>6</v>
      </c>
    </row>
    <row r="273" spans="1:6" ht="13.5" customHeight="1">
      <c r="A273" s="121">
        <v>865</v>
      </c>
      <c r="B273" s="117" t="s">
        <v>49</v>
      </c>
      <c r="C273" s="117">
        <v>4063865</v>
      </c>
      <c r="D273" s="117">
        <v>8</v>
      </c>
      <c r="E273" s="128">
        <v>1536</v>
      </c>
      <c r="F273" s="122">
        <v>7</v>
      </c>
    </row>
    <row r="274" spans="1:6" ht="13.5" customHeight="1">
      <c r="A274" s="121">
        <v>865</v>
      </c>
      <c r="B274" s="117" t="s">
        <v>49</v>
      </c>
      <c r="C274" s="117">
        <v>4063865</v>
      </c>
      <c r="D274" s="117">
        <v>9</v>
      </c>
      <c r="E274" s="128">
        <v>1537</v>
      </c>
      <c r="F274" s="122">
        <v>8</v>
      </c>
    </row>
    <row r="275" spans="1:6" ht="13.5" customHeight="1">
      <c r="A275" s="121">
        <v>865</v>
      </c>
      <c r="B275" s="117" t="s">
        <v>49</v>
      </c>
      <c r="C275" s="117">
        <v>4063865</v>
      </c>
      <c r="D275" s="117">
        <v>10</v>
      </c>
      <c r="E275" s="128">
        <v>1515</v>
      </c>
      <c r="F275" s="122">
        <v>9</v>
      </c>
    </row>
    <row r="276" spans="1:6" ht="13.5" customHeight="1">
      <c r="A276" s="121">
        <v>865</v>
      </c>
      <c r="B276" s="117" t="s">
        <v>49</v>
      </c>
      <c r="C276" s="117">
        <v>4063865</v>
      </c>
      <c r="D276" s="117">
        <v>11</v>
      </c>
      <c r="E276" s="128">
        <v>1530</v>
      </c>
      <c r="F276" s="122">
        <v>10</v>
      </c>
    </row>
    <row r="277" spans="1:6" ht="13.5" customHeight="1">
      <c r="A277" s="121">
        <v>865</v>
      </c>
      <c r="B277" s="117" t="s">
        <v>49</v>
      </c>
      <c r="C277" s="117">
        <v>4063865</v>
      </c>
      <c r="D277" s="117">
        <v>12</v>
      </c>
      <c r="E277" s="128">
        <v>1408</v>
      </c>
      <c r="F277" s="122">
        <v>11</v>
      </c>
    </row>
    <row r="278" spans="1:6" ht="13.5" customHeight="1">
      <c r="A278" s="121">
        <v>865</v>
      </c>
      <c r="B278" s="117" t="s">
        <v>49</v>
      </c>
      <c r="C278" s="117">
        <v>4063865</v>
      </c>
      <c r="D278" s="117">
        <v>13</v>
      </c>
      <c r="E278" s="128">
        <v>1526</v>
      </c>
      <c r="F278" s="122">
        <v>12</v>
      </c>
    </row>
    <row r="279" spans="1:6" ht="13.5" customHeight="1">
      <c r="A279" s="121">
        <v>865</v>
      </c>
      <c r="B279" s="117" t="s">
        <v>49</v>
      </c>
      <c r="C279" s="117">
        <v>4063865</v>
      </c>
      <c r="D279" s="117">
        <v>14</v>
      </c>
      <c r="E279" s="128">
        <v>1520</v>
      </c>
      <c r="F279" s="122">
        <v>13</v>
      </c>
    </row>
    <row r="280" spans="1:6" ht="13.5" customHeight="1">
      <c r="A280" s="121">
        <v>865</v>
      </c>
      <c r="B280" s="117" t="s">
        <v>49</v>
      </c>
      <c r="C280" s="117">
        <v>4063865</v>
      </c>
      <c r="D280" s="117">
        <v>15</v>
      </c>
      <c r="E280" s="128">
        <v>1529</v>
      </c>
      <c r="F280" s="122">
        <v>14</v>
      </c>
    </row>
    <row r="281" spans="1:6" ht="13.5" customHeight="1">
      <c r="A281" s="121">
        <v>865</v>
      </c>
      <c r="B281" s="117" t="s">
        <v>49</v>
      </c>
      <c r="C281" s="117">
        <v>4063865</v>
      </c>
      <c r="D281" s="117">
        <v>16</v>
      </c>
      <c r="E281" s="128">
        <v>1532</v>
      </c>
      <c r="F281" s="122">
        <v>15</v>
      </c>
    </row>
    <row r="282" spans="1:6" ht="13.5" customHeight="1">
      <c r="A282" s="121">
        <v>865</v>
      </c>
      <c r="B282" s="117" t="s">
        <v>49</v>
      </c>
      <c r="C282" s="117">
        <v>4063865</v>
      </c>
      <c r="D282" s="117">
        <v>17</v>
      </c>
      <c r="E282" s="128">
        <v>1519</v>
      </c>
      <c r="F282" s="122">
        <v>16</v>
      </c>
    </row>
    <row r="283" spans="1:6" ht="13.5" customHeight="1">
      <c r="A283" s="121">
        <v>865</v>
      </c>
      <c r="B283" s="117" t="s">
        <v>49</v>
      </c>
      <c r="C283" s="117">
        <v>4063865</v>
      </c>
      <c r="D283" s="117">
        <v>18</v>
      </c>
      <c r="E283" s="128">
        <v>1539</v>
      </c>
      <c r="F283" s="122">
        <v>17</v>
      </c>
    </row>
    <row r="284" spans="1:6" ht="13.5" customHeight="1">
      <c r="A284" s="121">
        <v>865</v>
      </c>
      <c r="B284" s="117" t="s">
        <v>49</v>
      </c>
      <c r="C284" s="117">
        <v>4063865</v>
      </c>
      <c r="D284" s="117">
        <v>19</v>
      </c>
      <c r="E284" s="128">
        <v>1522</v>
      </c>
      <c r="F284" s="122">
        <v>18</v>
      </c>
    </row>
    <row r="285" spans="1:6" ht="13.5" customHeight="1">
      <c r="A285" s="121">
        <v>865</v>
      </c>
      <c r="B285" s="117" t="s">
        <v>49</v>
      </c>
      <c r="C285" s="117">
        <v>4063865</v>
      </c>
      <c r="D285" s="117">
        <v>20</v>
      </c>
      <c r="E285" s="128">
        <v>1506</v>
      </c>
      <c r="F285" s="122">
        <v>19</v>
      </c>
    </row>
    <row r="286" spans="1:6" ht="13.5" customHeight="1">
      <c r="A286" s="121">
        <v>865</v>
      </c>
      <c r="B286" s="117" t="s">
        <v>49</v>
      </c>
      <c r="C286" s="117">
        <v>4063865</v>
      </c>
      <c r="D286" s="117">
        <v>21</v>
      </c>
      <c r="E286" s="128">
        <v>1532</v>
      </c>
      <c r="F286" s="122">
        <v>21</v>
      </c>
    </row>
    <row r="287" spans="1:6" ht="13.5" customHeight="1">
      <c r="A287" s="121">
        <v>865</v>
      </c>
      <c r="B287" s="117" t="s">
        <v>49</v>
      </c>
      <c r="C287" s="117">
        <v>4063865</v>
      </c>
      <c r="D287" s="117">
        <v>22</v>
      </c>
      <c r="E287" s="128">
        <v>1528</v>
      </c>
      <c r="F287" s="122">
        <v>22</v>
      </c>
    </row>
    <row r="288" spans="1:6" ht="13.5" customHeight="1">
      <c r="A288" s="121">
        <v>865</v>
      </c>
      <c r="B288" s="117" t="s">
        <v>49</v>
      </c>
      <c r="C288" s="117">
        <v>4063865</v>
      </c>
      <c r="D288" s="117">
        <v>23</v>
      </c>
      <c r="E288" s="128">
        <v>1529</v>
      </c>
      <c r="F288" s="122">
        <v>23</v>
      </c>
    </row>
    <row r="289" spans="1:6" ht="13.5" customHeight="1">
      <c r="A289" s="121">
        <v>865</v>
      </c>
      <c r="B289" s="117" t="s">
        <v>49</v>
      </c>
      <c r="C289" s="117">
        <v>4063865</v>
      </c>
      <c r="D289" s="117">
        <v>24</v>
      </c>
      <c r="E289" s="128">
        <v>1524</v>
      </c>
      <c r="F289" s="122">
        <v>24</v>
      </c>
    </row>
    <row r="290" spans="1:6" ht="13.5" customHeight="1">
      <c r="A290" s="121">
        <v>865</v>
      </c>
      <c r="B290" s="117" t="s">
        <v>49</v>
      </c>
      <c r="C290" s="117">
        <v>4063865</v>
      </c>
      <c r="D290" s="117">
        <v>25</v>
      </c>
      <c r="E290" s="128">
        <v>1513</v>
      </c>
      <c r="F290" s="122">
        <v>25</v>
      </c>
    </row>
    <row r="291" spans="1:6" ht="13.5" customHeight="1">
      <c r="A291" s="121">
        <v>865</v>
      </c>
      <c r="B291" s="117" t="s">
        <v>49</v>
      </c>
      <c r="C291" s="117">
        <v>4063865</v>
      </c>
      <c r="D291" s="117">
        <v>26</v>
      </c>
      <c r="E291" s="128">
        <v>1292</v>
      </c>
      <c r="F291" s="122">
        <v>27</v>
      </c>
    </row>
    <row r="292" spans="1:6" ht="13.5" customHeight="1">
      <c r="A292" s="121">
        <v>865</v>
      </c>
      <c r="B292" s="117" t="s">
        <v>49</v>
      </c>
      <c r="C292" s="117">
        <v>4063865</v>
      </c>
      <c r="D292" s="117">
        <v>27</v>
      </c>
      <c r="E292" s="128">
        <v>1518</v>
      </c>
      <c r="F292" s="122">
        <v>28</v>
      </c>
    </row>
    <row r="293" spans="1:6" ht="13.5" customHeight="1">
      <c r="A293" s="121">
        <v>865</v>
      </c>
      <c r="B293" s="117" t="s">
        <v>49</v>
      </c>
      <c r="C293" s="117">
        <v>4063865</v>
      </c>
      <c r="D293" s="117">
        <v>28</v>
      </c>
      <c r="E293" s="128">
        <v>1502</v>
      </c>
      <c r="F293" s="122">
        <v>29</v>
      </c>
    </row>
    <row r="294" spans="1:6" ht="13.5" customHeight="1">
      <c r="A294" s="121">
        <v>865</v>
      </c>
      <c r="B294" s="117" t="s">
        <v>49</v>
      </c>
      <c r="C294" s="117">
        <v>4063865</v>
      </c>
      <c r="D294" s="117">
        <v>29</v>
      </c>
      <c r="E294" s="128">
        <v>1535</v>
      </c>
      <c r="F294" s="122">
        <v>30</v>
      </c>
    </row>
    <row r="295" spans="1:6" ht="13.5" customHeight="1">
      <c r="A295" s="121">
        <v>865</v>
      </c>
      <c r="B295" s="117" t="s">
        <v>49</v>
      </c>
      <c r="C295" s="117">
        <v>4063865</v>
      </c>
      <c r="D295" s="117">
        <v>30</v>
      </c>
      <c r="E295" s="128">
        <v>1518</v>
      </c>
      <c r="F295" s="122">
        <v>31</v>
      </c>
    </row>
    <row r="296" spans="1:6" ht="13.5" customHeight="1">
      <c r="A296" s="121">
        <v>865</v>
      </c>
      <c r="B296" s="117" t="s">
        <v>49</v>
      </c>
      <c r="C296" s="117">
        <v>4063865</v>
      </c>
      <c r="D296" s="117">
        <v>31</v>
      </c>
      <c r="E296" s="128">
        <v>1532</v>
      </c>
      <c r="F296" s="122">
        <v>32</v>
      </c>
    </row>
    <row r="297" spans="1:6" ht="13.5" customHeight="1">
      <c r="A297" s="121">
        <v>865</v>
      </c>
      <c r="B297" s="117" t="s">
        <v>49</v>
      </c>
      <c r="C297" s="117">
        <v>4063865</v>
      </c>
      <c r="D297" s="117">
        <v>32</v>
      </c>
      <c r="E297" s="128">
        <v>1445</v>
      </c>
      <c r="F297" s="122">
        <v>33</v>
      </c>
    </row>
    <row r="298" spans="1:6" ht="13.5" customHeight="1">
      <c r="A298" s="121">
        <v>865</v>
      </c>
      <c r="B298" s="117" t="s">
        <v>49</v>
      </c>
      <c r="C298" s="117">
        <v>4063865</v>
      </c>
      <c r="D298" s="117">
        <v>33</v>
      </c>
      <c r="E298" s="128">
        <v>1528</v>
      </c>
      <c r="F298" s="122">
        <v>34</v>
      </c>
    </row>
    <row r="299" spans="1:6" ht="13.5" customHeight="1">
      <c r="A299" s="121">
        <v>865</v>
      </c>
      <c r="B299" s="117" t="s">
        <v>49</v>
      </c>
      <c r="C299" s="117">
        <v>4063865</v>
      </c>
      <c r="D299" s="117">
        <v>34</v>
      </c>
      <c r="E299" s="128">
        <v>1520</v>
      </c>
      <c r="F299" s="122">
        <v>36</v>
      </c>
    </row>
    <row r="300" spans="1:6" ht="13.5" customHeight="1">
      <c r="A300" s="121">
        <v>865</v>
      </c>
      <c r="B300" s="117" t="s">
        <v>49</v>
      </c>
      <c r="C300" s="117">
        <v>4063865</v>
      </c>
      <c r="D300" s="117">
        <v>35</v>
      </c>
      <c r="E300" s="128">
        <v>1528</v>
      </c>
      <c r="F300" s="122">
        <v>37</v>
      </c>
    </row>
    <row r="301" spans="1:6" ht="13.5" customHeight="1">
      <c r="A301" s="121">
        <v>865</v>
      </c>
      <c r="B301" s="117" t="s">
        <v>49</v>
      </c>
      <c r="C301" s="117">
        <v>4063865</v>
      </c>
      <c r="D301" s="117">
        <v>36</v>
      </c>
      <c r="E301" s="128">
        <v>1536</v>
      </c>
      <c r="F301" s="122">
        <v>38</v>
      </c>
    </row>
    <row r="302" spans="1:6" ht="13.5" customHeight="1">
      <c r="A302" s="121">
        <v>865</v>
      </c>
      <c r="B302" s="117" t="s">
        <v>49</v>
      </c>
      <c r="C302" s="117">
        <v>4063865</v>
      </c>
      <c r="D302" s="117">
        <v>37</v>
      </c>
      <c r="E302" s="128">
        <v>1475</v>
      </c>
      <c r="F302" s="122">
        <v>39</v>
      </c>
    </row>
    <row r="303" spans="1:6" ht="13.5" customHeight="1">
      <c r="A303" s="121">
        <v>865</v>
      </c>
      <c r="B303" s="117" t="s">
        <v>49</v>
      </c>
      <c r="C303" s="117">
        <v>4063865</v>
      </c>
      <c r="D303" s="117">
        <v>38</v>
      </c>
      <c r="E303" s="128">
        <v>1446</v>
      </c>
      <c r="F303" s="122">
        <v>40</v>
      </c>
    </row>
    <row r="304" spans="1:6" ht="13.5" customHeight="1">
      <c r="A304" s="121">
        <v>865</v>
      </c>
      <c r="B304" s="117" t="s">
        <v>49</v>
      </c>
      <c r="C304" s="117">
        <v>4063865</v>
      </c>
      <c r="D304" s="117">
        <v>39</v>
      </c>
      <c r="E304" s="128">
        <v>1518</v>
      </c>
      <c r="F304" s="122">
        <v>41</v>
      </c>
    </row>
    <row r="305" spans="1:6" ht="13.5" customHeight="1">
      <c r="A305" s="121">
        <v>865</v>
      </c>
      <c r="B305" s="117" t="s">
        <v>49</v>
      </c>
      <c r="C305" s="117">
        <v>4063865</v>
      </c>
      <c r="D305" s="117">
        <v>40</v>
      </c>
      <c r="E305" s="128">
        <v>1403</v>
      </c>
      <c r="F305" s="122">
        <v>42</v>
      </c>
    </row>
    <row r="306" spans="1:6" ht="13.5" customHeight="1">
      <c r="A306" s="121">
        <v>865</v>
      </c>
      <c r="B306" s="117" t="s">
        <v>49</v>
      </c>
      <c r="C306" s="117">
        <v>4063865</v>
      </c>
      <c r="D306" s="117">
        <v>41</v>
      </c>
      <c r="E306" s="128">
        <v>1540</v>
      </c>
      <c r="F306" s="122">
        <v>43</v>
      </c>
    </row>
    <row r="307" spans="1:6" ht="13.5" customHeight="1">
      <c r="A307" s="121">
        <v>865</v>
      </c>
      <c r="B307" s="117" t="s">
        <v>49</v>
      </c>
      <c r="C307" s="117">
        <v>4063865</v>
      </c>
      <c r="D307" s="117">
        <v>42</v>
      </c>
      <c r="E307" s="128">
        <v>1491</v>
      </c>
      <c r="F307" s="122">
        <v>45</v>
      </c>
    </row>
    <row r="308" spans="1:6" ht="13.5" customHeight="1">
      <c r="A308" s="121">
        <v>865</v>
      </c>
      <c r="B308" s="117" t="s">
        <v>49</v>
      </c>
      <c r="C308" s="117">
        <v>4063865</v>
      </c>
      <c r="D308" s="117">
        <v>43</v>
      </c>
      <c r="E308" s="128">
        <v>1500</v>
      </c>
      <c r="F308" s="122">
        <v>46</v>
      </c>
    </row>
    <row r="309" spans="1:6" ht="13.5" customHeight="1">
      <c r="A309" s="121">
        <v>865</v>
      </c>
      <c r="B309" s="117" t="s">
        <v>49</v>
      </c>
      <c r="C309" s="117">
        <v>4063865</v>
      </c>
      <c r="D309" s="117">
        <v>44</v>
      </c>
      <c r="E309" s="128">
        <v>1506</v>
      </c>
      <c r="F309" s="122">
        <v>47</v>
      </c>
    </row>
    <row r="310" spans="1:6" ht="13.5" customHeight="1">
      <c r="A310" s="121">
        <v>865</v>
      </c>
      <c r="B310" s="117" t="s">
        <v>49</v>
      </c>
      <c r="C310" s="117">
        <v>4063865</v>
      </c>
      <c r="D310" s="117">
        <v>45</v>
      </c>
      <c r="E310" s="128">
        <v>1528</v>
      </c>
      <c r="F310" s="122">
        <v>49</v>
      </c>
    </row>
    <row r="311" spans="1:6" ht="13.5" customHeight="1">
      <c r="A311" s="121">
        <v>865</v>
      </c>
      <c r="B311" s="117" t="s">
        <v>49</v>
      </c>
      <c r="C311" s="117">
        <v>4063865</v>
      </c>
      <c r="D311" s="117">
        <v>46</v>
      </c>
      <c r="E311" s="128">
        <v>1376</v>
      </c>
      <c r="F311" s="122">
        <v>50</v>
      </c>
    </row>
    <row r="312" spans="1:6" ht="13.5" customHeight="1">
      <c r="A312" s="121">
        <v>363</v>
      </c>
      <c r="B312" s="117" t="s">
        <v>50</v>
      </c>
      <c r="C312" s="117">
        <v>4072363</v>
      </c>
      <c r="D312" s="117">
        <v>3</v>
      </c>
      <c r="E312" s="128">
        <v>1619</v>
      </c>
      <c r="F312" s="122">
        <v>3</v>
      </c>
    </row>
    <row r="313" spans="1:6" ht="13.5" customHeight="1">
      <c r="A313" s="121">
        <v>363</v>
      </c>
      <c r="B313" s="117" t="s">
        <v>50</v>
      </c>
      <c r="C313" s="117">
        <v>4072363</v>
      </c>
      <c r="D313" s="117">
        <v>4</v>
      </c>
      <c r="E313" s="128">
        <v>1617</v>
      </c>
      <c r="F313" s="122">
        <v>4</v>
      </c>
    </row>
    <row r="314" spans="1:6" ht="13.5" customHeight="1">
      <c r="A314" s="121">
        <v>363</v>
      </c>
      <c r="B314" s="117" t="s">
        <v>50</v>
      </c>
      <c r="C314" s="117">
        <v>4072363</v>
      </c>
      <c r="D314" s="117">
        <v>5</v>
      </c>
      <c r="E314" s="128">
        <v>1620</v>
      </c>
      <c r="F314" s="122">
        <v>5</v>
      </c>
    </row>
    <row r="315" spans="1:6" ht="13.5" customHeight="1">
      <c r="A315" s="121">
        <v>363</v>
      </c>
      <c r="B315" s="117" t="s">
        <v>50</v>
      </c>
      <c r="C315" s="117">
        <v>4072363</v>
      </c>
      <c r="D315" s="117">
        <v>6</v>
      </c>
      <c r="E315" s="128">
        <v>1620</v>
      </c>
      <c r="F315" s="122">
        <v>6</v>
      </c>
    </row>
    <row r="316" spans="1:6" ht="13.5" customHeight="1">
      <c r="A316" s="121">
        <v>363</v>
      </c>
      <c r="B316" s="117" t="s">
        <v>50</v>
      </c>
      <c r="C316" s="117">
        <v>4072363</v>
      </c>
      <c r="D316" s="117">
        <v>7</v>
      </c>
      <c r="E316" s="128">
        <v>1622</v>
      </c>
      <c r="F316" s="122">
        <v>7</v>
      </c>
    </row>
    <row r="317" spans="1:6" ht="13.5" customHeight="1">
      <c r="A317" s="121">
        <v>363</v>
      </c>
      <c r="B317" s="117" t="s">
        <v>50</v>
      </c>
      <c r="C317" s="117">
        <v>4072363</v>
      </c>
      <c r="D317" s="117">
        <v>8</v>
      </c>
      <c r="E317" s="128">
        <v>1620</v>
      </c>
      <c r="F317" s="122">
        <v>8</v>
      </c>
    </row>
    <row r="318" spans="1:6" ht="13.5" customHeight="1">
      <c r="A318" s="121">
        <v>363</v>
      </c>
      <c r="B318" s="117" t="s">
        <v>50</v>
      </c>
      <c r="C318" s="117">
        <v>4072363</v>
      </c>
      <c r="D318" s="117">
        <v>9</v>
      </c>
      <c r="E318" s="128">
        <v>1621</v>
      </c>
      <c r="F318" s="122">
        <v>9</v>
      </c>
    </row>
    <row r="319" spans="1:6" ht="13.5" customHeight="1">
      <c r="A319" s="121">
        <v>363</v>
      </c>
      <c r="B319" s="117" t="s">
        <v>50</v>
      </c>
      <c r="C319" s="117">
        <v>4072363</v>
      </c>
      <c r="D319" s="117">
        <v>10</v>
      </c>
      <c r="E319" s="128">
        <v>1609</v>
      </c>
      <c r="F319" s="122">
        <v>10</v>
      </c>
    </row>
    <row r="320" spans="1:6" ht="13.5" customHeight="1">
      <c r="A320" s="121">
        <v>363</v>
      </c>
      <c r="B320" s="117" t="s">
        <v>50</v>
      </c>
      <c r="C320" s="117">
        <v>4072363</v>
      </c>
      <c r="D320" s="117">
        <v>11</v>
      </c>
      <c r="E320" s="128">
        <v>1620</v>
      </c>
      <c r="F320" s="122">
        <v>11</v>
      </c>
    </row>
    <row r="321" spans="1:6" ht="13.5" customHeight="1">
      <c r="A321" s="121">
        <v>363</v>
      </c>
      <c r="B321" s="117" t="s">
        <v>50</v>
      </c>
      <c r="C321" s="117">
        <v>4072363</v>
      </c>
      <c r="D321" s="117">
        <v>12</v>
      </c>
      <c r="E321" s="128">
        <v>1619</v>
      </c>
      <c r="F321" s="122">
        <v>12</v>
      </c>
    </row>
    <row r="322" spans="1:6" ht="13.5" customHeight="1">
      <c r="A322" s="121">
        <v>363</v>
      </c>
      <c r="B322" s="117" t="s">
        <v>50</v>
      </c>
      <c r="C322" s="117">
        <v>4072363</v>
      </c>
      <c r="D322" s="117">
        <v>13</v>
      </c>
      <c r="E322" s="128">
        <v>1620</v>
      </c>
      <c r="F322" s="122">
        <v>13</v>
      </c>
    </row>
    <row r="323" spans="1:6" ht="13.5" customHeight="1">
      <c r="A323" s="121">
        <v>363</v>
      </c>
      <c r="B323" s="117" t="s">
        <v>50</v>
      </c>
      <c r="C323" s="117">
        <v>4072363</v>
      </c>
      <c r="D323" s="117">
        <v>14</v>
      </c>
      <c r="E323" s="128">
        <v>1621</v>
      </c>
      <c r="F323" s="122">
        <v>14</v>
      </c>
    </row>
    <row r="324" spans="1:6" ht="13.5" customHeight="1">
      <c r="A324" s="121">
        <v>363</v>
      </c>
      <c r="B324" s="117" t="s">
        <v>50</v>
      </c>
      <c r="C324" s="117">
        <v>4072363</v>
      </c>
      <c r="D324" s="117">
        <v>15</v>
      </c>
      <c r="E324" s="128">
        <v>1621</v>
      </c>
      <c r="F324" s="122">
        <v>16</v>
      </c>
    </row>
    <row r="325" spans="1:6" ht="13.5" customHeight="1">
      <c r="A325" s="121">
        <v>363</v>
      </c>
      <c r="B325" s="117" t="s">
        <v>50</v>
      </c>
      <c r="C325" s="117">
        <v>4072363</v>
      </c>
      <c r="D325" s="117">
        <v>16</v>
      </c>
      <c r="E325" s="128">
        <v>1617</v>
      </c>
      <c r="F325" s="122">
        <v>17</v>
      </c>
    </row>
    <row r="326" spans="1:6" ht="13.5" customHeight="1">
      <c r="A326" s="121">
        <v>363</v>
      </c>
      <c r="B326" s="117" t="s">
        <v>50</v>
      </c>
      <c r="C326" s="117">
        <v>4072363</v>
      </c>
      <c r="D326" s="117">
        <v>17</v>
      </c>
      <c r="E326" s="128">
        <v>1619</v>
      </c>
      <c r="F326" s="122">
        <v>18</v>
      </c>
    </row>
    <row r="327" spans="1:6" ht="13.5" customHeight="1">
      <c r="A327" s="121">
        <v>363</v>
      </c>
      <c r="B327" s="117" t="s">
        <v>50</v>
      </c>
      <c r="C327" s="117">
        <v>4072363</v>
      </c>
      <c r="D327" s="117">
        <v>18</v>
      </c>
      <c r="E327" s="128">
        <v>1623</v>
      </c>
      <c r="F327" s="122">
        <v>19</v>
      </c>
    </row>
    <row r="328" spans="1:6" ht="13.5" customHeight="1">
      <c r="A328" s="121">
        <v>363</v>
      </c>
      <c r="B328" s="117" t="s">
        <v>50</v>
      </c>
      <c r="C328" s="117">
        <v>4072363</v>
      </c>
      <c r="D328" s="117">
        <v>19</v>
      </c>
      <c r="E328" s="128">
        <v>1619</v>
      </c>
      <c r="F328" s="122">
        <v>20</v>
      </c>
    </row>
    <row r="329" spans="1:6" ht="13.5" customHeight="1">
      <c r="A329" s="121">
        <v>363</v>
      </c>
      <c r="B329" s="117" t="s">
        <v>50</v>
      </c>
      <c r="C329" s="117">
        <v>4072363</v>
      </c>
      <c r="D329" s="117">
        <v>20</v>
      </c>
      <c r="E329" s="128">
        <v>1621</v>
      </c>
      <c r="F329" s="122">
        <v>21</v>
      </c>
    </row>
    <row r="330" spans="1:6" ht="13.5" customHeight="1">
      <c r="A330" s="121">
        <v>363</v>
      </c>
      <c r="B330" s="117" t="s">
        <v>50</v>
      </c>
      <c r="C330" s="117">
        <v>4072363</v>
      </c>
      <c r="D330" s="117">
        <v>21</v>
      </c>
      <c r="E330" s="128">
        <v>1619</v>
      </c>
      <c r="F330" s="122">
        <v>22</v>
      </c>
    </row>
    <row r="331" spans="1:6" ht="13.5" customHeight="1">
      <c r="A331" s="121">
        <v>363</v>
      </c>
      <c r="B331" s="117" t="s">
        <v>50</v>
      </c>
      <c r="C331" s="117">
        <v>4072363</v>
      </c>
      <c r="D331" s="117">
        <v>22</v>
      </c>
      <c r="E331" s="128">
        <v>1621</v>
      </c>
      <c r="F331" s="122">
        <v>23</v>
      </c>
    </row>
    <row r="332" spans="1:6" ht="13.5" customHeight="1">
      <c r="A332" s="121">
        <v>363</v>
      </c>
      <c r="B332" s="117" t="s">
        <v>50</v>
      </c>
      <c r="C332" s="117">
        <v>4072363</v>
      </c>
      <c r="D332" s="117">
        <v>23</v>
      </c>
      <c r="E332" s="128">
        <v>1611</v>
      </c>
      <c r="F332" s="122">
        <v>24</v>
      </c>
    </row>
    <row r="333" spans="1:6" ht="13.5" customHeight="1">
      <c r="A333" s="121">
        <v>363</v>
      </c>
      <c r="B333" s="117" t="s">
        <v>50</v>
      </c>
      <c r="C333" s="117">
        <v>4072363</v>
      </c>
      <c r="D333" s="117">
        <v>24</v>
      </c>
      <c r="E333" s="128">
        <v>1611</v>
      </c>
      <c r="F333" s="122">
        <v>25</v>
      </c>
    </row>
    <row r="334" spans="1:6" ht="13.5" customHeight="1">
      <c r="A334" s="121">
        <v>363</v>
      </c>
      <c r="B334" s="117" t="s">
        <v>50</v>
      </c>
      <c r="C334" s="117">
        <v>4072363</v>
      </c>
      <c r="D334" s="117">
        <v>25</v>
      </c>
      <c r="E334" s="128">
        <v>1615</v>
      </c>
      <c r="F334" s="122">
        <v>26</v>
      </c>
    </row>
    <row r="335" spans="1:6" ht="13.5" customHeight="1">
      <c r="A335" s="121">
        <v>363</v>
      </c>
      <c r="B335" s="117" t="s">
        <v>50</v>
      </c>
      <c r="C335" s="117">
        <v>4072363</v>
      </c>
      <c r="D335" s="117">
        <v>26</v>
      </c>
      <c r="E335" s="128">
        <v>1619</v>
      </c>
      <c r="F335" s="122">
        <v>27</v>
      </c>
    </row>
    <row r="336" spans="1:6" ht="13.5" customHeight="1">
      <c r="A336" s="121">
        <v>363</v>
      </c>
      <c r="B336" s="117" t="s">
        <v>50</v>
      </c>
      <c r="C336" s="117">
        <v>4072363</v>
      </c>
      <c r="D336" s="117">
        <v>27</v>
      </c>
      <c r="E336" s="128">
        <v>1616</v>
      </c>
      <c r="F336" s="122">
        <v>28</v>
      </c>
    </row>
    <row r="337" spans="1:6" ht="13.5" customHeight="1">
      <c r="A337" s="121">
        <v>363</v>
      </c>
      <c r="B337" s="117" t="s">
        <v>50</v>
      </c>
      <c r="C337" s="117">
        <v>4072363</v>
      </c>
      <c r="D337" s="117">
        <v>28</v>
      </c>
      <c r="E337" s="128">
        <v>1622</v>
      </c>
      <c r="F337" s="122">
        <v>29</v>
      </c>
    </row>
    <row r="338" spans="1:6" ht="13.5" customHeight="1">
      <c r="A338" s="121">
        <v>363</v>
      </c>
      <c r="B338" s="117" t="s">
        <v>50</v>
      </c>
      <c r="C338" s="117">
        <v>4072363</v>
      </c>
      <c r="D338" s="117">
        <v>29</v>
      </c>
      <c r="E338" s="128">
        <v>1621</v>
      </c>
      <c r="F338" s="122">
        <v>30</v>
      </c>
    </row>
    <row r="339" spans="1:6" ht="13.5" customHeight="1">
      <c r="A339" s="121">
        <v>363</v>
      </c>
      <c r="B339" s="117" t="s">
        <v>50</v>
      </c>
      <c r="C339" s="117">
        <v>4072363</v>
      </c>
      <c r="D339" s="117">
        <v>30</v>
      </c>
      <c r="E339" s="128">
        <v>1621</v>
      </c>
      <c r="F339" s="122">
        <v>31</v>
      </c>
    </row>
    <row r="340" spans="1:6" ht="13.5" customHeight="1">
      <c r="A340" s="121">
        <v>363</v>
      </c>
      <c r="B340" s="117" t="s">
        <v>50</v>
      </c>
      <c r="C340" s="117">
        <v>4072363</v>
      </c>
      <c r="D340" s="117">
        <v>31</v>
      </c>
      <c r="E340" s="128">
        <v>1620</v>
      </c>
      <c r="F340" s="122">
        <v>32</v>
      </c>
    </row>
    <row r="341" spans="1:6" ht="13.5" customHeight="1">
      <c r="A341" s="121">
        <v>363</v>
      </c>
      <c r="B341" s="117" t="s">
        <v>50</v>
      </c>
      <c r="C341" s="117">
        <v>4072363</v>
      </c>
      <c r="D341" s="117">
        <v>32</v>
      </c>
      <c r="E341" s="128">
        <v>1623</v>
      </c>
      <c r="F341" s="122">
        <v>33</v>
      </c>
    </row>
    <row r="342" spans="1:6" ht="13.5" customHeight="1">
      <c r="A342" s="121">
        <v>363</v>
      </c>
      <c r="B342" s="117" t="s">
        <v>50</v>
      </c>
      <c r="C342" s="117">
        <v>4072363</v>
      </c>
      <c r="D342" s="117">
        <v>33</v>
      </c>
      <c r="E342" s="128">
        <v>1622</v>
      </c>
      <c r="F342" s="122">
        <v>34</v>
      </c>
    </row>
    <row r="343" spans="1:6" ht="13.5" customHeight="1">
      <c r="A343" s="121">
        <v>363</v>
      </c>
      <c r="B343" s="117" t="s">
        <v>50</v>
      </c>
      <c r="C343" s="117">
        <v>4072363</v>
      </c>
      <c r="D343" s="117">
        <v>34</v>
      </c>
      <c r="E343" s="128">
        <v>1619</v>
      </c>
      <c r="F343" s="122">
        <v>35</v>
      </c>
    </row>
    <row r="344" spans="1:6" ht="13.5" customHeight="1">
      <c r="A344" s="121">
        <v>363</v>
      </c>
      <c r="B344" s="117" t="s">
        <v>50</v>
      </c>
      <c r="C344" s="117">
        <v>4072363</v>
      </c>
      <c r="D344" s="117">
        <v>35</v>
      </c>
      <c r="E344" s="128">
        <v>1621</v>
      </c>
      <c r="F344" s="122">
        <v>36</v>
      </c>
    </row>
    <row r="345" spans="1:6" ht="13.5" customHeight="1">
      <c r="A345" s="121">
        <v>363</v>
      </c>
      <c r="B345" s="117" t="s">
        <v>50</v>
      </c>
      <c r="C345" s="117">
        <v>4072363</v>
      </c>
      <c r="D345" s="117">
        <v>36</v>
      </c>
      <c r="E345" s="128">
        <v>1622</v>
      </c>
      <c r="F345" s="122">
        <v>37</v>
      </c>
    </row>
    <row r="346" spans="1:6" ht="13.5" customHeight="1">
      <c r="A346" s="121">
        <v>363</v>
      </c>
      <c r="B346" s="117" t="s">
        <v>50</v>
      </c>
      <c r="C346" s="117">
        <v>4072363</v>
      </c>
      <c r="D346" s="117">
        <v>37</v>
      </c>
      <c r="E346" s="128">
        <v>1618</v>
      </c>
      <c r="F346" s="122">
        <v>38</v>
      </c>
    </row>
    <row r="347" spans="1:6" ht="13.5" customHeight="1">
      <c r="A347" s="121">
        <v>363</v>
      </c>
      <c r="B347" s="117" t="s">
        <v>50</v>
      </c>
      <c r="C347" s="117">
        <v>4072363</v>
      </c>
      <c r="D347" s="117">
        <v>38</v>
      </c>
      <c r="E347" s="128">
        <v>1623</v>
      </c>
      <c r="F347" s="122">
        <v>39</v>
      </c>
    </row>
    <row r="348" spans="1:6" ht="13.5" customHeight="1">
      <c r="A348" s="121">
        <v>363</v>
      </c>
      <c r="B348" s="117" t="s">
        <v>50</v>
      </c>
      <c r="C348" s="117">
        <v>4072363</v>
      </c>
      <c r="D348" s="117">
        <v>39</v>
      </c>
      <c r="E348" s="128">
        <v>1623</v>
      </c>
      <c r="F348" s="122">
        <v>40</v>
      </c>
    </row>
    <row r="349" spans="1:6" ht="13.5" customHeight="1">
      <c r="A349" s="121">
        <v>363</v>
      </c>
      <c r="B349" s="117" t="s">
        <v>50</v>
      </c>
      <c r="C349" s="117">
        <v>4072363</v>
      </c>
      <c r="D349" s="117">
        <v>40</v>
      </c>
      <c r="E349" s="128">
        <v>1618</v>
      </c>
      <c r="F349" s="122">
        <v>41</v>
      </c>
    </row>
    <row r="350" spans="1:6" ht="13.5" customHeight="1">
      <c r="A350" s="121">
        <v>363</v>
      </c>
      <c r="B350" s="117" t="s">
        <v>50</v>
      </c>
      <c r="C350" s="117">
        <v>4072363</v>
      </c>
      <c r="D350" s="117">
        <v>41</v>
      </c>
      <c r="E350" s="128">
        <v>1622</v>
      </c>
      <c r="F350" s="122">
        <v>42</v>
      </c>
    </row>
    <row r="351" spans="1:6" ht="13.5" customHeight="1">
      <c r="A351" s="121">
        <v>363</v>
      </c>
      <c r="B351" s="117" t="s">
        <v>50</v>
      </c>
      <c r="C351" s="117">
        <v>4072363</v>
      </c>
      <c r="D351" s="117">
        <v>42</v>
      </c>
      <c r="E351" s="128">
        <v>1622</v>
      </c>
      <c r="F351" s="122">
        <v>43</v>
      </c>
    </row>
    <row r="352" spans="1:6" ht="13.5" customHeight="1">
      <c r="A352" s="121">
        <v>363</v>
      </c>
      <c r="B352" s="117" t="s">
        <v>50</v>
      </c>
      <c r="C352" s="117">
        <v>4072363</v>
      </c>
      <c r="D352" s="117">
        <v>43</v>
      </c>
      <c r="E352" s="128">
        <v>1622</v>
      </c>
      <c r="F352" s="122">
        <v>44</v>
      </c>
    </row>
    <row r="353" spans="1:6" ht="13.5" customHeight="1">
      <c r="A353" s="121">
        <v>363</v>
      </c>
      <c r="B353" s="117" t="s">
        <v>50</v>
      </c>
      <c r="C353" s="117">
        <v>4072363</v>
      </c>
      <c r="D353" s="117">
        <v>44</v>
      </c>
      <c r="E353" s="128">
        <v>1621</v>
      </c>
      <c r="F353" s="122">
        <v>45</v>
      </c>
    </row>
    <row r="354" spans="1:6" ht="13.5" customHeight="1">
      <c r="A354" s="121">
        <v>363</v>
      </c>
      <c r="B354" s="117" t="s">
        <v>50</v>
      </c>
      <c r="C354" s="117">
        <v>4072363</v>
      </c>
      <c r="D354" s="117">
        <v>45</v>
      </c>
      <c r="E354" s="128">
        <v>1619</v>
      </c>
      <c r="F354" s="122">
        <v>46</v>
      </c>
    </row>
    <row r="355" spans="1:6" ht="13.5" customHeight="1">
      <c r="A355" s="121">
        <v>363</v>
      </c>
      <c r="B355" s="117" t="s">
        <v>50</v>
      </c>
      <c r="C355" s="117">
        <v>4072363</v>
      </c>
      <c r="D355" s="117">
        <v>46</v>
      </c>
      <c r="E355" s="128">
        <v>1620</v>
      </c>
      <c r="F355" s="122">
        <v>47</v>
      </c>
    </row>
    <row r="356" spans="1:6" ht="13.5" customHeight="1">
      <c r="A356" s="121">
        <v>363</v>
      </c>
      <c r="B356" s="117" t="s">
        <v>50</v>
      </c>
      <c r="C356" s="117">
        <v>4072363</v>
      </c>
      <c r="D356" s="117">
        <v>47</v>
      </c>
      <c r="E356" s="128">
        <v>1623</v>
      </c>
      <c r="F356" s="122">
        <v>48</v>
      </c>
    </row>
    <row r="357" spans="1:6" ht="13.5" customHeight="1">
      <c r="A357" s="121">
        <v>363</v>
      </c>
      <c r="B357" s="117" t="s">
        <v>50</v>
      </c>
      <c r="C357" s="117">
        <v>4072363</v>
      </c>
      <c r="D357" s="117">
        <v>48</v>
      </c>
      <c r="E357" s="128">
        <v>1618</v>
      </c>
      <c r="F357" s="122">
        <v>49</v>
      </c>
    </row>
    <row r="358" spans="1:6" ht="13.5" customHeight="1">
      <c r="A358" s="121">
        <v>363</v>
      </c>
      <c r="B358" s="117" t="s">
        <v>50</v>
      </c>
      <c r="C358" s="117">
        <v>4072363</v>
      </c>
      <c r="D358" s="117">
        <v>49</v>
      </c>
      <c r="E358" s="128">
        <v>1617</v>
      </c>
      <c r="F358" s="122">
        <v>50</v>
      </c>
    </row>
    <row r="359" spans="1:6" ht="13.5" customHeight="1">
      <c r="A359" s="121">
        <v>348</v>
      </c>
      <c r="B359" s="117" t="s">
        <v>44</v>
      </c>
      <c r="C359" s="117">
        <v>4077348</v>
      </c>
      <c r="D359" s="117">
        <v>36</v>
      </c>
      <c r="E359" s="128">
        <v>30353</v>
      </c>
      <c r="F359" s="122">
        <v>48</v>
      </c>
    </row>
    <row r="360" spans="1:6" ht="13.5" customHeight="1">
      <c r="A360" s="121">
        <v>492</v>
      </c>
      <c r="B360" s="117" t="s">
        <v>56</v>
      </c>
      <c r="C360" s="117">
        <v>4073492</v>
      </c>
      <c r="D360" s="117">
        <v>2</v>
      </c>
      <c r="E360" s="128">
        <v>25460</v>
      </c>
      <c r="F360" s="122">
        <v>2</v>
      </c>
    </row>
    <row r="361" spans="1:6" ht="13.5" customHeight="1">
      <c r="A361" s="121">
        <v>492</v>
      </c>
      <c r="B361" s="117" t="s">
        <v>56</v>
      </c>
      <c r="C361" s="117">
        <v>4073492</v>
      </c>
      <c r="D361" s="117">
        <v>3</v>
      </c>
      <c r="E361" s="128">
        <v>25579</v>
      </c>
      <c r="F361" s="122">
        <v>3</v>
      </c>
    </row>
    <row r="362" spans="1:6" ht="13.5" customHeight="1">
      <c r="A362" s="121">
        <v>492</v>
      </c>
      <c r="B362" s="117" t="s">
        <v>56</v>
      </c>
      <c r="C362" s="117">
        <v>4073492</v>
      </c>
      <c r="D362" s="117">
        <v>4</v>
      </c>
      <c r="E362" s="128">
        <v>25699</v>
      </c>
      <c r="F362" s="122">
        <v>4</v>
      </c>
    </row>
    <row r="363" spans="1:6" ht="13.5" customHeight="1">
      <c r="A363" s="121">
        <v>492</v>
      </c>
      <c r="B363" s="117" t="s">
        <v>56</v>
      </c>
      <c r="C363" s="117">
        <v>4073492</v>
      </c>
      <c r="D363" s="117">
        <v>5</v>
      </c>
      <c r="E363" s="128">
        <v>25492</v>
      </c>
      <c r="F363" s="122">
        <v>5</v>
      </c>
    </row>
    <row r="364" spans="1:6" ht="13.5" customHeight="1">
      <c r="A364" s="121">
        <v>492</v>
      </c>
      <c r="B364" s="117" t="s">
        <v>56</v>
      </c>
      <c r="C364" s="117">
        <v>4073492</v>
      </c>
      <c r="D364" s="117">
        <v>6</v>
      </c>
      <c r="E364" s="128">
        <v>25558</v>
      </c>
      <c r="F364" s="122">
        <v>6</v>
      </c>
    </row>
    <row r="365" spans="1:6" ht="13.5" customHeight="1">
      <c r="A365" s="121">
        <v>492</v>
      </c>
      <c r="B365" s="117" t="s">
        <v>56</v>
      </c>
      <c r="C365" s="117">
        <v>4073492</v>
      </c>
      <c r="D365" s="117">
        <v>7</v>
      </c>
      <c r="E365" s="128">
        <v>25518</v>
      </c>
      <c r="F365" s="122">
        <v>7</v>
      </c>
    </row>
    <row r="366" spans="1:6" ht="13.5" customHeight="1">
      <c r="A366" s="121">
        <v>492</v>
      </c>
      <c r="B366" s="117" t="s">
        <v>56</v>
      </c>
      <c r="C366" s="117">
        <v>4073492</v>
      </c>
      <c r="D366" s="117">
        <v>8</v>
      </c>
      <c r="E366" s="128">
        <v>25252</v>
      </c>
      <c r="F366" s="122">
        <v>8</v>
      </c>
    </row>
    <row r="367" spans="1:6" ht="13.5" customHeight="1">
      <c r="A367" s="121">
        <v>492</v>
      </c>
      <c r="B367" s="117" t="s">
        <v>56</v>
      </c>
      <c r="C367" s="117">
        <v>4073492</v>
      </c>
      <c r="D367" s="117">
        <v>9</v>
      </c>
      <c r="E367" s="128">
        <v>24087</v>
      </c>
      <c r="F367" s="122">
        <v>9</v>
      </c>
    </row>
    <row r="368" spans="1:6" ht="13.5" customHeight="1">
      <c r="A368" s="121">
        <v>492</v>
      </c>
      <c r="B368" s="117" t="s">
        <v>56</v>
      </c>
      <c r="C368" s="117">
        <v>4073492</v>
      </c>
      <c r="D368" s="117">
        <v>10</v>
      </c>
      <c r="E368" s="128">
        <v>25520</v>
      </c>
      <c r="F368" s="122">
        <v>10</v>
      </c>
    </row>
    <row r="369" spans="1:6" ht="13.5" customHeight="1">
      <c r="A369" s="121">
        <v>492</v>
      </c>
      <c r="B369" s="117" t="s">
        <v>56</v>
      </c>
      <c r="C369" s="117">
        <v>4073492</v>
      </c>
      <c r="D369" s="117">
        <v>11</v>
      </c>
      <c r="E369" s="128">
        <v>25185</v>
      </c>
      <c r="F369" s="122">
        <v>11</v>
      </c>
    </row>
    <row r="370" spans="1:6" ht="13.5" customHeight="1">
      <c r="A370" s="121">
        <v>492</v>
      </c>
      <c r="B370" s="117" t="s">
        <v>56</v>
      </c>
      <c r="C370" s="117">
        <v>4073492</v>
      </c>
      <c r="D370" s="117">
        <v>12</v>
      </c>
      <c r="E370" s="128">
        <v>25813</v>
      </c>
      <c r="F370" s="122">
        <v>12</v>
      </c>
    </row>
    <row r="371" spans="1:6" ht="13.5" customHeight="1">
      <c r="A371" s="121">
        <v>492</v>
      </c>
      <c r="B371" s="117" t="s">
        <v>56</v>
      </c>
      <c r="C371" s="117">
        <v>4073492</v>
      </c>
      <c r="D371" s="117">
        <v>13</v>
      </c>
      <c r="E371" s="128">
        <v>25309</v>
      </c>
      <c r="F371" s="122">
        <v>13</v>
      </c>
    </row>
    <row r="372" spans="1:6" ht="13.5" customHeight="1">
      <c r="A372" s="121">
        <v>492</v>
      </c>
      <c r="B372" s="117" t="s">
        <v>56</v>
      </c>
      <c r="C372" s="117">
        <v>4073492</v>
      </c>
      <c r="D372" s="117">
        <v>14</v>
      </c>
      <c r="E372" s="128">
        <v>24952</v>
      </c>
      <c r="F372" s="122">
        <v>14</v>
      </c>
    </row>
    <row r="373" spans="1:6" ht="13.5" customHeight="1">
      <c r="A373" s="121">
        <v>492</v>
      </c>
      <c r="B373" s="117" t="s">
        <v>56</v>
      </c>
      <c r="C373" s="117">
        <v>4073492</v>
      </c>
      <c r="D373" s="117">
        <v>15</v>
      </c>
      <c r="E373" s="128">
        <v>25804</v>
      </c>
      <c r="F373" s="122">
        <v>15</v>
      </c>
    </row>
    <row r="374" spans="1:6" ht="13.5" customHeight="1">
      <c r="A374" s="121">
        <v>492</v>
      </c>
      <c r="B374" s="117" t="s">
        <v>56</v>
      </c>
      <c r="C374" s="117">
        <v>4073492</v>
      </c>
      <c r="D374" s="117">
        <v>16</v>
      </c>
      <c r="E374" s="128">
        <v>25422</v>
      </c>
      <c r="F374" s="122">
        <v>16</v>
      </c>
    </row>
    <row r="375" spans="1:6" ht="13.5" customHeight="1">
      <c r="A375" s="121">
        <v>492</v>
      </c>
      <c r="B375" s="117" t="s">
        <v>56</v>
      </c>
      <c r="C375" s="117">
        <v>4073492</v>
      </c>
      <c r="D375" s="117">
        <v>17</v>
      </c>
      <c r="E375" s="128">
        <v>24675</v>
      </c>
      <c r="F375" s="122">
        <v>17</v>
      </c>
    </row>
    <row r="376" spans="1:6" ht="13.5" customHeight="1">
      <c r="A376" s="121">
        <v>492</v>
      </c>
      <c r="B376" s="117" t="s">
        <v>56</v>
      </c>
      <c r="C376" s="117">
        <v>4073492</v>
      </c>
      <c r="D376" s="117">
        <v>18</v>
      </c>
      <c r="E376" s="128">
        <v>25593</v>
      </c>
      <c r="F376" s="122">
        <v>18</v>
      </c>
    </row>
    <row r="377" spans="1:6" ht="13.5" customHeight="1">
      <c r="A377" s="121">
        <v>492</v>
      </c>
      <c r="B377" s="117" t="s">
        <v>56</v>
      </c>
      <c r="C377" s="117">
        <v>4073492</v>
      </c>
      <c r="D377" s="117">
        <v>19</v>
      </c>
      <c r="E377" s="128">
        <v>25225</v>
      </c>
      <c r="F377" s="122">
        <v>19</v>
      </c>
    </row>
    <row r="378" spans="1:6" ht="13.5" customHeight="1">
      <c r="A378" s="121">
        <v>492</v>
      </c>
      <c r="B378" s="117" t="s">
        <v>56</v>
      </c>
      <c r="C378" s="117">
        <v>4073492</v>
      </c>
      <c r="D378" s="117">
        <v>20</v>
      </c>
      <c r="E378" s="128">
        <v>24052</v>
      </c>
      <c r="F378" s="122">
        <v>20</v>
      </c>
    </row>
    <row r="379" spans="1:6" ht="13.5" customHeight="1">
      <c r="A379" s="121">
        <v>492</v>
      </c>
      <c r="B379" s="117" t="s">
        <v>56</v>
      </c>
      <c r="C379" s="117">
        <v>4073492</v>
      </c>
      <c r="D379" s="117">
        <v>21</v>
      </c>
      <c r="E379" s="128">
        <v>25356</v>
      </c>
      <c r="F379" s="122">
        <v>21</v>
      </c>
    </row>
    <row r="380" spans="1:6" ht="13.5" customHeight="1">
      <c r="A380" s="121">
        <v>492</v>
      </c>
      <c r="B380" s="117" t="s">
        <v>56</v>
      </c>
      <c r="C380" s="117">
        <v>4073492</v>
      </c>
      <c r="D380" s="117">
        <v>22</v>
      </c>
      <c r="E380" s="128">
        <v>25706</v>
      </c>
      <c r="F380" s="122">
        <v>22</v>
      </c>
    </row>
    <row r="381" spans="1:6" ht="13.5" customHeight="1">
      <c r="A381" s="121">
        <v>492</v>
      </c>
      <c r="B381" s="117" t="s">
        <v>56</v>
      </c>
      <c r="C381" s="117">
        <v>4073492</v>
      </c>
      <c r="D381" s="117">
        <v>23</v>
      </c>
      <c r="E381" s="128">
        <v>25938</v>
      </c>
      <c r="F381" s="122">
        <v>24</v>
      </c>
    </row>
    <row r="382" spans="1:6" ht="13.5" customHeight="1">
      <c r="A382" s="121">
        <v>492</v>
      </c>
      <c r="B382" s="117" t="s">
        <v>56</v>
      </c>
      <c r="C382" s="117">
        <v>4073492</v>
      </c>
      <c r="D382" s="117">
        <v>24</v>
      </c>
      <c r="E382" s="128">
        <v>24981</v>
      </c>
      <c r="F382" s="122">
        <v>26</v>
      </c>
    </row>
    <row r="383" spans="1:6" ht="13.5" customHeight="1">
      <c r="A383" s="121">
        <v>492</v>
      </c>
      <c r="B383" s="117" t="s">
        <v>56</v>
      </c>
      <c r="C383" s="117">
        <v>4073492</v>
      </c>
      <c r="D383" s="117">
        <v>25</v>
      </c>
      <c r="E383" s="128">
        <v>24534</v>
      </c>
      <c r="F383" s="122">
        <v>27</v>
      </c>
    </row>
    <row r="384" spans="1:6" ht="13.5" customHeight="1">
      <c r="A384" s="121">
        <v>492</v>
      </c>
      <c r="B384" s="117" t="s">
        <v>56</v>
      </c>
      <c r="C384" s="117">
        <v>4073492</v>
      </c>
      <c r="D384" s="117">
        <v>26</v>
      </c>
      <c r="E384" s="128">
        <v>24392</v>
      </c>
      <c r="F384" s="122">
        <v>29</v>
      </c>
    </row>
    <row r="385" spans="1:6" ht="13.5" customHeight="1">
      <c r="A385" s="121">
        <v>492</v>
      </c>
      <c r="B385" s="117" t="s">
        <v>56</v>
      </c>
      <c r="C385" s="117">
        <v>4073492</v>
      </c>
      <c r="D385" s="117">
        <v>27</v>
      </c>
      <c r="E385" s="128">
        <v>25699</v>
      </c>
      <c r="F385" s="122">
        <v>30</v>
      </c>
    </row>
    <row r="386" spans="1:6" ht="13.5" customHeight="1">
      <c r="A386" s="121">
        <v>492</v>
      </c>
      <c r="B386" s="117" t="s">
        <v>56</v>
      </c>
      <c r="C386" s="117">
        <v>4073492</v>
      </c>
      <c r="D386" s="117">
        <v>28</v>
      </c>
      <c r="E386" s="128">
        <v>25507</v>
      </c>
      <c r="F386" s="122">
        <v>31</v>
      </c>
    </row>
    <row r="387" spans="1:6" ht="13.5" customHeight="1">
      <c r="A387" s="121">
        <v>492</v>
      </c>
      <c r="B387" s="117" t="s">
        <v>56</v>
      </c>
      <c r="C387" s="117">
        <v>4073492</v>
      </c>
      <c r="D387" s="117">
        <v>29</v>
      </c>
      <c r="E387" s="128">
        <v>25028</v>
      </c>
      <c r="F387" s="122">
        <v>32</v>
      </c>
    </row>
    <row r="388" spans="1:6" ht="13.5" customHeight="1">
      <c r="A388" s="121">
        <v>492</v>
      </c>
      <c r="B388" s="117" t="s">
        <v>56</v>
      </c>
      <c r="C388" s="117">
        <v>4073492</v>
      </c>
      <c r="D388" s="117">
        <v>30</v>
      </c>
      <c r="E388" s="128">
        <v>25226</v>
      </c>
      <c r="F388" s="122">
        <v>33</v>
      </c>
    </row>
    <row r="389" spans="1:6" ht="13.5" customHeight="1">
      <c r="A389" s="121">
        <v>492</v>
      </c>
      <c r="B389" s="117" t="s">
        <v>56</v>
      </c>
      <c r="C389" s="117">
        <v>4073492</v>
      </c>
      <c r="D389" s="117">
        <v>31</v>
      </c>
      <c r="E389" s="128">
        <v>26131</v>
      </c>
      <c r="F389" s="122">
        <v>34</v>
      </c>
    </row>
    <row r="390" spans="1:6" ht="13.5" customHeight="1">
      <c r="A390" s="121">
        <v>492</v>
      </c>
      <c r="B390" s="117" t="s">
        <v>56</v>
      </c>
      <c r="C390" s="117">
        <v>4073492</v>
      </c>
      <c r="D390" s="117">
        <v>32</v>
      </c>
      <c r="E390" s="128">
        <v>25118</v>
      </c>
      <c r="F390" s="122">
        <v>36</v>
      </c>
    </row>
    <row r="391" spans="1:6" ht="13.5" customHeight="1">
      <c r="A391" s="121">
        <v>492</v>
      </c>
      <c r="B391" s="117" t="s">
        <v>56</v>
      </c>
      <c r="C391" s="117">
        <v>4073492</v>
      </c>
      <c r="D391" s="117">
        <v>33</v>
      </c>
      <c r="E391" s="128">
        <v>25711</v>
      </c>
      <c r="F391" s="122">
        <v>37</v>
      </c>
    </row>
    <row r="392" spans="1:6" ht="13.5" customHeight="1">
      <c r="A392" s="121">
        <v>492</v>
      </c>
      <c r="B392" s="117" t="s">
        <v>56</v>
      </c>
      <c r="C392" s="117">
        <v>4073492</v>
      </c>
      <c r="D392" s="117">
        <v>34</v>
      </c>
      <c r="E392" s="128">
        <v>26346</v>
      </c>
      <c r="F392" s="122">
        <v>38</v>
      </c>
    </row>
    <row r="393" spans="1:6" ht="13.5" customHeight="1">
      <c r="A393" s="121">
        <v>492</v>
      </c>
      <c r="B393" s="117" t="s">
        <v>56</v>
      </c>
      <c r="C393" s="117">
        <v>4073492</v>
      </c>
      <c r="D393" s="117">
        <v>35</v>
      </c>
      <c r="E393" s="128">
        <v>18092</v>
      </c>
      <c r="F393" s="122">
        <v>39</v>
      </c>
    </row>
    <row r="394" spans="1:6" ht="13.5" customHeight="1">
      <c r="A394" s="121">
        <v>492</v>
      </c>
      <c r="B394" s="117" t="s">
        <v>56</v>
      </c>
      <c r="C394" s="117">
        <v>4073492</v>
      </c>
      <c r="D394" s="117">
        <v>36</v>
      </c>
      <c r="E394" s="128">
        <v>24523</v>
      </c>
      <c r="F394" s="122">
        <v>41</v>
      </c>
    </row>
    <row r="395" spans="1:6" ht="13.5" customHeight="1">
      <c r="A395" s="121">
        <v>492</v>
      </c>
      <c r="B395" s="117" t="s">
        <v>56</v>
      </c>
      <c r="C395" s="117">
        <v>4073492</v>
      </c>
      <c r="D395" s="117">
        <v>37</v>
      </c>
      <c r="E395" s="128">
        <v>25933</v>
      </c>
      <c r="F395" s="122">
        <v>42</v>
      </c>
    </row>
    <row r="396" spans="1:6" ht="13.5" customHeight="1">
      <c r="A396" s="121">
        <v>492</v>
      </c>
      <c r="B396" s="117" t="s">
        <v>56</v>
      </c>
      <c r="C396" s="117">
        <v>4073492</v>
      </c>
      <c r="D396" s="117">
        <v>38</v>
      </c>
      <c r="E396" s="128">
        <v>25529</v>
      </c>
      <c r="F396" s="122">
        <v>44</v>
      </c>
    </row>
    <row r="397" spans="1:6" ht="13.5" customHeight="1">
      <c r="A397" s="121">
        <v>492</v>
      </c>
      <c r="B397" s="117" t="s">
        <v>56</v>
      </c>
      <c r="C397" s="117">
        <v>4073492</v>
      </c>
      <c r="D397" s="117">
        <v>39</v>
      </c>
      <c r="E397" s="128">
        <v>25559</v>
      </c>
      <c r="F397" s="122">
        <v>45</v>
      </c>
    </row>
    <row r="398" spans="1:6" ht="13.5" customHeight="1">
      <c r="A398" s="121">
        <v>492</v>
      </c>
      <c r="B398" s="117" t="s">
        <v>56</v>
      </c>
      <c r="C398" s="117">
        <v>4073492</v>
      </c>
      <c r="D398" s="117">
        <v>40</v>
      </c>
      <c r="E398" s="128">
        <v>25643</v>
      </c>
      <c r="F398" s="122">
        <v>48</v>
      </c>
    </row>
    <row r="399" spans="1:6" ht="13.5" customHeight="1">
      <c r="A399" s="121">
        <v>492</v>
      </c>
      <c r="B399" s="117" t="s">
        <v>56</v>
      </c>
      <c r="C399" s="117">
        <v>4073492</v>
      </c>
      <c r="D399" s="117">
        <v>41</v>
      </c>
      <c r="E399" s="128">
        <v>26029</v>
      </c>
      <c r="F399" s="122">
        <v>49</v>
      </c>
    </row>
    <row r="400" spans="1:6" ht="13.5" customHeight="1">
      <c r="A400" s="121">
        <v>492</v>
      </c>
      <c r="B400" s="117" t="s">
        <v>56</v>
      </c>
      <c r="C400" s="117">
        <v>4073492</v>
      </c>
      <c r="D400" s="117">
        <v>42</v>
      </c>
      <c r="E400" s="128">
        <v>25957</v>
      </c>
      <c r="F400" s="122">
        <v>50</v>
      </c>
    </row>
    <row r="401" spans="1:6" ht="13.5" customHeight="1">
      <c r="A401" s="121">
        <v>367</v>
      </c>
      <c r="B401" s="117" t="s">
        <v>56</v>
      </c>
      <c r="C401" s="117">
        <v>6015367</v>
      </c>
      <c r="D401" s="117">
        <v>1</v>
      </c>
      <c r="E401" s="128">
        <v>26317</v>
      </c>
      <c r="F401" s="122">
        <v>1</v>
      </c>
    </row>
    <row r="402" spans="1:6" ht="13.5" customHeight="1">
      <c r="A402" s="121">
        <v>367</v>
      </c>
      <c r="B402" s="117" t="s">
        <v>56</v>
      </c>
      <c r="C402" s="117">
        <v>6015367</v>
      </c>
      <c r="D402" s="117">
        <v>2</v>
      </c>
      <c r="E402" s="128">
        <v>25972</v>
      </c>
      <c r="F402" s="122">
        <v>3</v>
      </c>
    </row>
    <row r="403" spans="1:6" ht="13.5" customHeight="1">
      <c r="A403" s="121">
        <v>367</v>
      </c>
      <c r="B403" s="117" t="s">
        <v>56</v>
      </c>
      <c r="C403" s="117">
        <v>6015367</v>
      </c>
      <c r="D403" s="117">
        <v>3</v>
      </c>
      <c r="E403" s="128">
        <v>26123</v>
      </c>
      <c r="F403" s="122">
        <v>5</v>
      </c>
    </row>
    <row r="404" spans="1:6" ht="13.5" customHeight="1">
      <c r="A404" s="121">
        <v>367</v>
      </c>
      <c r="B404" s="117" t="s">
        <v>56</v>
      </c>
      <c r="C404" s="117">
        <v>6015367</v>
      </c>
      <c r="D404" s="117">
        <v>4</v>
      </c>
      <c r="E404" s="128">
        <v>26346</v>
      </c>
      <c r="F404" s="122">
        <v>6</v>
      </c>
    </row>
    <row r="405" spans="1:6" ht="13.5" customHeight="1">
      <c r="A405" s="121">
        <v>367</v>
      </c>
      <c r="B405" s="117" t="s">
        <v>56</v>
      </c>
      <c r="C405" s="117">
        <v>6015367</v>
      </c>
      <c r="D405" s="117">
        <v>5</v>
      </c>
      <c r="E405" s="128">
        <v>26428</v>
      </c>
      <c r="F405" s="122">
        <v>7</v>
      </c>
    </row>
    <row r="406" spans="1:6" ht="13.5" customHeight="1">
      <c r="A406" s="121">
        <v>367</v>
      </c>
      <c r="B406" s="117" t="s">
        <v>56</v>
      </c>
      <c r="C406" s="117">
        <v>6015367</v>
      </c>
      <c r="D406" s="117">
        <v>6</v>
      </c>
      <c r="E406" s="128">
        <v>26380</v>
      </c>
      <c r="F406" s="122">
        <v>8</v>
      </c>
    </row>
    <row r="407" spans="1:6" ht="13.5" customHeight="1">
      <c r="A407" s="121">
        <v>367</v>
      </c>
      <c r="B407" s="117" t="s">
        <v>56</v>
      </c>
      <c r="C407" s="117">
        <v>6015367</v>
      </c>
      <c r="D407" s="117">
        <v>7</v>
      </c>
      <c r="E407" s="128">
        <v>25888</v>
      </c>
      <c r="F407" s="122">
        <v>9</v>
      </c>
    </row>
    <row r="408" spans="1:6" ht="13.5" customHeight="1">
      <c r="A408" s="121">
        <v>367</v>
      </c>
      <c r="B408" s="117" t="s">
        <v>56</v>
      </c>
      <c r="C408" s="117">
        <v>6015367</v>
      </c>
      <c r="D408" s="117">
        <v>8</v>
      </c>
      <c r="E408" s="128">
        <v>25574</v>
      </c>
      <c r="F408" s="122">
        <v>15</v>
      </c>
    </row>
    <row r="409" spans="1:6" ht="13.5" customHeight="1">
      <c r="A409" s="121">
        <v>367</v>
      </c>
      <c r="B409" s="117" t="s">
        <v>56</v>
      </c>
      <c r="C409" s="117">
        <v>6015367</v>
      </c>
      <c r="D409" s="117">
        <v>9</v>
      </c>
      <c r="E409" s="128">
        <v>26209</v>
      </c>
      <c r="F409" s="122">
        <v>16</v>
      </c>
    </row>
    <row r="410" spans="1:6" ht="13.5" customHeight="1">
      <c r="A410" s="121">
        <v>367</v>
      </c>
      <c r="B410" s="117" t="s">
        <v>56</v>
      </c>
      <c r="C410" s="117">
        <v>6015367</v>
      </c>
      <c r="D410" s="117">
        <v>10</v>
      </c>
      <c r="E410" s="128">
        <v>26319</v>
      </c>
      <c r="F410" s="122">
        <v>17</v>
      </c>
    </row>
    <row r="411" spans="1:6" ht="13.5" customHeight="1">
      <c r="A411" s="121">
        <v>367</v>
      </c>
      <c r="B411" s="117" t="s">
        <v>56</v>
      </c>
      <c r="C411" s="117">
        <v>6015367</v>
      </c>
      <c r="D411" s="117">
        <v>11</v>
      </c>
      <c r="E411" s="128">
        <v>26314</v>
      </c>
      <c r="F411" s="122">
        <v>18</v>
      </c>
    </row>
    <row r="412" spans="1:6" ht="13.5" customHeight="1">
      <c r="A412" s="121">
        <v>367</v>
      </c>
      <c r="B412" s="117" t="s">
        <v>56</v>
      </c>
      <c r="C412" s="117">
        <v>6015367</v>
      </c>
      <c r="D412" s="117">
        <v>12</v>
      </c>
      <c r="E412" s="128">
        <v>25468</v>
      </c>
      <c r="F412" s="122">
        <v>19</v>
      </c>
    </row>
    <row r="413" spans="1:6" ht="13.5" customHeight="1">
      <c r="A413" s="121">
        <v>367</v>
      </c>
      <c r="B413" s="117" t="s">
        <v>56</v>
      </c>
      <c r="C413" s="117">
        <v>6015367</v>
      </c>
      <c r="D413" s="117">
        <v>13</v>
      </c>
      <c r="E413" s="128">
        <v>25858</v>
      </c>
      <c r="F413" s="122">
        <v>20</v>
      </c>
    </row>
    <row r="414" spans="1:6" ht="13.5" customHeight="1">
      <c r="A414" s="121">
        <v>367</v>
      </c>
      <c r="B414" s="117" t="s">
        <v>56</v>
      </c>
      <c r="C414" s="117">
        <v>6015367</v>
      </c>
      <c r="D414" s="117">
        <v>14</v>
      </c>
      <c r="E414" s="128">
        <v>25422</v>
      </c>
      <c r="F414" s="122">
        <v>21</v>
      </c>
    </row>
    <row r="415" spans="1:6" ht="13.5" customHeight="1">
      <c r="A415" s="121">
        <v>367</v>
      </c>
      <c r="B415" s="117" t="s">
        <v>56</v>
      </c>
      <c r="C415" s="117">
        <v>6015367</v>
      </c>
      <c r="D415" s="117">
        <v>15</v>
      </c>
      <c r="E415" s="128">
        <v>26320</v>
      </c>
      <c r="F415" s="122">
        <v>22</v>
      </c>
    </row>
    <row r="416" spans="1:6" ht="13.5" customHeight="1">
      <c r="A416" s="121">
        <v>367</v>
      </c>
      <c r="B416" s="117" t="s">
        <v>56</v>
      </c>
      <c r="C416" s="117">
        <v>6015367</v>
      </c>
      <c r="D416" s="117">
        <v>16</v>
      </c>
      <c r="E416" s="128">
        <v>25639</v>
      </c>
      <c r="F416" s="122">
        <v>23</v>
      </c>
    </row>
    <row r="417" spans="1:6" ht="13.5" customHeight="1">
      <c r="A417" s="121">
        <v>367</v>
      </c>
      <c r="B417" s="117" t="s">
        <v>56</v>
      </c>
      <c r="C417" s="117">
        <v>6015367</v>
      </c>
      <c r="D417" s="117">
        <v>17</v>
      </c>
      <c r="E417" s="128">
        <v>23186</v>
      </c>
      <c r="F417" s="122">
        <v>24</v>
      </c>
    </row>
    <row r="418" spans="1:6" ht="13.5" customHeight="1">
      <c r="A418" s="121">
        <v>367</v>
      </c>
      <c r="B418" s="117" t="s">
        <v>56</v>
      </c>
      <c r="C418" s="117">
        <v>6015367</v>
      </c>
      <c r="D418" s="117">
        <v>18</v>
      </c>
      <c r="E418" s="128">
        <v>26232</v>
      </c>
      <c r="F418" s="122">
        <v>26</v>
      </c>
    </row>
    <row r="419" spans="1:6" ht="13.5" customHeight="1">
      <c r="A419" s="121">
        <v>367</v>
      </c>
      <c r="B419" s="117" t="s">
        <v>56</v>
      </c>
      <c r="C419" s="117">
        <v>6015367</v>
      </c>
      <c r="D419" s="117">
        <v>19</v>
      </c>
      <c r="E419" s="128">
        <v>26369</v>
      </c>
      <c r="F419" s="122">
        <v>27</v>
      </c>
    </row>
    <row r="420" spans="1:6" ht="13.5" customHeight="1">
      <c r="A420" s="121">
        <v>367</v>
      </c>
      <c r="B420" s="117" t="s">
        <v>56</v>
      </c>
      <c r="C420" s="117">
        <v>6015367</v>
      </c>
      <c r="D420" s="117">
        <v>20</v>
      </c>
      <c r="E420" s="128">
        <v>26347</v>
      </c>
      <c r="F420" s="122">
        <v>29</v>
      </c>
    </row>
    <row r="421" spans="1:6" ht="13.5" customHeight="1">
      <c r="A421" s="121">
        <v>367</v>
      </c>
      <c r="B421" s="117" t="s">
        <v>56</v>
      </c>
      <c r="C421" s="117">
        <v>6015367</v>
      </c>
      <c r="D421" s="117">
        <v>21</v>
      </c>
      <c r="E421" s="128">
        <v>26413</v>
      </c>
      <c r="F421" s="122">
        <v>31</v>
      </c>
    </row>
    <row r="422" spans="1:6" ht="13.5" customHeight="1">
      <c r="A422" s="121">
        <v>367</v>
      </c>
      <c r="B422" s="117" t="s">
        <v>56</v>
      </c>
      <c r="C422" s="117">
        <v>6015367</v>
      </c>
      <c r="D422" s="117">
        <v>22</v>
      </c>
      <c r="E422" s="128">
        <v>26263</v>
      </c>
      <c r="F422" s="122">
        <v>32</v>
      </c>
    </row>
    <row r="423" spans="1:6" ht="13.5" customHeight="1">
      <c r="A423" s="121">
        <v>367</v>
      </c>
      <c r="B423" s="117" t="s">
        <v>56</v>
      </c>
      <c r="C423" s="117">
        <v>6015367</v>
      </c>
      <c r="D423" s="117">
        <v>23</v>
      </c>
      <c r="E423" s="128">
        <v>25976</v>
      </c>
      <c r="F423" s="122">
        <v>34</v>
      </c>
    </row>
    <row r="424" spans="1:6" ht="13.5" customHeight="1">
      <c r="A424" s="121">
        <v>367</v>
      </c>
      <c r="B424" s="117" t="s">
        <v>56</v>
      </c>
      <c r="C424" s="117">
        <v>6015367</v>
      </c>
      <c r="D424" s="117">
        <v>24</v>
      </c>
      <c r="E424" s="128">
        <v>26275</v>
      </c>
      <c r="F424" s="122">
        <v>35</v>
      </c>
    </row>
    <row r="425" spans="1:6" ht="13.5" customHeight="1">
      <c r="A425" s="121">
        <v>367</v>
      </c>
      <c r="B425" s="117" t="s">
        <v>56</v>
      </c>
      <c r="C425" s="117">
        <v>6015367</v>
      </c>
      <c r="D425" s="117">
        <v>25</v>
      </c>
      <c r="E425" s="128">
        <v>26257</v>
      </c>
      <c r="F425" s="122">
        <v>36</v>
      </c>
    </row>
    <row r="426" spans="1:6" ht="13.5" customHeight="1">
      <c r="A426" s="121">
        <v>367</v>
      </c>
      <c r="B426" s="117" t="s">
        <v>56</v>
      </c>
      <c r="C426" s="117">
        <v>6015367</v>
      </c>
      <c r="D426" s="117">
        <v>26</v>
      </c>
      <c r="E426" s="128">
        <v>26328</v>
      </c>
      <c r="F426" s="122">
        <v>37</v>
      </c>
    </row>
    <row r="427" spans="1:6" ht="13.5" customHeight="1">
      <c r="A427" s="121">
        <v>367</v>
      </c>
      <c r="B427" s="117" t="s">
        <v>56</v>
      </c>
      <c r="C427" s="117">
        <v>6015367</v>
      </c>
      <c r="D427" s="117">
        <v>27</v>
      </c>
      <c r="E427" s="128">
        <v>26378</v>
      </c>
      <c r="F427" s="122">
        <v>38</v>
      </c>
    </row>
    <row r="428" spans="1:6" ht="13.5" customHeight="1">
      <c r="A428" s="121">
        <v>367</v>
      </c>
      <c r="B428" s="117" t="s">
        <v>56</v>
      </c>
      <c r="C428" s="117">
        <v>6015367</v>
      </c>
      <c r="D428" s="117">
        <v>28</v>
      </c>
      <c r="E428" s="128">
        <v>25912</v>
      </c>
      <c r="F428" s="122">
        <v>39</v>
      </c>
    </row>
    <row r="429" spans="1:6" ht="13.5" customHeight="1">
      <c r="A429" s="121">
        <v>367</v>
      </c>
      <c r="B429" s="117" t="s">
        <v>56</v>
      </c>
      <c r="C429" s="117">
        <v>6015367</v>
      </c>
      <c r="D429" s="117">
        <v>29</v>
      </c>
      <c r="E429" s="128">
        <v>26293</v>
      </c>
      <c r="F429" s="122">
        <v>40</v>
      </c>
    </row>
    <row r="430" spans="1:6" ht="13.5" customHeight="1">
      <c r="A430" s="121">
        <v>367</v>
      </c>
      <c r="B430" s="117" t="s">
        <v>56</v>
      </c>
      <c r="C430" s="117">
        <v>6015367</v>
      </c>
      <c r="D430" s="117">
        <v>30</v>
      </c>
      <c r="E430" s="128">
        <v>24999</v>
      </c>
      <c r="F430" s="122">
        <v>41</v>
      </c>
    </row>
    <row r="431" spans="1:6" ht="13.5" customHeight="1">
      <c r="A431" s="121">
        <v>367</v>
      </c>
      <c r="B431" s="117" t="s">
        <v>56</v>
      </c>
      <c r="C431" s="117">
        <v>6015367</v>
      </c>
      <c r="D431" s="117">
        <v>31</v>
      </c>
      <c r="E431" s="128">
        <v>26345</v>
      </c>
      <c r="F431" s="122">
        <v>42</v>
      </c>
    </row>
    <row r="432" spans="1:6" ht="13.5" customHeight="1">
      <c r="A432" s="121">
        <v>367</v>
      </c>
      <c r="B432" s="117" t="s">
        <v>56</v>
      </c>
      <c r="C432" s="117">
        <v>6015367</v>
      </c>
      <c r="D432" s="117">
        <v>32</v>
      </c>
      <c r="E432" s="128">
        <v>25459</v>
      </c>
      <c r="F432" s="122">
        <v>43</v>
      </c>
    </row>
    <row r="433" spans="1:6" ht="13.5" customHeight="1">
      <c r="A433" s="121">
        <v>367</v>
      </c>
      <c r="B433" s="117" t="s">
        <v>56</v>
      </c>
      <c r="C433" s="117">
        <v>6015367</v>
      </c>
      <c r="D433" s="117">
        <v>33</v>
      </c>
      <c r="E433" s="128">
        <v>25769</v>
      </c>
      <c r="F433" s="122">
        <v>44</v>
      </c>
    </row>
    <row r="434" spans="1:6" ht="13.5" customHeight="1">
      <c r="A434" s="121">
        <v>367</v>
      </c>
      <c r="B434" s="117" t="s">
        <v>56</v>
      </c>
      <c r="C434" s="117">
        <v>6015367</v>
      </c>
      <c r="D434" s="117">
        <v>34</v>
      </c>
      <c r="E434" s="128">
        <v>26381</v>
      </c>
      <c r="F434" s="122">
        <v>45</v>
      </c>
    </row>
    <row r="435" spans="1:6" ht="13.5" customHeight="1">
      <c r="A435" s="121">
        <v>367</v>
      </c>
      <c r="B435" s="117" t="s">
        <v>56</v>
      </c>
      <c r="C435" s="117">
        <v>6015367</v>
      </c>
      <c r="D435" s="117">
        <v>35</v>
      </c>
      <c r="E435" s="128">
        <v>26416</v>
      </c>
      <c r="F435" s="122">
        <v>47</v>
      </c>
    </row>
    <row r="436" spans="1:6" ht="13.5" customHeight="1">
      <c r="A436" s="121">
        <v>367</v>
      </c>
      <c r="B436" s="117" t="s">
        <v>56</v>
      </c>
      <c r="C436" s="117">
        <v>6015367</v>
      </c>
      <c r="D436" s="117">
        <v>36</v>
      </c>
      <c r="E436" s="128">
        <v>26321</v>
      </c>
      <c r="F436" s="122">
        <v>48</v>
      </c>
    </row>
    <row r="437" spans="1:6" ht="13.5" customHeight="1">
      <c r="A437" s="121">
        <v>367</v>
      </c>
      <c r="B437" s="117" t="s">
        <v>56</v>
      </c>
      <c r="C437" s="117">
        <v>6015367</v>
      </c>
      <c r="D437" s="117">
        <v>37</v>
      </c>
      <c r="E437" s="128">
        <v>26386</v>
      </c>
      <c r="F437" s="122">
        <v>49</v>
      </c>
    </row>
    <row r="438" spans="1:6" ht="13.5" customHeight="1">
      <c r="A438" s="121">
        <v>367</v>
      </c>
      <c r="B438" s="117" t="s">
        <v>56</v>
      </c>
      <c r="C438" s="117">
        <v>6015367</v>
      </c>
      <c r="D438" s="117">
        <v>38</v>
      </c>
      <c r="E438" s="128">
        <v>26316</v>
      </c>
      <c r="F438" s="122">
        <v>50</v>
      </c>
    </row>
    <row r="439" spans="1:6" ht="13.5" customHeight="1">
      <c r="A439" s="121">
        <v>367</v>
      </c>
      <c r="B439" s="117" t="s">
        <v>33</v>
      </c>
      <c r="C439" s="117">
        <v>4072367</v>
      </c>
      <c r="D439" s="117">
        <v>2</v>
      </c>
      <c r="E439" s="128">
        <v>22773</v>
      </c>
      <c r="F439" s="122">
        <v>1</v>
      </c>
    </row>
    <row r="440" spans="1:6" ht="13.5" customHeight="1">
      <c r="A440" s="121">
        <v>367</v>
      </c>
      <c r="B440" s="117" t="s">
        <v>33</v>
      </c>
      <c r="C440" s="117">
        <v>4072367</v>
      </c>
      <c r="D440" s="117">
        <v>3</v>
      </c>
      <c r="E440" s="128">
        <v>23013</v>
      </c>
      <c r="F440" s="122">
        <v>2</v>
      </c>
    </row>
    <row r="441" spans="1:6" ht="13.5" customHeight="1">
      <c r="A441" s="121">
        <v>367</v>
      </c>
      <c r="B441" s="117" t="s">
        <v>33</v>
      </c>
      <c r="C441" s="117">
        <v>4072367</v>
      </c>
      <c r="D441" s="117">
        <v>4</v>
      </c>
      <c r="E441" s="128">
        <v>23037</v>
      </c>
      <c r="F441" s="122">
        <v>3</v>
      </c>
    </row>
    <row r="442" spans="1:6" ht="13.5" customHeight="1">
      <c r="A442" s="121">
        <v>367</v>
      </c>
      <c r="B442" s="117" t="s">
        <v>33</v>
      </c>
      <c r="C442" s="117">
        <v>4072367</v>
      </c>
      <c r="D442" s="117">
        <v>5</v>
      </c>
      <c r="E442" s="128">
        <v>23033</v>
      </c>
      <c r="F442" s="122">
        <v>9</v>
      </c>
    </row>
    <row r="443" spans="1:6" ht="13.5" customHeight="1">
      <c r="A443" s="121">
        <v>367</v>
      </c>
      <c r="B443" s="117" t="s">
        <v>33</v>
      </c>
      <c r="C443" s="117">
        <v>4072367</v>
      </c>
      <c r="D443" s="117">
        <v>6</v>
      </c>
      <c r="E443" s="128">
        <v>22346</v>
      </c>
      <c r="F443" s="122">
        <v>10</v>
      </c>
    </row>
    <row r="444" spans="1:6" ht="13.5" customHeight="1">
      <c r="A444" s="121">
        <v>367</v>
      </c>
      <c r="B444" s="117" t="s">
        <v>33</v>
      </c>
      <c r="C444" s="117">
        <v>4072367</v>
      </c>
      <c r="D444" s="117">
        <v>7</v>
      </c>
      <c r="E444" s="128">
        <v>22915</v>
      </c>
      <c r="F444" s="122">
        <v>11</v>
      </c>
    </row>
    <row r="445" spans="1:6" ht="13.5" customHeight="1">
      <c r="A445" s="121">
        <v>367</v>
      </c>
      <c r="B445" s="117" t="s">
        <v>33</v>
      </c>
      <c r="C445" s="117">
        <v>4072367</v>
      </c>
      <c r="D445" s="117">
        <v>8</v>
      </c>
      <c r="E445" s="128">
        <v>23025</v>
      </c>
      <c r="F445" s="122">
        <v>12</v>
      </c>
    </row>
    <row r="446" spans="1:6" ht="13.5" customHeight="1">
      <c r="A446" s="121">
        <v>367</v>
      </c>
      <c r="B446" s="117" t="s">
        <v>33</v>
      </c>
      <c r="C446" s="117">
        <v>4072367</v>
      </c>
      <c r="D446" s="117">
        <v>9</v>
      </c>
      <c r="E446" s="128">
        <v>22389</v>
      </c>
      <c r="F446" s="122">
        <v>15</v>
      </c>
    </row>
    <row r="447" spans="1:6" ht="13.5" customHeight="1">
      <c r="A447" s="121">
        <v>367</v>
      </c>
      <c r="B447" s="117" t="s">
        <v>33</v>
      </c>
      <c r="C447" s="117">
        <v>4072367</v>
      </c>
      <c r="D447" s="117">
        <v>10</v>
      </c>
      <c r="E447" s="128">
        <v>22822</v>
      </c>
      <c r="F447" s="122">
        <v>16</v>
      </c>
    </row>
    <row r="448" spans="1:6" ht="13.5" customHeight="1">
      <c r="A448" s="121">
        <v>367</v>
      </c>
      <c r="B448" s="117" t="s">
        <v>33</v>
      </c>
      <c r="C448" s="117">
        <v>4072367</v>
      </c>
      <c r="D448" s="117">
        <v>11</v>
      </c>
      <c r="E448" s="128">
        <v>22835</v>
      </c>
      <c r="F448" s="122">
        <v>17</v>
      </c>
    </row>
    <row r="449" spans="1:6" ht="13.5" customHeight="1">
      <c r="A449" s="121">
        <v>367</v>
      </c>
      <c r="B449" s="117" t="s">
        <v>33</v>
      </c>
      <c r="C449" s="117">
        <v>4072367</v>
      </c>
      <c r="D449" s="117">
        <v>12</v>
      </c>
      <c r="E449" s="128">
        <v>23002</v>
      </c>
      <c r="F449" s="122">
        <v>19</v>
      </c>
    </row>
    <row r="450" spans="1:6" ht="13.5" customHeight="1">
      <c r="A450" s="121">
        <v>367</v>
      </c>
      <c r="B450" s="117" t="s">
        <v>33</v>
      </c>
      <c r="C450" s="117">
        <v>4072367</v>
      </c>
      <c r="D450" s="117">
        <v>13</v>
      </c>
      <c r="E450" s="128">
        <v>22822</v>
      </c>
      <c r="F450" s="122">
        <v>20</v>
      </c>
    </row>
    <row r="451" spans="1:6" ht="13.5" customHeight="1">
      <c r="A451" s="121">
        <v>367</v>
      </c>
      <c r="B451" s="117" t="s">
        <v>33</v>
      </c>
      <c r="C451" s="117">
        <v>4072367</v>
      </c>
      <c r="D451" s="117">
        <v>14</v>
      </c>
      <c r="E451" s="128">
        <v>22675</v>
      </c>
      <c r="F451" s="122">
        <v>23</v>
      </c>
    </row>
    <row r="452" spans="1:6" ht="13.5" customHeight="1">
      <c r="A452" s="121">
        <v>367</v>
      </c>
      <c r="B452" s="117" t="s">
        <v>33</v>
      </c>
      <c r="C452" s="117">
        <v>4072367</v>
      </c>
      <c r="D452" s="117">
        <v>15</v>
      </c>
      <c r="E452" s="128">
        <v>22938</v>
      </c>
      <c r="F452" s="122">
        <v>24</v>
      </c>
    </row>
    <row r="453" spans="1:6" ht="13.5" customHeight="1">
      <c r="A453" s="121">
        <v>367</v>
      </c>
      <c r="B453" s="117" t="s">
        <v>33</v>
      </c>
      <c r="C453" s="117">
        <v>4072367</v>
      </c>
      <c r="D453" s="117">
        <v>16</v>
      </c>
      <c r="E453" s="128">
        <v>22896</v>
      </c>
      <c r="F453" s="122">
        <v>25</v>
      </c>
    </row>
    <row r="454" spans="1:6" ht="13.5" customHeight="1">
      <c r="A454" s="121">
        <v>367</v>
      </c>
      <c r="B454" s="117" t="s">
        <v>33</v>
      </c>
      <c r="C454" s="117">
        <v>4072367</v>
      </c>
      <c r="D454" s="117">
        <v>17</v>
      </c>
      <c r="E454" s="128">
        <v>22800</v>
      </c>
      <c r="F454" s="122">
        <v>26</v>
      </c>
    </row>
    <row r="455" spans="1:6" ht="13.5" customHeight="1">
      <c r="A455" s="121">
        <v>367</v>
      </c>
      <c r="B455" s="117" t="s">
        <v>33</v>
      </c>
      <c r="C455" s="117">
        <v>4072367</v>
      </c>
      <c r="D455" s="117">
        <v>18</v>
      </c>
      <c r="E455" s="128">
        <v>23029</v>
      </c>
      <c r="F455" s="122">
        <v>27</v>
      </c>
    </row>
    <row r="456" spans="1:6" ht="13.5" customHeight="1">
      <c r="A456" s="121">
        <v>367</v>
      </c>
      <c r="B456" s="117" t="s">
        <v>33</v>
      </c>
      <c r="C456" s="117">
        <v>4072367</v>
      </c>
      <c r="D456" s="117">
        <v>19</v>
      </c>
      <c r="E456" s="128">
        <v>23033</v>
      </c>
      <c r="F456" s="122">
        <v>29</v>
      </c>
    </row>
    <row r="457" spans="1:6" ht="13.5" customHeight="1">
      <c r="A457" s="121">
        <v>367</v>
      </c>
      <c r="B457" s="117" t="s">
        <v>33</v>
      </c>
      <c r="C457" s="117">
        <v>4072367</v>
      </c>
      <c r="D457" s="117">
        <v>20</v>
      </c>
      <c r="E457" s="128">
        <v>23017</v>
      </c>
      <c r="F457" s="122">
        <v>30</v>
      </c>
    </row>
    <row r="458" spans="1:6" ht="13.5" customHeight="1">
      <c r="A458" s="121">
        <v>367</v>
      </c>
      <c r="B458" s="117" t="s">
        <v>33</v>
      </c>
      <c r="C458" s="117">
        <v>4072367</v>
      </c>
      <c r="D458" s="117">
        <v>21</v>
      </c>
      <c r="E458" s="128">
        <v>22910</v>
      </c>
      <c r="F458" s="122">
        <v>31</v>
      </c>
    </row>
    <row r="459" spans="1:6" ht="13.5" customHeight="1">
      <c r="A459" s="121">
        <v>367</v>
      </c>
      <c r="B459" s="117" t="s">
        <v>33</v>
      </c>
      <c r="C459" s="117">
        <v>4072367</v>
      </c>
      <c r="D459" s="117">
        <v>22</v>
      </c>
      <c r="E459" s="128">
        <v>22855</v>
      </c>
      <c r="F459" s="122">
        <v>32</v>
      </c>
    </row>
    <row r="460" spans="1:6" ht="13.5" customHeight="1">
      <c r="A460" s="121">
        <v>367</v>
      </c>
      <c r="B460" s="117" t="s">
        <v>33</v>
      </c>
      <c r="C460" s="117">
        <v>4072367</v>
      </c>
      <c r="D460" s="117">
        <v>23</v>
      </c>
      <c r="E460" s="128">
        <v>22990</v>
      </c>
      <c r="F460" s="122">
        <v>33</v>
      </c>
    </row>
    <row r="461" spans="1:6" ht="13.5" customHeight="1">
      <c r="A461" s="121">
        <v>367</v>
      </c>
      <c r="B461" s="117" t="s">
        <v>33</v>
      </c>
      <c r="C461" s="117">
        <v>4072367</v>
      </c>
      <c r="D461" s="117">
        <v>24</v>
      </c>
      <c r="E461" s="128">
        <v>23025</v>
      </c>
      <c r="F461" s="122">
        <v>35</v>
      </c>
    </row>
    <row r="462" spans="1:6" ht="13.5" customHeight="1">
      <c r="A462" s="121">
        <v>367</v>
      </c>
      <c r="B462" s="117" t="s">
        <v>33</v>
      </c>
      <c r="C462" s="117">
        <v>4072367</v>
      </c>
      <c r="D462" s="117">
        <v>25</v>
      </c>
      <c r="E462" s="128">
        <v>22964</v>
      </c>
      <c r="F462" s="122">
        <v>36</v>
      </c>
    </row>
    <row r="463" spans="1:6" ht="13.5" customHeight="1">
      <c r="A463" s="121">
        <v>367</v>
      </c>
      <c r="B463" s="117" t="s">
        <v>33</v>
      </c>
      <c r="C463" s="117">
        <v>4072367</v>
      </c>
      <c r="D463" s="117">
        <v>26</v>
      </c>
      <c r="E463" s="128">
        <v>22892</v>
      </c>
      <c r="F463" s="122">
        <v>40</v>
      </c>
    </row>
    <row r="464" spans="1:6" ht="13.5" customHeight="1">
      <c r="A464" s="121">
        <v>367</v>
      </c>
      <c r="B464" s="117" t="s">
        <v>33</v>
      </c>
      <c r="C464" s="117">
        <v>4072367</v>
      </c>
      <c r="D464" s="117">
        <v>27</v>
      </c>
      <c r="E464" s="128">
        <v>23014</v>
      </c>
      <c r="F464" s="122">
        <v>41</v>
      </c>
    </row>
    <row r="465" spans="1:6" ht="13.5" customHeight="1">
      <c r="A465" s="121">
        <v>367</v>
      </c>
      <c r="B465" s="117" t="s">
        <v>33</v>
      </c>
      <c r="C465" s="117">
        <v>4072367</v>
      </c>
      <c r="D465" s="117">
        <v>28</v>
      </c>
      <c r="E465" s="128">
        <v>22955</v>
      </c>
      <c r="F465" s="122">
        <v>42</v>
      </c>
    </row>
    <row r="466" spans="1:6" ht="13.5" customHeight="1">
      <c r="A466" s="121">
        <v>367</v>
      </c>
      <c r="B466" s="117" t="s">
        <v>33</v>
      </c>
      <c r="C466" s="117">
        <v>4072367</v>
      </c>
      <c r="D466" s="117">
        <v>29</v>
      </c>
      <c r="E466" s="128">
        <v>22695</v>
      </c>
      <c r="F466" s="122">
        <v>44</v>
      </c>
    </row>
    <row r="467" spans="1:6" ht="13.5" customHeight="1">
      <c r="A467" s="121">
        <v>367</v>
      </c>
      <c r="B467" s="117" t="s">
        <v>33</v>
      </c>
      <c r="C467" s="117">
        <v>4072367</v>
      </c>
      <c r="D467" s="117">
        <v>30</v>
      </c>
      <c r="E467" s="128">
        <v>22993</v>
      </c>
      <c r="F467" s="122">
        <v>45</v>
      </c>
    </row>
    <row r="468" spans="1:6" ht="13.5" customHeight="1">
      <c r="A468" s="121">
        <v>367</v>
      </c>
      <c r="B468" s="117" t="s">
        <v>33</v>
      </c>
      <c r="C468" s="117">
        <v>4072367</v>
      </c>
      <c r="D468" s="117">
        <v>31</v>
      </c>
      <c r="E468" s="128">
        <v>22937</v>
      </c>
      <c r="F468" s="122">
        <v>46</v>
      </c>
    </row>
    <row r="469" spans="1:6" ht="13.5" customHeight="1">
      <c r="A469" s="121">
        <v>367</v>
      </c>
      <c r="B469" s="117" t="s">
        <v>33</v>
      </c>
      <c r="C469" s="117">
        <v>4072367</v>
      </c>
      <c r="D469" s="117">
        <v>32</v>
      </c>
      <c r="E469" s="128">
        <v>22880</v>
      </c>
      <c r="F469" s="122">
        <v>47</v>
      </c>
    </row>
    <row r="470" spans="1:6" ht="13.5" customHeight="1">
      <c r="A470" s="121">
        <v>367</v>
      </c>
      <c r="B470" s="117" t="s">
        <v>33</v>
      </c>
      <c r="C470" s="117">
        <v>4072367</v>
      </c>
      <c r="D470" s="117">
        <v>33</v>
      </c>
      <c r="E470" s="128">
        <v>22821</v>
      </c>
      <c r="F470" s="122">
        <v>48</v>
      </c>
    </row>
    <row r="471" spans="1:6" ht="13.5" customHeight="1">
      <c r="A471" s="121">
        <v>367</v>
      </c>
      <c r="B471" s="117" t="s">
        <v>33</v>
      </c>
      <c r="C471" s="117">
        <v>4072367</v>
      </c>
      <c r="D471" s="117">
        <v>34</v>
      </c>
      <c r="E471" s="128">
        <v>22932</v>
      </c>
      <c r="F471" s="122">
        <v>49</v>
      </c>
    </row>
    <row r="472" spans="1:6" ht="13.5" customHeight="1">
      <c r="A472" s="121">
        <v>176</v>
      </c>
      <c r="B472" s="117" t="s">
        <v>32</v>
      </c>
      <c r="C472" s="117">
        <v>4076176</v>
      </c>
      <c r="D472" s="117">
        <v>2</v>
      </c>
      <c r="E472" s="128">
        <v>22974</v>
      </c>
      <c r="F472" s="122">
        <v>2</v>
      </c>
    </row>
    <row r="473" spans="1:6" ht="13.5" customHeight="1">
      <c r="A473" s="121">
        <v>176</v>
      </c>
      <c r="B473" s="117" t="s">
        <v>32</v>
      </c>
      <c r="C473" s="117">
        <v>4076176</v>
      </c>
      <c r="D473" s="117">
        <v>3</v>
      </c>
      <c r="E473" s="128">
        <v>23185</v>
      </c>
      <c r="F473" s="122">
        <v>3</v>
      </c>
    </row>
    <row r="474" spans="1:6" ht="13.5" customHeight="1">
      <c r="A474" s="121">
        <v>176</v>
      </c>
      <c r="B474" s="117" t="s">
        <v>32</v>
      </c>
      <c r="C474" s="117">
        <v>4076176</v>
      </c>
      <c r="D474" s="117">
        <v>4</v>
      </c>
      <c r="E474" s="128">
        <v>23022</v>
      </c>
      <c r="F474" s="122">
        <v>4</v>
      </c>
    </row>
    <row r="475" spans="1:6" ht="13.5" customHeight="1">
      <c r="A475" s="121">
        <v>176</v>
      </c>
      <c r="B475" s="117" t="s">
        <v>32</v>
      </c>
      <c r="C475" s="117">
        <v>4076176</v>
      </c>
      <c r="D475" s="117">
        <v>5</v>
      </c>
      <c r="E475" s="128">
        <v>23011</v>
      </c>
      <c r="F475" s="122">
        <v>5</v>
      </c>
    </row>
    <row r="476" spans="1:6" ht="13.5" customHeight="1">
      <c r="A476" s="121">
        <v>176</v>
      </c>
      <c r="B476" s="117" t="s">
        <v>32</v>
      </c>
      <c r="C476" s="117">
        <v>4076176</v>
      </c>
      <c r="D476" s="117">
        <v>6</v>
      </c>
      <c r="E476" s="128">
        <v>23038</v>
      </c>
      <c r="F476" s="122">
        <v>8</v>
      </c>
    </row>
    <row r="477" spans="1:6" ht="13.5" customHeight="1">
      <c r="A477" s="121">
        <v>176</v>
      </c>
      <c r="B477" s="117" t="s">
        <v>32</v>
      </c>
      <c r="C477" s="117">
        <v>4076176</v>
      </c>
      <c r="D477" s="117">
        <v>7</v>
      </c>
      <c r="E477" s="128">
        <v>23125</v>
      </c>
      <c r="F477" s="122">
        <v>10</v>
      </c>
    </row>
    <row r="478" spans="1:6" ht="13.5" customHeight="1">
      <c r="A478" s="121">
        <v>176</v>
      </c>
      <c r="B478" s="117" t="s">
        <v>32</v>
      </c>
      <c r="C478" s="117">
        <v>4076176</v>
      </c>
      <c r="D478" s="117">
        <v>8</v>
      </c>
      <c r="E478" s="128">
        <v>23009</v>
      </c>
      <c r="F478" s="122">
        <v>11</v>
      </c>
    </row>
    <row r="479" spans="1:6" ht="13.5" customHeight="1">
      <c r="A479" s="121">
        <v>176</v>
      </c>
      <c r="B479" s="117" t="s">
        <v>32</v>
      </c>
      <c r="C479" s="117">
        <v>4076176</v>
      </c>
      <c r="D479" s="117">
        <v>9</v>
      </c>
      <c r="E479" s="128">
        <v>23125</v>
      </c>
      <c r="F479" s="122">
        <v>12</v>
      </c>
    </row>
    <row r="480" spans="1:6" ht="13.5" customHeight="1">
      <c r="A480" s="121">
        <v>176</v>
      </c>
      <c r="B480" s="117" t="s">
        <v>32</v>
      </c>
      <c r="C480" s="117">
        <v>4076176</v>
      </c>
      <c r="D480" s="117">
        <v>10</v>
      </c>
      <c r="E480" s="128">
        <v>23035</v>
      </c>
      <c r="F480" s="122">
        <v>13</v>
      </c>
    </row>
    <row r="481" spans="1:6" ht="13.5" customHeight="1">
      <c r="A481" s="121">
        <v>176</v>
      </c>
      <c r="B481" s="117" t="s">
        <v>32</v>
      </c>
      <c r="C481" s="117">
        <v>4076176</v>
      </c>
      <c r="D481" s="117">
        <v>11</v>
      </c>
      <c r="E481" s="128">
        <v>22904</v>
      </c>
      <c r="F481" s="122">
        <v>14</v>
      </c>
    </row>
    <row r="482" spans="1:6" ht="13.5" customHeight="1">
      <c r="A482" s="121">
        <v>176</v>
      </c>
      <c r="B482" s="117" t="s">
        <v>32</v>
      </c>
      <c r="C482" s="117">
        <v>4076176</v>
      </c>
      <c r="D482" s="117">
        <v>12</v>
      </c>
      <c r="E482" s="128">
        <v>22903</v>
      </c>
      <c r="F482" s="122">
        <v>15</v>
      </c>
    </row>
    <row r="483" spans="1:6" ht="13.5" customHeight="1">
      <c r="A483" s="121">
        <v>176</v>
      </c>
      <c r="B483" s="117" t="s">
        <v>32</v>
      </c>
      <c r="C483" s="117">
        <v>4076176</v>
      </c>
      <c r="D483" s="117">
        <v>13</v>
      </c>
      <c r="E483" s="128">
        <v>23149</v>
      </c>
      <c r="F483" s="122">
        <v>17</v>
      </c>
    </row>
    <row r="484" spans="1:6" ht="13.5" customHeight="1">
      <c r="A484" s="121">
        <v>176</v>
      </c>
      <c r="B484" s="117" t="s">
        <v>32</v>
      </c>
      <c r="C484" s="117">
        <v>4076176</v>
      </c>
      <c r="D484" s="117">
        <v>14</v>
      </c>
      <c r="E484" s="128">
        <v>22801</v>
      </c>
      <c r="F484" s="122">
        <v>18</v>
      </c>
    </row>
    <row r="485" spans="1:6" ht="13.5" customHeight="1">
      <c r="A485" s="121">
        <v>176</v>
      </c>
      <c r="B485" s="117" t="s">
        <v>32</v>
      </c>
      <c r="C485" s="117">
        <v>4076176</v>
      </c>
      <c r="D485" s="117">
        <v>15</v>
      </c>
      <c r="E485" s="128">
        <v>22881</v>
      </c>
      <c r="F485" s="122">
        <v>19</v>
      </c>
    </row>
    <row r="486" spans="1:6" ht="13.5" customHeight="1">
      <c r="A486" s="121">
        <v>176</v>
      </c>
      <c r="B486" s="117" t="s">
        <v>32</v>
      </c>
      <c r="C486" s="117">
        <v>4076176</v>
      </c>
      <c r="D486" s="117">
        <v>16</v>
      </c>
      <c r="E486" s="128">
        <v>23084</v>
      </c>
      <c r="F486" s="122">
        <v>20</v>
      </c>
    </row>
    <row r="487" spans="1:6" ht="13.5" customHeight="1">
      <c r="A487" s="121">
        <v>176</v>
      </c>
      <c r="B487" s="117" t="s">
        <v>32</v>
      </c>
      <c r="C487" s="117">
        <v>4076176</v>
      </c>
      <c r="D487" s="117">
        <v>17</v>
      </c>
      <c r="E487" s="128">
        <v>22916</v>
      </c>
      <c r="F487" s="122">
        <v>21</v>
      </c>
    </row>
    <row r="488" spans="1:6" ht="13.5" customHeight="1">
      <c r="A488" s="121">
        <v>176</v>
      </c>
      <c r="B488" s="117" t="s">
        <v>32</v>
      </c>
      <c r="C488" s="117">
        <v>4076176</v>
      </c>
      <c r="D488" s="117">
        <v>18</v>
      </c>
      <c r="E488" s="128">
        <v>22871</v>
      </c>
      <c r="F488" s="122">
        <v>22</v>
      </c>
    </row>
    <row r="489" spans="1:6" ht="13.5" customHeight="1">
      <c r="A489" s="121">
        <v>176</v>
      </c>
      <c r="B489" s="117" t="s">
        <v>32</v>
      </c>
      <c r="C489" s="117">
        <v>4076176</v>
      </c>
      <c r="D489" s="117">
        <v>19</v>
      </c>
      <c r="E489" s="128">
        <v>22926</v>
      </c>
      <c r="F489" s="122">
        <v>23</v>
      </c>
    </row>
    <row r="490" spans="1:6" ht="13.5" customHeight="1">
      <c r="A490" s="121">
        <v>176</v>
      </c>
      <c r="B490" s="117" t="s">
        <v>32</v>
      </c>
      <c r="C490" s="117">
        <v>4076176</v>
      </c>
      <c r="D490" s="117">
        <v>20</v>
      </c>
      <c r="E490" s="128">
        <v>22921</v>
      </c>
      <c r="F490" s="122">
        <v>24</v>
      </c>
    </row>
    <row r="491" spans="1:6" ht="13.5" customHeight="1">
      <c r="A491" s="121">
        <v>176</v>
      </c>
      <c r="B491" s="117" t="s">
        <v>32</v>
      </c>
      <c r="C491" s="117">
        <v>4076176</v>
      </c>
      <c r="D491" s="117">
        <v>21</v>
      </c>
      <c r="E491" s="128">
        <v>22864</v>
      </c>
      <c r="F491" s="122">
        <v>25</v>
      </c>
    </row>
    <row r="492" spans="1:6" ht="13.5" customHeight="1">
      <c r="A492" s="121">
        <v>832</v>
      </c>
      <c r="B492" s="117" t="s">
        <v>62</v>
      </c>
      <c r="C492" s="117">
        <v>4072832</v>
      </c>
      <c r="D492" s="117">
        <v>23</v>
      </c>
      <c r="E492" s="128">
        <v>26412</v>
      </c>
      <c r="F492" s="122">
        <v>23</v>
      </c>
    </row>
    <row r="493" spans="1:6" ht="13.5" customHeight="1">
      <c r="A493" s="121">
        <v>832</v>
      </c>
      <c r="B493" s="117" t="s">
        <v>62</v>
      </c>
      <c r="C493" s="117">
        <v>4072832</v>
      </c>
      <c r="D493" s="117">
        <v>24</v>
      </c>
      <c r="E493" s="128">
        <v>26407</v>
      </c>
      <c r="F493" s="122">
        <v>24</v>
      </c>
    </row>
    <row r="494" spans="1:6" ht="13.5" customHeight="1">
      <c r="A494" s="121">
        <v>832</v>
      </c>
      <c r="B494" s="117" t="s">
        <v>62</v>
      </c>
      <c r="C494" s="117">
        <v>4072832</v>
      </c>
      <c r="D494" s="117">
        <v>25</v>
      </c>
      <c r="E494" s="128">
        <v>25470</v>
      </c>
      <c r="F494" s="122">
        <v>25</v>
      </c>
    </row>
    <row r="495" spans="1:6" ht="13.5" customHeight="1">
      <c r="A495" s="121">
        <v>832</v>
      </c>
      <c r="B495" s="117" t="s">
        <v>62</v>
      </c>
      <c r="C495" s="117">
        <v>4072832</v>
      </c>
      <c r="D495" s="117">
        <v>26</v>
      </c>
      <c r="E495" s="128">
        <v>26194</v>
      </c>
      <c r="F495" s="122">
        <v>27</v>
      </c>
    </row>
    <row r="496" spans="1:6" ht="13.5" customHeight="1">
      <c r="A496" s="121">
        <v>832</v>
      </c>
      <c r="B496" s="117" t="s">
        <v>62</v>
      </c>
      <c r="C496" s="117">
        <v>4072832</v>
      </c>
      <c r="D496" s="117">
        <v>27</v>
      </c>
      <c r="E496" s="128">
        <v>26443</v>
      </c>
      <c r="F496" s="122">
        <v>28</v>
      </c>
    </row>
    <row r="497" spans="1:6" ht="13.5" customHeight="1">
      <c r="A497" s="121">
        <v>832</v>
      </c>
      <c r="B497" s="117" t="s">
        <v>62</v>
      </c>
      <c r="C497" s="117">
        <v>4072832</v>
      </c>
      <c r="D497" s="117">
        <v>28</v>
      </c>
      <c r="E497" s="128">
        <v>26512</v>
      </c>
      <c r="F497" s="122">
        <v>29</v>
      </c>
    </row>
    <row r="498" spans="1:6" ht="13.5" customHeight="1">
      <c r="A498" s="121">
        <v>832</v>
      </c>
      <c r="B498" s="117" t="s">
        <v>62</v>
      </c>
      <c r="C498" s="117">
        <v>4072832</v>
      </c>
      <c r="D498" s="117">
        <v>29</v>
      </c>
      <c r="E498" s="128">
        <v>26520</v>
      </c>
      <c r="F498" s="122">
        <v>30</v>
      </c>
    </row>
    <row r="499" spans="1:6" ht="13.5" customHeight="1">
      <c r="A499" s="121">
        <v>832</v>
      </c>
      <c r="B499" s="117" t="s">
        <v>62</v>
      </c>
      <c r="C499" s="117">
        <v>4072832</v>
      </c>
      <c r="D499" s="117">
        <v>30</v>
      </c>
      <c r="E499" s="128">
        <v>26512</v>
      </c>
      <c r="F499" s="122">
        <v>32</v>
      </c>
    </row>
    <row r="500" spans="1:6" ht="13.5" customHeight="1">
      <c r="A500" s="121">
        <v>832</v>
      </c>
      <c r="B500" s="117" t="s">
        <v>62</v>
      </c>
      <c r="C500" s="117">
        <v>4072832</v>
      </c>
      <c r="D500" s="117">
        <v>31</v>
      </c>
      <c r="E500" s="128">
        <v>26432</v>
      </c>
      <c r="F500" s="122">
        <v>33</v>
      </c>
    </row>
    <row r="501" spans="1:6" ht="13.5" customHeight="1">
      <c r="A501" s="121">
        <v>832</v>
      </c>
      <c r="B501" s="117" t="s">
        <v>62</v>
      </c>
      <c r="C501" s="117">
        <v>4072832</v>
      </c>
      <c r="D501" s="117">
        <v>32</v>
      </c>
      <c r="E501" s="128">
        <v>26466</v>
      </c>
      <c r="F501" s="122">
        <v>34</v>
      </c>
    </row>
    <row r="502" spans="1:6" ht="13.5" customHeight="1">
      <c r="A502" s="121">
        <v>832</v>
      </c>
      <c r="B502" s="117" t="s">
        <v>62</v>
      </c>
      <c r="C502" s="117">
        <v>4072832</v>
      </c>
      <c r="D502" s="117">
        <v>33</v>
      </c>
      <c r="E502" s="128">
        <v>26272</v>
      </c>
      <c r="F502" s="122">
        <v>35</v>
      </c>
    </row>
    <row r="503" spans="1:6" ht="13.5" customHeight="1">
      <c r="A503" s="121">
        <v>832</v>
      </c>
      <c r="B503" s="117" t="s">
        <v>62</v>
      </c>
      <c r="C503" s="117">
        <v>4072832</v>
      </c>
      <c r="D503" s="117">
        <v>34</v>
      </c>
      <c r="E503" s="128">
        <v>26177</v>
      </c>
      <c r="F503" s="122">
        <v>36</v>
      </c>
    </row>
    <row r="504" spans="1:6" ht="13.5" customHeight="1">
      <c r="A504" s="121">
        <v>832</v>
      </c>
      <c r="B504" s="117" t="s">
        <v>62</v>
      </c>
      <c r="C504" s="117">
        <v>4072832</v>
      </c>
      <c r="D504" s="117">
        <v>35</v>
      </c>
      <c r="E504" s="128">
        <v>26508</v>
      </c>
      <c r="F504" s="122">
        <v>37</v>
      </c>
    </row>
    <row r="505" spans="1:6" ht="13.5" customHeight="1">
      <c r="A505" s="121">
        <v>832</v>
      </c>
      <c r="B505" s="117" t="s">
        <v>62</v>
      </c>
      <c r="C505" s="117">
        <v>4072832</v>
      </c>
      <c r="D505" s="117">
        <v>36</v>
      </c>
      <c r="E505" s="128">
        <v>26364</v>
      </c>
      <c r="F505" s="122">
        <v>39</v>
      </c>
    </row>
    <row r="506" spans="1:6" ht="13.5" customHeight="1">
      <c r="A506" s="121">
        <v>832</v>
      </c>
      <c r="B506" s="117" t="s">
        <v>62</v>
      </c>
      <c r="C506" s="117">
        <v>4072832</v>
      </c>
      <c r="D506" s="117">
        <v>37</v>
      </c>
      <c r="E506" s="128">
        <v>26420</v>
      </c>
      <c r="F506" s="122">
        <v>40</v>
      </c>
    </row>
    <row r="507" spans="1:6" ht="13.5" customHeight="1">
      <c r="A507" s="121">
        <v>832</v>
      </c>
      <c r="B507" s="117" t="s">
        <v>62</v>
      </c>
      <c r="C507" s="117">
        <v>4072832</v>
      </c>
      <c r="D507" s="117">
        <v>38</v>
      </c>
      <c r="E507" s="128">
        <v>26395</v>
      </c>
      <c r="F507" s="122">
        <v>41</v>
      </c>
    </row>
    <row r="508" spans="1:6" ht="13.5" customHeight="1">
      <c r="A508" s="121">
        <v>832</v>
      </c>
      <c r="B508" s="117" t="s">
        <v>62</v>
      </c>
      <c r="C508" s="117">
        <v>4072832</v>
      </c>
      <c r="D508" s="117">
        <v>39</v>
      </c>
      <c r="E508" s="128">
        <v>26411</v>
      </c>
      <c r="F508" s="122">
        <v>42</v>
      </c>
    </row>
    <row r="509" spans="1:6" ht="13.5" customHeight="1">
      <c r="A509" s="121">
        <v>832</v>
      </c>
      <c r="B509" s="117" t="s">
        <v>62</v>
      </c>
      <c r="C509" s="117">
        <v>4072832</v>
      </c>
      <c r="D509" s="117">
        <v>40</v>
      </c>
      <c r="E509" s="128">
        <v>26428</v>
      </c>
      <c r="F509" s="122">
        <v>43</v>
      </c>
    </row>
    <row r="510" spans="1:6" ht="13.5" customHeight="1">
      <c r="A510" s="121">
        <v>832</v>
      </c>
      <c r="B510" s="117" t="s">
        <v>62</v>
      </c>
      <c r="C510" s="117">
        <v>4072832</v>
      </c>
      <c r="D510" s="117">
        <v>41</v>
      </c>
      <c r="E510" s="128">
        <v>26425</v>
      </c>
      <c r="F510" s="122">
        <v>44</v>
      </c>
    </row>
    <row r="511" spans="1:6" ht="13.5" customHeight="1">
      <c r="A511" s="121">
        <v>832</v>
      </c>
      <c r="B511" s="117" t="s">
        <v>62</v>
      </c>
      <c r="C511" s="117">
        <v>4072832</v>
      </c>
      <c r="D511" s="117">
        <v>42</v>
      </c>
      <c r="E511" s="128">
        <v>23277</v>
      </c>
      <c r="F511" s="122">
        <v>45</v>
      </c>
    </row>
    <row r="512" spans="1:6" ht="13.5" customHeight="1">
      <c r="A512" s="121">
        <v>832</v>
      </c>
      <c r="B512" s="117" t="s">
        <v>62</v>
      </c>
      <c r="C512" s="117">
        <v>4072832</v>
      </c>
      <c r="D512" s="117">
        <v>43</v>
      </c>
      <c r="E512" s="128">
        <v>26396</v>
      </c>
      <c r="F512" s="122">
        <v>46</v>
      </c>
    </row>
    <row r="513" spans="1:6" ht="13.5" customHeight="1">
      <c r="A513" s="121">
        <v>832</v>
      </c>
      <c r="B513" s="117" t="s">
        <v>62</v>
      </c>
      <c r="C513" s="117">
        <v>4072832</v>
      </c>
      <c r="D513" s="117">
        <v>44</v>
      </c>
      <c r="E513" s="128">
        <v>18252</v>
      </c>
      <c r="F513" s="122">
        <v>47</v>
      </c>
    </row>
    <row r="514" spans="1:6" ht="13.5" customHeight="1">
      <c r="A514" s="121">
        <v>832</v>
      </c>
      <c r="B514" s="117" t="s">
        <v>62</v>
      </c>
      <c r="C514" s="117">
        <v>4072832</v>
      </c>
      <c r="D514" s="117">
        <v>45</v>
      </c>
      <c r="E514" s="128">
        <v>24802</v>
      </c>
      <c r="F514" s="122">
        <v>48</v>
      </c>
    </row>
    <row r="515" spans="1:6" ht="13.5" customHeight="1">
      <c r="A515" s="121">
        <v>832</v>
      </c>
      <c r="B515" s="117" t="s">
        <v>62</v>
      </c>
      <c r="C515" s="117">
        <v>4072832</v>
      </c>
      <c r="D515" s="117">
        <v>46</v>
      </c>
      <c r="E515" s="128">
        <v>26317</v>
      </c>
      <c r="F515" s="122">
        <v>49</v>
      </c>
    </row>
    <row r="516" spans="1:6" ht="13.5" customHeight="1">
      <c r="A516" s="121">
        <v>832</v>
      </c>
      <c r="B516" s="117" t="s">
        <v>62</v>
      </c>
      <c r="C516" s="117">
        <v>4072832</v>
      </c>
      <c r="D516" s="117">
        <v>47</v>
      </c>
      <c r="E516" s="128">
        <v>26278</v>
      </c>
      <c r="F516" s="122">
        <v>50</v>
      </c>
    </row>
    <row r="517" spans="1:6" ht="13.5" customHeight="1">
      <c r="A517" s="121">
        <v>490</v>
      </c>
      <c r="B517" s="117" t="s">
        <v>46</v>
      </c>
      <c r="C517" s="117">
        <v>4073490</v>
      </c>
      <c r="D517" s="117">
        <v>15</v>
      </c>
      <c r="E517" s="128">
        <v>26410</v>
      </c>
      <c r="F517" s="122">
        <v>43</v>
      </c>
    </row>
    <row r="518" spans="1:6" ht="13.5" customHeight="1">
      <c r="A518" s="121">
        <v>490</v>
      </c>
      <c r="B518" s="117" t="s">
        <v>46</v>
      </c>
      <c r="C518" s="117">
        <v>4073490</v>
      </c>
      <c r="D518" s="117">
        <v>16</v>
      </c>
      <c r="E518" s="128">
        <v>26342</v>
      </c>
      <c r="F518" s="122">
        <v>44</v>
      </c>
    </row>
    <row r="519" spans="1:6" ht="13.5" customHeight="1">
      <c r="A519" s="121">
        <v>490</v>
      </c>
      <c r="B519" s="117" t="s">
        <v>46</v>
      </c>
      <c r="C519" s="117">
        <v>4073490</v>
      </c>
      <c r="D519" s="117">
        <v>17</v>
      </c>
      <c r="E519" s="128">
        <v>26299</v>
      </c>
      <c r="F519" s="122">
        <v>49</v>
      </c>
    </row>
    <row r="520" spans="1:6" ht="13.5" customHeight="1">
      <c r="A520" s="121">
        <v>382</v>
      </c>
      <c r="B520" s="117" t="s">
        <v>64</v>
      </c>
      <c r="C520" s="117">
        <v>4071382</v>
      </c>
      <c r="D520" s="117">
        <v>9</v>
      </c>
      <c r="E520" s="128">
        <v>26253</v>
      </c>
      <c r="F520" s="122">
        <v>17</v>
      </c>
    </row>
    <row r="521" spans="1:6" ht="13.5" customHeight="1">
      <c r="A521" s="121">
        <v>382</v>
      </c>
      <c r="B521" s="117" t="s">
        <v>64</v>
      </c>
      <c r="C521" s="117">
        <v>4071382</v>
      </c>
      <c r="D521" s="117">
        <v>10</v>
      </c>
      <c r="E521" s="128">
        <v>26186</v>
      </c>
      <c r="F521" s="122">
        <v>18</v>
      </c>
    </row>
    <row r="522" spans="1:6" ht="13.5" customHeight="1">
      <c r="A522" s="121">
        <v>382</v>
      </c>
      <c r="B522" s="117" t="s">
        <v>64</v>
      </c>
      <c r="C522" s="117">
        <v>4071382</v>
      </c>
      <c r="D522" s="117">
        <v>11</v>
      </c>
      <c r="E522" s="128">
        <v>26349</v>
      </c>
      <c r="F522" s="122">
        <v>19</v>
      </c>
    </row>
    <row r="523" spans="1:6" ht="13.5" customHeight="1">
      <c r="A523" s="121">
        <v>382</v>
      </c>
      <c r="B523" s="117" t="s">
        <v>64</v>
      </c>
      <c r="C523" s="117">
        <v>4071382</v>
      </c>
      <c r="D523" s="117">
        <v>12</v>
      </c>
      <c r="E523" s="128">
        <v>26439</v>
      </c>
      <c r="F523" s="122">
        <v>20</v>
      </c>
    </row>
    <row r="524" spans="1:6" ht="13.5" customHeight="1">
      <c r="A524" s="121">
        <v>382</v>
      </c>
      <c r="B524" s="117" t="s">
        <v>64</v>
      </c>
      <c r="C524" s="117">
        <v>4071382</v>
      </c>
      <c r="D524" s="117">
        <v>13</v>
      </c>
      <c r="E524" s="128">
        <v>26352</v>
      </c>
      <c r="F524" s="122">
        <v>21</v>
      </c>
    </row>
    <row r="525" spans="1:6" ht="13.5" customHeight="1">
      <c r="A525" s="121">
        <v>382</v>
      </c>
      <c r="B525" s="117" t="s">
        <v>64</v>
      </c>
      <c r="C525" s="117">
        <v>4071382</v>
      </c>
      <c r="D525" s="117">
        <v>14</v>
      </c>
      <c r="E525" s="128">
        <v>26299</v>
      </c>
      <c r="F525" s="122">
        <v>22</v>
      </c>
    </row>
    <row r="526" spans="1:6" ht="13.5" customHeight="1">
      <c r="A526" s="121">
        <v>382</v>
      </c>
      <c r="B526" s="117" t="s">
        <v>64</v>
      </c>
      <c r="C526" s="117">
        <v>4071382</v>
      </c>
      <c r="D526" s="117">
        <v>15</v>
      </c>
      <c r="E526" s="128">
        <v>26507</v>
      </c>
      <c r="F526" s="122">
        <v>23</v>
      </c>
    </row>
    <row r="527" spans="1:6" ht="13.5" customHeight="1">
      <c r="A527" s="121">
        <v>382</v>
      </c>
      <c r="B527" s="117" t="s">
        <v>64</v>
      </c>
      <c r="C527" s="117">
        <v>4071382</v>
      </c>
      <c r="D527" s="117">
        <v>16</v>
      </c>
      <c r="E527" s="128">
        <v>26438</v>
      </c>
      <c r="F527" s="122">
        <v>27</v>
      </c>
    </row>
    <row r="528" spans="1:6" ht="13.5" customHeight="1">
      <c r="A528" s="121">
        <v>382</v>
      </c>
      <c r="B528" s="117" t="s">
        <v>64</v>
      </c>
      <c r="C528" s="117">
        <v>4071382</v>
      </c>
      <c r="D528" s="117">
        <v>17</v>
      </c>
      <c r="E528" s="128">
        <v>26290</v>
      </c>
      <c r="F528" s="122">
        <v>29</v>
      </c>
    </row>
    <row r="529" spans="1:6" ht="13.5" customHeight="1">
      <c r="A529" s="121">
        <v>382</v>
      </c>
      <c r="B529" s="117" t="s">
        <v>64</v>
      </c>
      <c r="C529" s="117">
        <v>4071382</v>
      </c>
      <c r="D529" s="117">
        <v>18</v>
      </c>
      <c r="E529" s="128">
        <v>26368</v>
      </c>
      <c r="F529" s="122">
        <v>30</v>
      </c>
    </row>
    <row r="530" spans="1:6" ht="13.5" customHeight="1">
      <c r="A530" s="121">
        <v>382</v>
      </c>
      <c r="B530" s="117" t="s">
        <v>64</v>
      </c>
      <c r="C530" s="117">
        <v>4071382</v>
      </c>
      <c r="D530" s="117">
        <v>19</v>
      </c>
      <c r="E530" s="128">
        <v>26332</v>
      </c>
      <c r="F530" s="122">
        <v>31</v>
      </c>
    </row>
    <row r="531" spans="1:6" ht="13.5" customHeight="1">
      <c r="A531" s="121">
        <v>382</v>
      </c>
      <c r="B531" s="117" t="s">
        <v>64</v>
      </c>
      <c r="C531" s="117">
        <v>4071382</v>
      </c>
      <c r="D531" s="117">
        <v>20</v>
      </c>
      <c r="E531" s="128">
        <v>26386</v>
      </c>
      <c r="F531" s="122">
        <v>32</v>
      </c>
    </row>
    <row r="532" spans="1:6" ht="13.5" customHeight="1">
      <c r="A532" s="121">
        <v>382</v>
      </c>
      <c r="B532" s="117" t="s">
        <v>64</v>
      </c>
      <c r="C532" s="117">
        <v>4071382</v>
      </c>
      <c r="D532" s="117">
        <v>21</v>
      </c>
      <c r="E532" s="128">
        <v>25335</v>
      </c>
      <c r="F532" s="122">
        <v>33</v>
      </c>
    </row>
    <row r="533" spans="1:6" ht="13.5" customHeight="1">
      <c r="A533" s="121">
        <v>382</v>
      </c>
      <c r="B533" s="117" t="s">
        <v>64</v>
      </c>
      <c r="C533" s="117">
        <v>4071382</v>
      </c>
      <c r="D533" s="117">
        <v>22</v>
      </c>
      <c r="E533" s="128">
        <v>26345</v>
      </c>
      <c r="F533" s="122">
        <v>34</v>
      </c>
    </row>
    <row r="534" spans="1:6" ht="13.5" customHeight="1">
      <c r="A534" s="121">
        <v>382</v>
      </c>
      <c r="B534" s="117" t="s">
        <v>64</v>
      </c>
      <c r="C534" s="117">
        <v>4071382</v>
      </c>
      <c r="D534" s="117">
        <v>23</v>
      </c>
      <c r="E534" s="128">
        <v>26370</v>
      </c>
      <c r="F534" s="122">
        <v>36</v>
      </c>
    </row>
    <row r="535" spans="1:6" ht="13.5" customHeight="1">
      <c r="A535" s="121">
        <v>382</v>
      </c>
      <c r="B535" s="117" t="s">
        <v>64</v>
      </c>
      <c r="C535" s="117">
        <v>4071382</v>
      </c>
      <c r="D535" s="117">
        <v>24</v>
      </c>
      <c r="E535" s="128">
        <v>26460</v>
      </c>
      <c r="F535" s="122">
        <v>37</v>
      </c>
    </row>
    <row r="536" spans="1:6" ht="13.5" customHeight="1">
      <c r="A536" s="121">
        <v>382</v>
      </c>
      <c r="B536" s="117" t="s">
        <v>64</v>
      </c>
      <c r="C536" s="117">
        <v>4071382</v>
      </c>
      <c r="D536" s="117">
        <v>25</v>
      </c>
      <c r="E536" s="128">
        <v>25893</v>
      </c>
      <c r="F536" s="122">
        <v>38</v>
      </c>
    </row>
    <row r="537" spans="1:6" ht="13.5" customHeight="1">
      <c r="A537" s="121">
        <v>382</v>
      </c>
      <c r="B537" s="117" t="s">
        <v>64</v>
      </c>
      <c r="C537" s="117">
        <v>4071382</v>
      </c>
      <c r="D537" s="117">
        <v>26</v>
      </c>
      <c r="E537" s="128">
        <v>26116</v>
      </c>
      <c r="F537" s="122">
        <v>40</v>
      </c>
    </row>
    <row r="538" spans="1:6" ht="13.5" customHeight="1">
      <c r="A538" s="121">
        <v>382</v>
      </c>
      <c r="B538" s="117" t="s">
        <v>64</v>
      </c>
      <c r="C538" s="117">
        <v>4071382</v>
      </c>
      <c r="D538" s="117">
        <v>27</v>
      </c>
      <c r="E538" s="128">
        <v>26434</v>
      </c>
      <c r="F538" s="122">
        <v>41</v>
      </c>
    </row>
    <row r="539" spans="1:6" ht="13.5" customHeight="1">
      <c r="A539" s="121">
        <v>382</v>
      </c>
      <c r="B539" s="117" t="s">
        <v>64</v>
      </c>
      <c r="C539" s="117">
        <v>4071382</v>
      </c>
      <c r="D539" s="117">
        <v>28</v>
      </c>
      <c r="E539" s="128">
        <v>25863</v>
      </c>
      <c r="F539" s="122">
        <v>42</v>
      </c>
    </row>
    <row r="540" spans="1:6" ht="13.5" customHeight="1">
      <c r="A540" s="121">
        <v>382</v>
      </c>
      <c r="B540" s="117" t="s">
        <v>64</v>
      </c>
      <c r="C540" s="117">
        <v>4071382</v>
      </c>
      <c r="D540" s="117">
        <v>29</v>
      </c>
      <c r="E540" s="128">
        <v>26322</v>
      </c>
      <c r="F540" s="122">
        <v>43</v>
      </c>
    </row>
    <row r="541" spans="1:6" ht="13.5" customHeight="1">
      <c r="A541" s="121">
        <v>382</v>
      </c>
      <c r="B541" s="117" t="s">
        <v>64</v>
      </c>
      <c r="C541" s="117">
        <v>4071382</v>
      </c>
      <c r="D541" s="117">
        <v>30</v>
      </c>
      <c r="E541" s="128">
        <v>26355</v>
      </c>
      <c r="F541" s="122">
        <v>44</v>
      </c>
    </row>
    <row r="542" spans="1:6" ht="13.5" customHeight="1">
      <c r="A542" s="121">
        <v>382</v>
      </c>
      <c r="B542" s="117" t="s">
        <v>64</v>
      </c>
      <c r="C542" s="117">
        <v>4071382</v>
      </c>
      <c r="D542" s="117">
        <v>31</v>
      </c>
      <c r="E542" s="128">
        <v>26385</v>
      </c>
      <c r="F542" s="122">
        <v>45</v>
      </c>
    </row>
    <row r="543" spans="1:6" ht="13.5" customHeight="1">
      <c r="A543" s="121">
        <v>382</v>
      </c>
      <c r="B543" s="117" t="s">
        <v>64</v>
      </c>
      <c r="C543" s="117">
        <v>4071382</v>
      </c>
      <c r="D543" s="117">
        <v>32</v>
      </c>
      <c r="E543" s="128">
        <v>26260</v>
      </c>
      <c r="F543" s="122">
        <v>46</v>
      </c>
    </row>
    <row r="544" spans="1:6" ht="13.5" customHeight="1">
      <c r="A544" s="121">
        <v>382</v>
      </c>
      <c r="B544" s="117" t="s">
        <v>64</v>
      </c>
      <c r="C544" s="117">
        <v>4071382</v>
      </c>
      <c r="D544" s="117">
        <v>33</v>
      </c>
      <c r="E544" s="128">
        <v>26293</v>
      </c>
      <c r="F544" s="122">
        <v>47</v>
      </c>
    </row>
    <row r="545" spans="1:6" ht="13.5" customHeight="1">
      <c r="A545" s="121">
        <v>382</v>
      </c>
      <c r="B545" s="117" t="s">
        <v>64</v>
      </c>
      <c r="C545" s="117">
        <v>4071382</v>
      </c>
      <c r="D545" s="117">
        <v>34</v>
      </c>
      <c r="E545" s="128">
        <v>26156</v>
      </c>
      <c r="F545" s="122">
        <v>48</v>
      </c>
    </row>
    <row r="546" spans="1:6" ht="13.5" customHeight="1">
      <c r="A546" s="121">
        <v>382</v>
      </c>
      <c r="B546" s="117" t="s">
        <v>64</v>
      </c>
      <c r="C546" s="117">
        <v>4071382</v>
      </c>
      <c r="D546" s="117">
        <v>35</v>
      </c>
      <c r="E546" s="128">
        <v>25880</v>
      </c>
      <c r="F546" s="122">
        <v>50</v>
      </c>
    </row>
    <row r="547" spans="1:6" ht="13.5" customHeight="1">
      <c r="A547" s="121">
        <v>543</v>
      </c>
      <c r="B547" s="117" t="s">
        <v>65</v>
      </c>
      <c r="C547" s="117">
        <v>4072543</v>
      </c>
      <c r="D547" s="117">
        <v>2</v>
      </c>
      <c r="E547" s="128">
        <v>26244</v>
      </c>
      <c r="F547" s="122">
        <v>3</v>
      </c>
    </row>
    <row r="548" spans="1:6" ht="13.5" customHeight="1">
      <c r="A548" s="121">
        <v>543</v>
      </c>
      <c r="B548" s="117" t="s">
        <v>65</v>
      </c>
      <c r="C548" s="117">
        <v>4072543</v>
      </c>
      <c r="D548" s="117">
        <v>3</v>
      </c>
      <c r="E548" s="128">
        <v>27436</v>
      </c>
      <c r="F548" s="122">
        <v>5</v>
      </c>
    </row>
    <row r="549" spans="1:6" ht="13.5" customHeight="1">
      <c r="A549" s="121">
        <v>543</v>
      </c>
      <c r="B549" s="117" t="s">
        <v>65</v>
      </c>
      <c r="C549" s="117">
        <v>4072543</v>
      </c>
      <c r="D549" s="117">
        <v>4</v>
      </c>
      <c r="E549" s="128">
        <v>29579</v>
      </c>
      <c r="F549" s="122">
        <v>6</v>
      </c>
    </row>
    <row r="550" spans="1:6" ht="13.5" customHeight="1">
      <c r="A550" s="121">
        <v>543</v>
      </c>
      <c r="B550" s="117" t="s">
        <v>65</v>
      </c>
      <c r="C550" s="117">
        <v>4072543</v>
      </c>
      <c r="D550" s="117">
        <v>5</v>
      </c>
      <c r="E550" s="128">
        <v>30620</v>
      </c>
      <c r="F550" s="122">
        <v>7</v>
      </c>
    </row>
    <row r="551" spans="1:6" ht="13.5" customHeight="1">
      <c r="A551" s="121">
        <v>543</v>
      </c>
      <c r="B551" s="117" t="s">
        <v>65</v>
      </c>
      <c r="C551" s="117">
        <v>4072543</v>
      </c>
      <c r="D551" s="117">
        <v>6</v>
      </c>
      <c r="E551" s="128">
        <v>30626</v>
      </c>
      <c r="F551" s="122">
        <v>8</v>
      </c>
    </row>
    <row r="552" spans="1:6" ht="13.5" customHeight="1">
      <c r="A552" s="121">
        <v>543</v>
      </c>
      <c r="B552" s="117" t="s">
        <v>65</v>
      </c>
      <c r="C552" s="117">
        <v>4072543</v>
      </c>
      <c r="D552" s="117">
        <v>7</v>
      </c>
      <c r="E552" s="128">
        <v>31478</v>
      </c>
      <c r="F552" s="122">
        <v>12</v>
      </c>
    </row>
    <row r="553" spans="1:6" ht="13.5" customHeight="1">
      <c r="A553" s="121">
        <v>543</v>
      </c>
      <c r="B553" s="117" t="s">
        <v>65</v>
      </c>
      <c r="C553" s="117">
        <v>4072543</v>
      </c>
      <c r="D553" s="117">
        <v>8</v>
      </c>
      <c r="E553" s="128">
        <v>32305</v>
      </c>
      <c r="F553" s="122">
        <v>14</v>
      </c>
    </row>
    <row r="554" spans="1:6" ht="13.5" customHeight="1">
      <c r="A554" s="121">
        <v>543</v>
      </c>
      <c r="B554" s="117" t="s">
        <v>65</v>
      </c>
      <c r="C554" s="117">
        <v>4072543</v>
      </c>
      <c r="D554" s="117">
        <v>9</v>
      </c>
      <c r="E554" s="128">
        <v>30032</v>
      </c>
      <c r="F554" s="122">
        <v>15</v>
      </c>
    </row>
    <row r="555" spans="1:6" ht="13.5" customHeight="1">
      <c r="A555" s="121">
        <v>543</v>
      </c>
      <c r="B555" s="117" t="s">
        <v>65</v>
      </c>
      <c r="C555" s="117">
        <v>4072543</v>
      </c>
      <c r="D555" s="117">
        <v>10</v>
      </c>
      <c r="E555" s="128">
        <v>29369</v>
      </c>
      <c r="F555" s="122">
        <v>16</v>
      </c>
    </row>
    <row r="556" spans="1:6" ht="13.5" customHeight="1">
      <c r="A556" s="121">
        <v>543</v>
      </c>
      <c r="B556" s="117" t="s">
        <v>65</v>
      </c>
      <c r="C556" s="117">
        <v>4072543</v>
      </c>
      <c r="D556" s="117">
        <v>11</v>
      </c>
      <c r="E556" s="128">
        <v>30358</v>
      </c>
      <c r="F556" s="122">
        <v>22</v>
      </c>
    </row>
    <row r="557" spans="1:6" ht="13.5" customHeight="1">
      <c r="A557" s="121">
        <v>543</v>
      </c>
      <c r="B557" s="117" t="s">
        <v>65</v>
      </c>
      <c r="C557" s="117">
        <v>4072543</v>
      </c>
      <c r="D557" s="117">
        <v>12</v>
      </c>
      <c r="E557" s="128">
        <v>30247</v>
      </c>
      <c r="F557" s="122">
        <v>28</v>
      </c>
    </row>
    <row r="558" spans="1:6" ht="13.5" customHeight="1">
      <c r="A558" s="121">
        <v>543</v>
      </c>
      <c r="B558" s="117" t="s">
        <v>65</v>
      </c>
      <c r="C558" s="117">
        <v>4072543</v>
      </c>
      <c r="D558" s="117">
        <v>13</v>
      </c>
      <c r="E558" s="128">
        <v>31253</v>
      </c>
      <c r="F558" s="122">
        <v>29</v>
      </c>
    </row>
    <row r="559" spans="1:6" ht="13.5" customHeight="1">
      <c r="A559" s="121">
        <v>543</v>
      </c>
      <c r="B559" s="117" t="s">
        <v>65</v>
      </c>
      <c r="C559" s="117">
        <v>4072543</v>
      </c>
      <c r="D559" s="117">
        <v>14</v>
      </c>
      <c r="E559" s="128">
        <v>29992</v>
      </c>
      <c r="F559" s="122">
        <v>38</v>
      </c>
    </row>
    <row r="560" spans="1:6" ht="13.5" customHeight="1">
      <c r="A560" s="121">
        <v>543</v>
      </c>
      <c r="B560" s="117" t="s">
        <v>65</v>
      </c>
      <c r="C560" s="117">
        <v>4072543</v>
      </c>
      <c r="D560" s="117">
        <v>15</v>
      </c>
      <c r="E560" s="128">
        <v>29948</v>
      </c>
      <c r="F560" s="122">
        <v>39</v>
      </c>
    </row>
    <row r="561" spans="1:6" ht="13.5" customHeight="1">
      <c r="A561" s="121">
        <v>543</v>
      </c>
      <c r="B561" s="117" t="s">
        <v>65</v>
      </c>
      <c r="C561" s="117">
        <v>4072543</v>
      </c>
      <c r="D561" s="117">
        <v>16</v>
      </c>
      <c r="E561" s="128">
        <v>31856</v>
      </c>
      <c r="F561" s="122">
        <v>49</v>
      </c>
    </row>
    <row r="562" spans="1:6" ht="13.5" customHeight="1">
      <c r="A562" s="121">
        <v>543</v>
      </c>
      <c r="B562" s="117" t="s">
        <v>65</v>
      </c>
      <c r="C562" s="117">
        <v>4072543</v>
      </c>
      <c r="D562" s="117">
        <v>17</v>
      </c>
      <c r="E562" s="128">
        <v>32606</v>
      </c>
      <c r="F562" s="122">
        <v>50</v>
      </c>
    </row>
    <row r="563" spans="1:6" ht="13.5" customHeight="1">
      <c r="A563" s="121">
        <v>623</v>
      </c>
      <c r="B563" s="117" t="s">
        <v>66</v>
      </c>
      <c r="C563" s="117">
        <v>4072623</v>
      </c>
      <c r="D563" s="117">
        <v>16</v>
      </c>
      <c r="E563" s="128">
        <v>38526</v>
      </c>
      <c r="F563" s="122">
        <v>19</v>
      </c>
    </row>
    <row r="564" spans="1:6" ht="13.5" customHeight="1">
      <c r="A564" s="121">
        <v>623</v>
      </c>
      <c r="B564" s="117" t="s">
        <v>66</v>
      </c>
      <c r="C564" s="117">
        <v>4072623</v>
      </c>
      <c r="D564" s="117">
        <v>17</v>
      </c>
      <c r="E564" s="128">
        <v>38502</v>
      </c>
      <c r="F564" s="122">
        <v>20</v>
      </c>
    </row>
    <row r="565" spans="1:6" ht="13.5" customHeight="1">
      <c r="A565" s="121">
        <v>623</v>
      </c>
      <c r="B565" s="117" t="s">
        <v>66</v>
      </c>
      <c r="C565" s="117">
        <v>4072623</v>
      </c>
      <c r="D565" s="117">
        <v>18</v>
      </c>
      <c r="E565" s="128">
        <v>38669</v>
      </c>
      <c r="F565" s="122">
        <v>21</v>
      </c>
    </row>
    <row r="566" spans="1:6" ht="13.5" customHeight="1">
      <c r="A566" s="121">
        <v>623</v>
      </c>
      <c r="B566" s="117" t="s">
        <v>66</v>
      </c>
      <c r="C566" s="117">
        <v>4072623</v>
      </c>
      <c r="D566" s="117">
        <v>19</v>
      </c>
      <c r="E566" s="128">
        <v>37053</v>
      </c>
      <c r="F566" s="122">
        <v>22</v>
      </c>
    </row>
    <row r="567" spans="1:6" ht="13.5" customHeight="1">
      <c r="A567" s="121">
        <v>623</v>
      </c>
      <c r="B567" s="117" t="s">
        <v>66</v>
      </c>
      <c r="C567" s="117">
        <v>4072623</v>
      </c>
      <c r="D567" s="117">
        <v>20</v>
      </c>
      <c r="E567" s="128">
        <v>38111</v>
      </c>
      <c r="F567" s="122">
        <v>23</v>
      </c>
    </row>
    <row r="568" spans="1:6" ht="13.5" customHeight="1">
      <c r="A568" s="121">
        <v>623</v>
      </c>
      <c r="B568" s="117" t="s">
        <v>66</v>
      </c>
      <c r="C568" s="117">
        <v>4072623</v>
      </c>
      <c r="D568" s="117">
        <v>21</v>
      </c>
      <c r="E568" s="128">
        <v>38476</v>
      </c>
      <c r="F568" s="122">
        <v>24</v>
      </c>
    </row>
    <row r="569" spans="1:6" ht="13.5" customHeight="1">
      <c r="A569" s="121">
        <v>623</v>
      </c>
      <c r="B569" s="117" t="s">
        <v>66</v>
      </c>
      <c r="C569" s="117">
        <v>4072623</v>
      </c>
      <c r="D569" s="117">
        <v>22</v>
      </c>
      <c r="E569" s="128">
        <v>37061</v>
      </c>
      <c r="F569" s="122">
        <v>26</v>
      </c>
    </row>
    <row r="570" spans="1:6" ht="13.5" customHeight="1">
      <c r="A570" s="121">
        <v>623</v>
      </c>
      <c r="B570" s="117" t="s">
        <v>66</v>
      </c>
      <c r="C570" s="117">
        <v>4072623</v>
      </c>
      <c r="D570" s="117">
        <v>23</v>
      </c>
      <c r="E570" s="128">
        <v>38140</v>
      </c>
      <c r="F570" s="122">
        <v>28</v>
      </c>
    </row>
    <row r="571" spans="1:6" ht="13.5" customHeight="1">
      <c r="A571" s="121">
        <v>623</v>
      </c>
      <c r="B571" s="117" t="s">
        <v>66</v>
      </c>
      <c r="C571" s="117">
        <v>4072623</v>
      </c>
      <c r="D571" s="117">
        <v>24</v>
      </c>
      <c r="E571" s="128">
        <v>38534</v>
      </c>
      <c r="F571" s="122">
        <v>29</v>
      </c>
    </row>
    <row r="572" spans="1:6" ht="13.5" customHeight="1">
      <c r="A572" s="121">
        <v>623</v>
      </c>
      <c r="B572" s="117" t="s">
        <v>66</v>
      </c>
      <c r="C572" s="117">
        <v>4072623</v>
      </c>
      <c r="D572" s="117">
        <v>25</v>
      </c>
      <c r="E572" s="128">
        <v>38390</v>
      </c>
      <c r="F572" s="122">
        <v>30</v>
      </c>
    </row>
    <row r="573" spans="1:6" ht="13.5" customHeight="1">
      <c r="A573" s="121">
        <v>623</v>
      </c>
      <c r="B573" s="117" t="s">
        <v>66</v>
      </c>
      <c r="C573" s="117">
        <v>4072623</v>
      </c>
      <c r="D573" s="117">
        <v>26</v>
      </c>
      <c r="E573" s="128">
        <v>38589</v>
      </c>
      <c r="F573" s="122">
        <v>32</v>
      </c>
    </row>
    <row r="574" spans="1:6" ht="13.5" customHeight="1">
      <c r="A574" s="121">
        <v>623</v>
      </c>
      <c r="B574" s="117" t="s">
        <v>66</v>
      </c>
      <c r="C574" s="117">
        <v>4072623</v>
      </c>
      <c r="D574" s="117">
        <v>27</v>
      </c>
      <c r="E574" s="128">
        <v>38586</v>
      </c>
      <c r="F574" s="122">
        <v>33</v>
      </c>
    </row>
    <row r="575" spans="1:6" ht="13.5" customHeight="1">
      <c r="A575" s="121">
        <v>623</v>
      </c>
      <c r="B575" s="117" t="s">
        <v>66</v>
      </c>
      <c r="C575" s="117">
        <v>4072623</v>
      </c>
      <c r="D575" s="117">
        <v>28</v>
      </c>
      <c r="E575" s="128">
        <v>38594</v>
      </c>
      <c r="F575" s="122">
        <v>34</v>
      </c>
    </row>
    <row r="576" spans="1:6" ht="13.5" customHeight="1">
      <c r="A576" s="121">
        <v>623</v>
      </c>
      <c r="B576" s="117" t="s">
        <v>66</v>
      </c>
      <c r="C576" s="117">
        <v>4072623</v>
      </c>
      <c r="D576" s="117">
        <v>29</v>
      </c>
      <c r="E576" s="128">
        <v>38583</v>
      </c>
      <c r="F576" s="122">
        <v>35</v>
      </c>
    </row>
    <row r="577" spans="1:6" ht="13.5" customHeight="1">
      <c r="A577" s="121">
        <v>623</v>
      </c>
      <c r="B577" s="117" t="s">
        <v>66</v>
      </c>
      <c r="C577" s="117">
        <v>4072623</v>
      </c>
      <c r="D577" s="117">
        <v>30</v>
      </c>
      <c r="E577" s="128">
        <v>38589</v>
      </c>
      <c r="F577" s="122">
        <v>36</v>
      </c>
    </row>
    <row r="578" spans="1:6" ht="13.5" customHeight="1">
      <c r="A578" s="121">
        <v>623</v>
      </c>
      <c r="B578" s="117" t="s">
        <v>66</v>
      </c>
      <c r="C578" s="117">
        <v>4072623</v>
      </c>
      <c r="D578" s="117">
        <v>31</v>
      </c>
      <c r="E578" s="128">
        <v>37674</v>
      </c>
      <c r="F578" s="122">
        <v>38</v>
      </c>
    </row>
    <row r="579" spans="1:6" ht="13.5" customHeight="1">
      <c r="A579" s="121">
        <v>623</v>
      </c>
      <c r="B579" s="117" t="s">
        <v>66</v>
      </c>
      <c r="C579" s="117">
        <v>4072623</v>
      </c>
      <c r="D579" s="117">
        <v>32</v>
      </c>
      <c r="E579" s="128">
        <v>38363</v>
      </c>
      <c r="F579" s="122">
        <v>40</v>
      </c>
    </row>
    <row r="580" spans="1:6" ht="13.5" customHeight="1">
      <c r="A580" s="121">
        <v>623</v>
      </c>
      <c r="B580" s="117" t="s">
        <v>66</v>
      </c>
      <c r="C580" s="117">
        <v>4072623</v>
      </c>
      <c r="D580" s="117">
        <v>33</v>
      </c>
      <c r="E580" s="128">
        <v>38035</v>
      </c>
      <c r="F580" s="122">
        <v>42</v>
      </c>
    </row>
    <row r="581" spans="1:6" ht="13.5" customHeight="1">
      <c r="A581" s="121">
        <v>623</v>
      </c>
      <c r="B581" s="117" t="s">
        <v>66</v>
      </c>
      <c r="C581" s="117">
        <v>4072623</v>
      </c>
      <c r="D581" s="117">
        <v>34</v>
      </c>
      <c r="E581" s="128">
        <v>38537</v>
      </c>
      <c r="F581" s="122">
        <v>43</v>
      </c>
    </row>
    <row r="582" spans="1:6" ht="13.5" customHeight="1">
      <c r="A582" s="121">
        <v>623</v>
      </c>
      <c r="B582" s="117" t="s">
        <v>66</v>
      </c>
      <c r="C582" s="117">
        <v>4072623</v>
      </c>
      <c r="D582" s="117">
        <v>35</v>
      </c>
      <c r="E582" s="128">
        <v>38559</v>
      </c>
      <c r="F582" s="122">
        <v>44</v>
      </c>
    </row>
    <row r="583" spans="1:6" ht="13.5" customHeight="1">
      <c r="A583" s="121">
        <v>623</v>
      </c>
      <c r="B583" s="117" t="s">
        <v>66</v>
      </c>
      <c r="C583" s="117">
        <v>4072623</v>
      </c>
      <c r="D583" s="117">
        <v>36</v>
      </c>
      <c r="E583" s="128">
        <v>38444</v>
      </c>
      <c r="F583" s="122">
        <v>46</v>
      </c>
    </row>
    <row r="584" spans="1:6" ht="13.5" customHeight="1">
      <c r="A584" s="121">
        <v>623</v>
      </c>
      <c r="B584" s="117" t="s">
        <v>66</v>
      </c>
      <c r="C584" s="117">
        <v>4072623</v>
      </c>
      <c r="D584" s="117">
        <v>37</v>
      </c>
      <c r="E584" s="128">
        <v>31117</v>
      </c>
      <c r="F584" s="122">
        <v>47</v>
      </c>
    </row>
    <row r="585" spans="1:6" ht="13.5" customHeight="1">
      <c r="A585" s="121">
        <v>623</v>
      </c>
      <c r="B585" s="117" t="s">
        <v>66</v>
      </c>
      <c r="C585" s="117">
        <v>4072623</v>
      </c>
      <c r="D585" s="117">
        <v>38</v>
      </c>
      <c r="E585" s="128">
        <v>38092</v>
      </c>
      <c r="F585" s="122">
        <v>48</v>
      </c>
    </row>
    <row r="586" spans="1:6" ht="13.5" customHeight="1">
      <c r="A586" s="121">
        <v>623</v>
      </c>
      <c r="B586" s="117" t="s">
        <v>66</v>
      </c>
      <c r="C586" s="117">
        <v>4072623</v>
      </c>
      <c r="D586" s="117">
        <v>39</v>
      </c>
      <c r="E586" s="128">
        <v>38395</v>
      </c>
      <c r="F586" s="122">
        <v>50</v>
      </c>
    </row>
    <row r="587" spans="1:6" ht="13.5" customHeight="1">
      <c r="A587" s="121">
        <v>125</v>
      </c>
      <c r="B587" s="117" t="s">
        <v>67</v>
      </c>
      <c r="C587" s="117">
        <v>4075125</v>
      </c>
      <c r="D587" s="117">
        <v>30</v>
      </c>
      <c r="E587" s="128">
        <v>46738</v>
      </c>
      <c r="F587" s="122">
        <v>48</v>
      </c>
    </row>
    <row r="588" spans="1:6" ht="13.5" customHeight="1">
      <c r="A588" s="121">
        <v>125</v>
      </c>
      <c r="B588" s="117" t="s">
        <v>67</v>
      </c>
      <c r="C588" s="117">
        <v>4075125</v>
      </c>
      <c r="D588" s="117">
        <v>31</v>
      </c>
      <c r="E588" s="128">
        <v>31806</v>
      </c>
      <c r="F588" s="122">
        <v>49</v>
      </c>
    </row>
    <row r="589" spans="1:6" ht="13.5" customHeight="1">
      <c r="A589" s="121">
        <v>472</v>
      </c>
      <c r="B589" s="117" t="s">
        <v>53</v>
      </c>
      <c r="C589" s="117">
        <v>4073472</v>
      </c>
      <c r="D589" s="117">
        <v>5</v>
      </c>
      <c r="E589" s="118">
        <v>46854</v>
      </c>
      <c r="F589" s="122">
        <v>9</v>
      </c>
    </row>
    <row r="590" spans="1:6" ht="13.5" customHeight="1">
      <c r="A590" s="121">
        <v>472</v>
      </c>
      <c r="B590" s="117" t="s">
        <v>53</v>
      </c>
      <c r="C590" s="117">
        <v>4073472</v>
      </c>
      <c r="D590" s="117">
        <v>6</v>
      </c>
      <c r="E590" s="118">
        <v>47031</v>
      </c>
      <c r="F590" s="122">
        <v>10</v>
      </c>
    </row>
    <row r="591" spans="1:6" ht="13.5" customHeight="1">
      <c r="A591" s="121">
        <v>472</v>
      </c>
      <c r="B591" s="117" t="s">
        <v>53</v>
      </c>
      <c r="C591" s="117">
        <v>4073472</v>
      </c>
      <c r="D591" s="117">
        <v>7</v>
      </c>
      <c r="E591" s="118">
        <v>47696</v>
      </c>
      <c r="F591" s="122">
        <v>11</v>
      </c>
    </row>
    <row r="592" spans="1:6" ht="13.5" customHeight="1">
      <c r="A592" s="121">
        <v>472</v>
      </c>
      <c r="B592" s="117" t="s">
        <v>53</v>
      </c>
      <c r="C592" s="117">
        <v>4073472</v>
      </c>
      <c r="D592" s="117">
        <v>8</v>
      </c>
      <c r="E592" s="118">
        <v>45606</v>
      </c>
      <c r="F592" s="122">
        <v>13</v>
      </c>
    </row>
    <row r="593" spans="1:6" ht="13.5" customHeight="1">
      <c r="A593" s="121">
        <v>472</v>
      </c>
      <c r="B593" s="117" t="s">
        <v>53</v>
      </c>
      <c r="C593" s="117">
        <v>4073472</v>
      </c>
      <c r="D593" s="117">
        <v>9</v>
      </c>
      <c r="E593" s="118">
        <v>47017</v>
      </c>
      <c r="F593" s="122">
        <v>14</v>
      </c>
    </row>
    <row r="594" spans="1:6" ht="13.5" customHeight="1">
      <c r="A594" s="121">
        <v>472</v>
      </c>
      <c r="B594" s="117" t="s">
        <v>53</v>
      </c>
      <c r="C594" s="117">
        <v>4073472</v>
      </c>
      <c r="D594" s="117">
        <v>10</v>
      </c>
      <c r="E594" s="118">
        <v>47988</v>
      </c>
      <c r="F594" s="122">
        <v>15</v>
      </c>
    </row>
    <row r="595" spans="1:6" ht="13.5" customHeight="1">
      <c r="A595" s="121">
        <v>472</v>
      </c>
      <c r="B595" s="117" t="s">
        <v>53</v>
      </c>
      <c r="C595" s="117">
        <v>4073472</v>
      </c>
      <c r="D595" s="117">
        <v>11</v>
      </c>
      <c r="E595" s="118">
        <v>46253</v>
      </c>
      <c r="F595" s="122">
        <v>16</v>
      </c>
    </row>
    <row r="596" spans="1:6" ht="13.5" customHeight="1">
      <c r="A596" s="121">
        <v>472</v>
      </c>
      <c r="B596" s="117" t="s">
        <v>53</v>
      </c>
      <c r="C596" s="117">
        <v>4073472</v>
      </c>
      <c r="D596" s="117">
        <v>12</v>
      </c>
      <c r="E596" s="118">
        <v>45255</v>
      </c>
      <c r="F596" s="122">
        <v>17</v>
      </c>
    </row>
    <row r="597" spans="1:6" ht="13.5" customHeight="1">
      <c r="A597" s="121">
        <v>472</v>
      </c>
      <c r="B597" s="117" t="s">
        <v>53</v>
      </c>
      <c r="C597" s="117">
        <v>4073472</v>
      </c>
      <c r="D597" s="117">
        <v>13</v>
      </c>
      <c r="E597" s="118">
        <v>46356</v>
      </c>
      <c r="F597" s="122">
        <v>18</v>
      </c>
    </row>
    <row r="598" spans="1:6" ht="13.5" customHeight="1">
      <c r="A598" s="121">
        <v>472</v>
      </c>
      <c r="B598" s="117" t="s">
        <v>53</v>
      </c>
      <c r="C598" s="117">
        <v>4073472</v>
      </c>
      <c r="D598" s="117">
        <v>14</v>
      </c>
      <c r="E598" s="118">
        <v>47194</v>
      </c>
      <c r="F598" s="122">
        <v>19</v>
      </c>
    </row>
    <row r="599" spans="1:6" ht="13.5" customHeight="1">
      <c r="A599" s="121">
        <v>472</v>
      </c>
      <c r="B599" s="117" t="s">
        <v>53</v>
      </c>
      <c r="C599" s="117">
        <v>4073472</v>
      </c>
      <c r="D599" s="117">
        <v>15</v>
      </c>
      <c r="E599" s="118">
        <v>47335</v>
      </c>
      <c r="F599" s="122">
        <v>20</v>
      </c>
    </row>
    <row r="600" spans="1:6" ht="13.5" customHeight="1">
      <c r="A600" s="121">
        <v>472</v>
      </c>
      <c r="B600" s="117" t="s">
        <v>53</v>
      </c>
      <c r="C600" s="117">
        <v>4073472</v>
      </c>
      <c r="D600" s="117">
        <v>16</v>
      </c>
      <c r="E600" s="118">
        <v>47190</v>
      </c>
      <c r="F600" s="122">
        <v>21</v>
      </c>
    </row>
    <row r="601" spans="1:6" ht="13.5" customHeight="1">
      <c r="A601" s="121">
        <v>472</v>
      </c>
      <c r="B601" s="117" t="s">
        <v>53</v>
      </c>
      <c r="C601" s="117">
        <v>4073472</v>
      </c>
      <c r="D601" s="117">
        <v>17</v>
      </c>
      <c r="E601" s="118">
        <v>47469</v>
      </c>
      <c r="F601" s="122">
        <v>27</v>
      </c>
    </row>
    <row r="602" spans="1:6" ht="13.5" customHeight="1">
      <c r="A602" s="121">
        <v>472</v>
      </c>
      <c r="B602" s="117" t="s">
        <v>53</v>
      </c>
      <c r="C602" s="117">
        <v>4073472</v>
      </c>
      <c r="D602" s="117">
        <v>18</v>
      </c>
      <c r="E602" s="118">
        <v>46228</v>
      </c>
      <c r="F602" s="122">
        <v>28</v>
      </c>
    </row>
    <row r="603" spans="1:6" ht="13.5" customHeight="1">
      <c r="A603" s="121">
        <v>472</v>
      </c>
      <c r="B603" s="117" t="s">
        <v>53</v>
      </c>
      <c r="C603" s="117">
        <v>4073472</v>
      </c>
      <c r="D603" s="117">
        <v>19</v>
      </c>
      <c r="E603" s="118">
        <v>47612</v>
      </c>
      <c r="F603" s="122">
        <v>29</v>
      </c>
    </row>
    <row r="604" spans="1:6" ht="13.5" customHeight="1">
      <c r="A604" s="121">
        <v>472</v>
      </c>
      <c r="B604" s="117" t="s">
        <v>53</v>
      </c>
      <c r="C604" s="117">
        <v>4073472</v>
      </c>
      <c r="D604" s="117">
        <v>20</v>
      </c>
      <c r="E604" s="118">
        <v>47309</v>
      </c>
      <c r="F604" s="122">
        <v>30</v>
      </c>
    </row>
    <row r="605" spans="1:6" ht="13.5" customHeight="1">
      <c r="A605" s="121">
        <v>472</v>
      </c>
      <c r="B605" s="117" t="s">
        <v>53</v>
      </c>
      <c r="C605" s="117">
        <v>4073472</v>
      </c>
      <c r="D605" s="117">
        <v>21</v>
      </c>
      <c r="E605" s="118">
        <v>47216</v>
      </c>
      <c r="F605" s="122">
        <v>31</v>
      </c>
    </row>
    <row r="606" spans="1:6" ht="13.5" customHeight="1">
      <c r="A606" s="121">
        <v>472</v>
      </c>
      <c r="B606" s="117" t="s">
        <v>53</v>
      </c>
      <c r="C606" s="117">
        <v>4073472</v>
      </c>
      <c r="D606" s="117">
        <v>22</v>
      </c>
      <c r="E606" s="118">
        <v>47405</v>
      </c>
      <c r="F606" s="122">
        <v>32</v>
      </c>
    </row>
    <row r="607" spans="1:6" ht="13.5" customHeight="1">
      <c r="A607" s="121">
        <v>472</v>
      </c>
      <c r="B607" s="117" t="s">
        <v>53</v>
      </c>
      <c r="C607" s="117">
        <v>4073472</v>
      </c>
      <c r="D607" s="117">
        <v>23</v>
      </c>
      <c r="E607" s="118">
        <v>46707</v>
      </c>
      <c r="F607" s="122">
        <v>33</v>
      </c>
    </row>
    <row r="608" spans="1:6" ht="13.5" customHeight="1">
      <c r="A608" s="121">
        <v>472</v>
      </c>
      <c r="B608" s="117" t="s">
        <v>53</v>
      </c>
      <c r="C608" s="117">
        <v>4073472</v>
      </c>
      <c r="D608" s="117">
        <v>24</v>
      </c>
      <c r="E608" s="118">
        <v>48085</v>
      </c>
      <c r="F608" s="122">
        <v>34</v>
      </c>
    </row>
    <row r="609" spans="1:6" ht="13.5" customHeight="1">
      <c r="A609" s="121">
        <v>472</v>
      </c>
      <c r="B609" s="117" t="s">
        <v>53</v>
      </c>
      <c r="C609" s="117">
        <v>4073472</v>
      </c>
      <c r="D609" s="117">
        <v>25</v>
      </c>
      <c r="E609" s="118">
        <v>48157</v>
      </c>
      <c r="F609" s="122">
        <v>36</v>
      </c>
    </row>
    <row r="610" spans="1:6" ht="13.5" customHeight="1">
      <c r="A610" s="121">
        <v>472</v>
      </c>
      <c r="B610" s="117" t="s">
        <v>53</v>
      </c>
      <c r="C610" s="117">
        <v>4073472</v>
      </c>
      <c r="D610" s="117">
        <v>26</v>
      </c>
      <c r="E610" s="118">
        <v>47807</v>
      </c>
      <c r="F610" s="122">
        <v>37</v>
      </c>
    </row>
    <row r="611" spans="1:6" ht="13.5" customHeight="1">
      <c r="A611" s="121">
        <v>472</v>
      </c>
      <c r="B611" s="117" t="s">
        <v>53</v>
      </c>
      <c r="C611" s="117">
        <v>4073472</v>
      </c>
      <c r="D611" s="117">
        <v>27</v>
      </c>
      <c r="E611" s="118">
        <v>48039</v>
      </c>
      <c r="F611" s="122">
        <v>39</v>
      </c>
    </row>
    <row r="612" spans="1:6" ht="13.5" customHeight="1">
      <c r="A612" s="121">
        <v>472</v>
      </c>
      <c r="B612" s="117" t="s">
        <v>53</v>
      </c>
      <c r="C612" s="117">
        <v>4073472</v>
      </c>
      <c r="D612" s="117">
        <v>28</v>
      </c>
      <c r="E612" s="118">
        <v>48108</v>
      </c>
      <c r="F612" s="122">
        <v>43</v>
      </c>
    </row>
    <row r="613" spans="1:6" ht="13.5" customHeight="1">
      <c r="A613" s="121">
        <v>472</v>
      </c>
      <c r="B613" s="117" t="s">
        <v>53</v>
      </c>
      <c r="C613" s="117">
        <v>4073472</v>
      </c>
      <c r="D613" s="117">
        <v>29</v>
      </c>
      <c r="E613" s="118">
        <v>48089</v>
      </c>
      <c r="F613" s="122">
        <v>46</v>
      </c>
    </row>
    <row r="614" spans="1:6" ht="13.5" customHeight="1">
      <c r="A614" s="121">
        <v>472</v>
      </c>
      <c r="B614" s="117" t="s">
        <v>53</v>
      </c>
      <c r="C614" s="117">
        <v>4073472</v>
      </c>
      <c r="D614" s="117">
        <v>30</v>
      </c>
      <c r="E614" s="118">
        <v>44469</v>
      </c>
      <c r="F614" s="122">
        <v>48</v>
      </c>
    </row>
    <row r="615" spans="1:6" ht="13.5" customHeight="1">
      <c r="A615" s="121">
        <v>472</v>
      </c>
      <c r="B615" s="117" t="s">
        <v>53</v>
      </c>
      <c r="C615" s="117">
        <v>4073472</v>
      </c>
      <c r="D615" s="117">
        <v>31</v>
      </c>
      <c r="E615" s="118">
        <v>47722</v>
      </c>
      <c r="F615" s="122">
        <v>50</v>
      </c>
    </row>
    <row r="616" spans="1:6" ht="13.5" customHeight="1">
      <c r="A616" s="121">
        <v>362</v>
      </c>
      <c r="B616" s="117" t="s">
        <v>53</v>
      </c>
      <c r="C616" s="117">
        <v>4073362</v>
      </c>
      <c r="D616" s="117">
        <v>1</v>
      </c>
      <c r="E616" s="118">
        <v>48690</v>
      </c>
      <c r="F616" s="122">
        <v>4</v>
      </c>
    </row>
    <row r="617" spans="1:6" ht="13.5" customHeight="1">
      <c r="A617" s="121">
        <v>362</v>
      </c>
      <c r="B617" s="117" t="s">
        <v>53</v>
      </c>
      <c r="C617" s="117">
        <v>4073362</v>
      </c>
      <c r="D617" s="117">
        <v>2</v>
      </c>
      <c r="E617" s="118">
        <v>48601</v>
      </c>
      <c r="F617" s="122">
        <v>7</v>
      </c>
    </row>
    <row r="618" spans="1:6" ht="13.5" customHeight="1">
      <c r="A618" s="121">
        <v>362</v>
      </c>
      <c r="B618" s="117" t="s">
        <v>53</v>
      </c>
      <c r="C618" s="117">
        <v>4073362</v>
      </c>
      <c r="D618" s="117">
        <v>3</v>
      </c>
      <c r="E618" s="118">
        <v>48717</v>
      </c>
      <c r="F618" s="122">
        <v>8</v>
      </c>
    </row>
    <row r="619" spans="1:6" ht="13.5" customHeight="1">
      <c r="A619" s="121">
        <v>362</v>
      </c>
      <c r="B619" s="117" t="s">
        <v>53</v>
      </c>
      <c r="C619" s="117">
        <v>4073362</v>
      </c>
      <c r="D619" s="117">
        <v>4</v>
      </c>
      <c r="E619" s="118">
        <v>48708</v>
      </c>
      <c r="F619" s="122">
        <v>9</v>
      </c>
    </row>
    <row r="620" spans="1:6" ht="13.5" customHeight="1">
      <c r="A620" s="121">
        <v>362</v>
      </c>
      <c r="B620" s="117" t="s">
        <v>53</v>
      </c>
      <c r="C620" s="117">
        <v>4073362</v>
      </c>
      <c r="D620" s="117">
        <v>5</v>
      </c>
      <c r="E620" s="118">
        <v>48717</v>
      </c>
      <c r="F620" s="122">
        <v>10</v>
      </c>
    </row>
    <row r="621" spans="1:6" ht="13.5" customHeight="1">
      <c r="A621" s="121">
        <v>362</v>
      </c>
      <c r="B621" s="117" t="s">
        <v>53</v>
      </c>
      <c r="C621" s="117">
        <v>4073362</v>
      </c>
      <c r="D621" s="117">
        <v>6</v>
      </c>
      <c r="E621" s="118">
        <v>48663</v>
      </c>
      <c r="F621" s="122">
        <v>16</v>
      </c>
    </row>
    <row r="622" spans="1:6" ht="13.5" customHeight="1">
      <c r="A622" s="121">
        <v>362</v>
      </c>
      <c r="B622" s="117" t="s">
        <v>53</v>
      </c>
      <c r="C622" s="117">
        <v>4073362</v>
      </c>
      <c r="D622" s="117">
        <v>7</v>
      </c>
      <c r="E622" s="118">
        <v>48725</v>
      </c>
      <c r="F622" s="122">
        <v>17</v>
      </c>
    </row>
    <row r="623" spans="1:6" ht="13.5" customHeight="1">
      <c r="A623" s="121">
        <v>362</v>
      </c>
      <c r="B623" s="117" t="s">
        <v>53</v>
      </c>
      <c r="C623" s="117">
        <v>4073362</v>
      </c>
      <c r="D623" s="117">
        <v>8</v>
      </c>
      <c r="E623" s="118">
        <v>48743</v>
      </c>
      <c r="F623" s="122">
        <v>18</v>
      </c>
    </row>
    <row r="624" spans="1:6" ht="13.5" customHeight="1">
      <c r="A624" s="121">
        <v>362</v>
      </c>
      <c r="B624" s="117" t="s">
        <v>53</v>
      </c>
      <c r="C624" s="117">
        <v>4073362</v>
      </c>
      <c r="D624" s="117">
        <v>9</v>
      </c>
      <c r="E624" s="118">
        <v>48708</v>
      </c>
      <c r="F624" s="122">
        <v>19</v>
      </c>
    </row>
    <row r="625" spans="1:6" ht="13.5" customHeight="1">
      <c r="A625" s="121">
        <v>362</v>
      </c>
      <c r="B625" s="117" t="s">
        <v>53</v>
      </c>
      <c r="C625" s="117">
        <v>4073362</v>
      </c>
      <c r="D625" s="117">
        <v>10</v>
      </c>
      <c r="E625" s="118">
        <v>48761</v>
      </c>
      <c r="F625" s="122">
        <v>20</v>
      </c>
    </row>
    <row r="626" spans="1:6" ht="13.5" customHeight="1">
      <c r="A626" s="121">
        <v>362</v>
      </c>
      <c r="B626" s="117" t="s">
        <v>53</v>
      </c>
      <c r="C626" s="117">
        <v>4073362</v>
      </c>
      <c r="D626" s="117">
        <v>11</v>
      </c>
      <c r="E626" s="118">
        <v>48726</v>
      </c>
      <c r="F626" s="122">
        <v>22</v>
      </c>
    </row>
    <row r="627" spans="1:6" ht="13.5" customHeight="1">
      <c r="A627" s="121">
        <v>362</v>
      </c>
      <c r="B627" s="117" t="s">
        <v>53</v>
      </c>
      <c r="C627" s="117">
        <v>4073362</v>
      </c>
      <c r="D627" s="117">
        <v>12</v>
      </c>
      <c r="E627" s="118">
        <v>48725</v>
      </c>
      <c r="F627" s="122">
        <v>23</v>
      </c>
    </row>
    <row r="628" spans="1:6" ht="13.5" customHeight="1">
      <c r="A628" s="121">
        <v>362</v>
      </c>
      <c r="B628" s="117" t="s">
        <v>53</v>
      </c>
      <c r="C628" s="117">
        <v>4073362</v>
      </c>
      <c r="D628" s="117">
        <v>13</v>
      </c>
      <c r="E628" s="118">
        <v>48717</v>
      </c>
      <c r="F628" s="122">
        <v>24</v>
      </c>
    </row>
    <row r="629" spans="1:6" ht="13.5" customHeight="1">
      <c r="A629" s="121">
        <v>362</v>
      </c>
      <c r="B629" s="117" t="s">
        <v>53</v>
      </c>
      <c r="C629" s="117">
        <v>4073362</v>
      </c>
      <c r="D629" s="117">
        <v>14</v>
      </c>
      <c r="E629" s="118">
        <v>48734</v>
      </c>
      <c r="F629" s="122">
        <v>27</v>
      </c>
    </row>
    <row r="630" spans="1:6" ht="13.5" customHeight="1">
      <c r="A630" s="121">
        <v>362</v>
      </c>
      <c r="B630" s="117" t="s">
        <v>53</v>
      </c>
      <c r="C630" s="117">
        <v>4073362</v>
      </c>
      <c r="D630" s="117">
        <v>15</v>
      </c>
      <c r="E630" s="118">
        <v>48717</v>
      </c>
      <c r="F630" s="122">
        <v>28</v>
      </c>
    </row>
    <row r="631" spans="1:6" ht="13.5" customHeight="1">
      <c r="A631" s="121">
        <v>362</v>
      </c>
      <c r="B631" s="117" t="s">
        <v>53</v>
      </c>
      <c r="C631" s="117">
        <v>4073362</v>
      </c>
      <c r="D631" s="117">
        <v>16</v>
      </c>
      <c r="E631" s="118">
        <v>48690</v>
      </c>
      <c r="F631" s="122">
        <v>31</v>
      </c>
    </row>
    <row r="632" spans="1:6" ht="13.5" customHeight="1">
      <c r="A632" s="121">
        <v>362</v>
      </c>
      <c r="B632" s="117" t="s">
        <v>53</v>
      </c>
      <c r="C632" s="117">
        <v>4073362</v>
      </c>
      <c r="D632" s="117">
        <v>17</v>
      </c>
      <c r="E632" s="118">
        <v>48663</v>
      </c>
      <c r="F632" s="122">
        <v>32</v>
      </c>
    </row>
    <row r="633" spans="1:6" ht="13.5" customHeight="1">
      <c r="A633" s="121">
        <v>362</v>
      </c>
      <c r="B633" s="117" t="s">
        <v>53</v>
      </c>
      <c r="C633" s="117">
        <v>4073362</v>
      </c>
      <c r="D633" s="117">
        <v>18</v>
      </c>
      <c r="E633" s="118">
        <v>48717</v>
      </c>
      <c r="F633" s="122">
        <v>35</v>
      </c>
    </row>
    <row r="634" spans="1:6" ht="13.5" customHeight="1">
      <c r="A634" s="121">
        <v>362</v>
      </c>
      <c r="B634" s="117" t="s">
        <v>53</v>
      </c>
      <c r="C634" s="117">
        <v>4073362</v>
      </c>
      <c r="D634" s="117">
        <v>19</v>
      </c>
      <c r="E634" s="118">
        <v>48654</v>
      </c>
      <c r="F634" s="122">
        <v>37</v>
      </c>
    </row>
    <row r="635" spans="1:6" ht="13.5" customHeight="1">
      <c r="A635" s="121">
        <v>362</v>
      </c>
      <c r="B635" s="117" t="s">
        <v>53</v>
      </c>
      <c r="C635" s="117">
        <v>4073362</v>
      </c>
      <c r="D635" s="117">
        <v>20</v>
      </c>
      <c r="E635" s="118">
        <v>48717</v>
      </c>
      <c r="F635" s="122">
        <v>38</v>
      </c>
    </row>
    <row r="636" spans="1:6" ht="13.5" customHeight="1">
      <c r="A636" s="121">
        <v>362</v>
      </c>
      <c r="B636" s="117" t="s">
        <v>53</v>
      </c>
      <c r="C636" s="117">
        <v>4073362</v>
      </c>
      <c r="D636" s="117">
        <v>21</v>
      </c>
      <c r="E636" s="118">
        <v>48725</v>
      </c>
      <c r="F636" s="122">
        <v>39</v>
      </c>
    </row>
    <row r="637" spans="1:6" ht="13.5" customHeight="1">
      <c r="A637" s="121">
        <v>362</v>
      </c>
      <c r="B637" s="117" t="s">
        <v>53</v>
      </c>
      <c r="C637" s="117">
        <v>4073362</v>
      </c>
      <c r="D637" s="117">
        <v>22</v>
      </c>
      <c r="E637" s="118">
        <v>48735</v>
      </c>
      <c r="F637" s="122">
        <v>40</v>
      </c>
    </row>
    <row r="638" spans="1:6" ht="13.5" customHeight="1">
      <c r="A638" s="121">
        <v>362</v>
      </c>
      <c r="B638" s="117" t="s">
        <v>53</v>
      </c>
      <c r="C638" s="117">
        <v>4073362</v>
      </c>
      <c r="D638" s="117">
        <v>23</v>
      </c>
      <c r="E638" s="118">
        <v>48699</v>
      </c>
      <c r="F638" s="122">
        <v>46</v>
      </c>
    </row>
    <row r="639" spans="1:6" ht="13.5" customHeight="1">
      <c r="A639" s="121">
        <v>362</v>
      </c>
      <c r="B639" s="117" t="s">
        <v>53</v>
      </c>
      <c r="C639" s="117">
        <v>4073362</v>
      </c>
      <c r="D639" s="117">
        <v>24</v>
      </c>
      <c r="E639" s="118">
        <v>48447</v>
      </c>
      <c r="F639" s="122">
        <v>48</v>
      </c>
    </row>
    <row r="640" spans="1:6" ht="13.5" customHeight="1">
      <c r="A640" s="121">
        <v>362</v>
      </c>
      <c r="B640" s="117" t="s">
        <v>53</v>
      </c>
      <c r="C640" s="117">
        <v>4073362</v>
      </c>
      <c r="D640" s="117">
        <v>25</v>
      </c>
      <c r="E640" s="118">
        <v>48744</v>
      </c>
      <c r="F640" s="122">
        <v>50</v>
      </c>
    </row>
    <row r="641" spans="1:6" ht="13.5" customHeight="1">
      <c r="A641" s="121">
        <v>368</v>
      </c>
      <c r="B641" s="117" t="s">
        <v>67</v>
      </c>
      <c r="C641" s="117">
        <v>4072368</v>
      </c>
      <c r="D641" s="117">
        <v>6</v>
      </c>
      <c r="E641" s="118">
        <v>47952</v>
      </c>
      <c r="F641" s="122">
        <v>9</v>
      </c>
    </row>
    <row r="642" spans="1:6" ht="13.5" customHeight="1">
      <c r="A642" s="121">
        <v>368</v>
      </c>
      <c r="B642" s="117" t="s">
        <v>67</v>
      </c>
      <c r="C642" s="117">
        <v>4072368</v>
      </c>
      <c r="D642" s="117">
        <v>7</v>
      </c>
      <c r="E642" s="118">
        <v>47992</v>
      </c>
      <c r="F642" s="122">
        <v>10</v>
      </c>
    </row>
    <row r="643" spans="1:6" ht="13.5" customHeight="1">
      <c r="A643" s="121">
        <v>873</v>
      </c>
      <c r="B643" s="117" t="s">
        <v>67</v>
      </c>
      <c r="C643" s="117">
        <v>4071873</v>
      </c>
      <c r="D643" s="117">
        <v>1</v>
      </c>
      <c r="E643" s="118">
        <v>43760</v>
      </c>
      <c r="F643" s="122">
        <v>1</v>
      </c>
    </row>
    <row r="644" spans="1:6" ht="13.5" customHeight="1">
      <c r="A644" s="121">
        <v>873</v>
      </c>
      <c r="B644" s="117" t="s">
        <v>67</v>
      </c>
      <c r="C644" s="117">
        <v>4071873</v>
      </c>
      <c r="D644" s="117">
        <v>2</v>
      </c>
      <c r="E644" s="118">
        <v>46457</v>
      </c>
      <c r="F644" s="122">
        <v>5</v>
      </c>
    </row>
    <row r="645" spans="1:6" ht="13.5" customHeight="1">
      <c r="A645" s="121">
        <v>873</v>
      </c>
      <c r="B645" s="117" t="s">
        <v>67</v>
      </c>
      <c r="C645" s="117">
        <v>4071873</v>
      </c>
      <c r="D645" s="117">
        <v>3</v>
      </c>
      <c r="E645" s="118">
        <v>47240</v>
      </c>
      <c r="F645" s="122">
        <v>6</v>
      </c>
    </row>
    <row r="646" spans="1:6" ht="13.5" customHeight="1">
      <c r="A646" s="121">
        <v>873</v>
      </c>
      <c r="B646" s="117" t="s">
        <v>67</v>
      </c>
      <c r="C646" s="117">
        <v>4071873</v>
      </c>
      <c r="D646" s="117">
        <v>4</v>
      </c>
      <c r="E646" s="118">
        <v>45523</v>
      </c>
      <c r="F646" s="122">
        <v>7</v>
      </c>
    </row>
    <row r="647" spans="1:6" ht="13.5" customHeight="1">
      <c r="A647" s="121">
        <v>873</v>
      </c>
      <c r="B647" s="117" t="s">
        <v>67</v>
      </c>
      <c r="C647" s="117">
        <v>4071873</v>
      </c>
      <c r="D647" s="117">
        <v>5</v>
      </c>
      <c r="E647" s="118">
        <v>46599</v>
      </c>
      <c r="F647" s="122">
        <v>8</v>
      </c>
    </row>
    <row r="648" spans="1:6" ht="13.5" customHeight="1">
      <c r="A648" s="121">
        <v>873</v>
      </c>
      <c r="B648" s="117" t="s">
        <v>67</v>
      </c>
      <c r="C648" s="117">
        <v>4071873</v>
      </c>
      <c r="D648" s="117">
        <v>6</v>
      </c>
      <c r="E648" s="118">
        <v>45389</v>
      </c>
      <c r="F648" s="122">
        <v>9</v>
      </c>
    </row>
    <row r="649" spans="1:6" ht="13.5" customHeight="1">
      <c r="A649" s="121">
        <v>873</v>
      </c>
      <c r="B649" s="117" t="s">
        <v>67</v>
      </c>
      <c r="C649" s="117">
        <v>4071873</v>
      </c>
      <c r="D649" s="117">
        <v>7</v>
      </c>
      <c r="E649" s="118">
        <v>47450</v>
      </c>
      <c r="F649" s="122">
        <v>10</v>
      </c>
    </row>
    <row r="650" spans="1:6" ht="13.5" customHeight="1">
      <c r="A650" s="121">
        <v>873</v>
      </c>
      <c r="B650" s="117" t="s">
        <v>67</v>
      </c>
      <c r="C650" s="117">
        <v>4071873</v>
      </c>
      <c r="D650" s="117">
        <v>8</v>
      </c>
      <c r="E650" s="118">
        <v>46421</v>
      </c>
      <c r="F650" s="122">
        <v>11</v>
      </c>
    </row>
    <row r="651" spans="1:6" ht="13.5" customHeight="1">
      <c r="A651" s="121">
        <v>873</v>
      </c>
      <c r="B651" s="117" t="s">
        <v>67</v>
      </c>
      <c r="C651" s="117">
        <v>4071873</v>
      </c>
      <c r="D651" s="117">
        <v>9</v>
      </c>
      <c r="E651" s="118">
        <v>47259</v>
      </c>
      <c r="F651" s="122">
        <v>13</v>
      </c>
    </row>
    <row r="652" spans="1:6" ht="13.5" customHeight="1">
      <c r="A652" s="121">
        <v>873</v>
      </c>
      <c r="B652" s="117" t="s">
        <v>67</v>
      </c>
      <c r="C652" s="117">
        <v>4071873</v>
      </c>
      <c r="D652" s="117">
        <v>10</v>
      </c>
      <c r="E652" s="118">
        <v>46249</v>
      </c>
      <c r="F652" s="122">
        <v>14</v>
      </c>
    </row>
    <row r="653" spans="1:6" ht="13.5" customHeight="1">
      <c r="A653" s="121">
        <v>873</v>
      </c>
      <c r="B653" s="117" t="s">
        <v>67</v>
      </c>
      <c r="C653" s="117">
        <v>4071873</v>
      </c>
      <c r="D653" s="117">
        <v>11</v>
      </c>
      <c r="E653" s="118">
        <v>46025</v>
      </c>
      <c r="F653" s="122">
        <v>15</v>
      </c>
    </row>
    <row r="654" spans="1:6" ht="13.5" customHeight="1">
      <c r="A654" s="121">
        <v>873</v>
      </c>
      <c r="B654" s="117" t="s">
        <v>67</v>
      </c>
      <c r="C654" s="117">
        <v>4071873</v>
      </c>
      <c r="D654" s="117">
        <v>12</v>
      </c>
      <c r="E654" s="118">
        <v>45413</v>
      </c>
      <c r="F654" s="122">
        <v>16</v>
      </c>
    </row>
    <row r="655" spans="1:6" ht="13.5" customHeight="1">
      <c r="A655" s="121">
        <v>873</v>
      </c>
      <c r="B655" s="117" t="s">
        <v>67</v>
      </c>
      <c r="C655" s="117">
        <v>4071873</v>
      </c>
      <c r="D655" s="117">
        <v>13</v>
      </c>
      <c r="E655" s="118">
        <v>45080</v>
      </c>
      <c r="F655" s="122">
        <v>19</v>
      </c>
    </row>
    <row r="656" spans="1:6" ht="13.5" customHeight="1">
      <c r="A656" s="121">
        <v>873</v>
      </c>
      <c r="B656" s="117" t="s">
        <v>67</v>
      </c>
      <c r="C656" s="117">
        <v>4071873</v>
      </c>
      <c r="D656" s="117">
        <v>14</v>
      </c>
      <c r="E656" s="118">
        <v>47024</v>
      </c>
      <c r="F656" s="122">
        <v>20</v>
      </c>
    </row>
    <row r="657" spans="1:6" ht="13.5" customHeight="1">
      <c r="A657" s="121">
        <v>873</v>
      </c>
      <c r="B657" s="117" t="s">
        <v>67</v>
      </c>
      <c r="C657" s="117">
        <v>4071873</v>
      </c>
      <c r="D657" s="117">
        <v>15</v>
      </c>
      <c r="E657" s="118">
        <v>46463</v>
      </c>
      <c r="F657" s="122">
        <v>21</v>
      </c>
    </row>
    <row r="658" spans="1:6" ht="13.5" customHeight="1">
      <c r="A658" s="121">
        <v>873</v>
      </c>
      <c r="B658" s="117" t="s">
        <v>67</v>
      </c>
      <c r="C658" s="117">
        <v>4071873</v>
      </c>
      <c r="D658" s="117">
        <v>16</v>
      </c>
      <c r="E658" s="118">
        <v>46433</v>
      </c>
      <c r="F658" s="122">
        <v>22</v>
      </c>
    </row>
    <row r="659" spans="1:6" ht="13.5" customHeight="1">
      <c r="A659" s="121">
        <v>873</v>
      </c>
      <c r="B659" s="117" t="s">
        <v>67</v>
      </c>
      <c r="C659" s="117">
        <v>4071873</v>
      </c>
      <c r="D659" s="117">
        <v>17</v>
      </c>
      <c r="E659" s="118">
        <v>47211</v>
      </c>
      <c r="F659" s="122">
        <v>23</v>
      </c>
    </row>
    <row r="660" spans="1:6" ht="13.5" customHeight="1">
      <c r="A660" s="121">
        <v>873</v>
      </c>
      <c r="B660" s="117" t="s">
        <v>67</v>
      </c>
      <c r="C660" s="117">
        <v>4071873</v>
      </c>
      <c r="D660" s="117">
        <v>18</v>
      </c>
      <c r="E660" s="118">
        <v>45487</v>
      </c>
      <c r="F660" s="122">
        <v>25</v>
      </c>
    </row>
    <row r="661" spans="1:6" ht="13.5" customHeight="1">
      <c r="A661" s="121">
        <v>873</v>
      </c>
      <c r="B661" s="117" t="s">
        <v>67</v>
      </c>
      <c r="C661" s="117">
        <v>4071873</v>
      </c>
      <c r="D661" s="117">
        <v>19</v>
      </c>
      <c r="E661" s="118">
        <v>44289</v>
      </c>
      <c r="F661" s="122">
        <v>26</v>
      </c>
    </row>
    <row r="662" spans="1:6" ht="13.5" customHeight="1">
      <c r="A662" s="121">
        <v>873</v>
      </c>
      <c r="B662" s="117" t="s">
        <v>67</v>
      </c>
      <c r="C662" s="117">
        <v>4071873</v>
      </c>
      <c r="D662" s="117">
        <v>20</v>
      </c>
      <c r="E662" s="118">
        <v>45043</v>
      </c>
      <c r="F662" s="122">
        <v>29</v>
      </c>
    </row>
    <row r="663" spans="1:6" ht="13.5" customHeight="1">
      <c r="A663" s="121">
        <v>873</v>
      </c>
      <c r="B663" s="117" t="s">
        <v>67</v>
      </c>
      <c r="C663" s="117">
        <v>4071873</v>
      </c>
      <c r="D663" s="117">
        <v>21</v>
      </c>
      <c r="E663" s="118">
        <v>47186</v>
      </c>
      <c r="F663" s="122">
        <v>31</v>
      </c>
    </row>
    <row r="664" spans="1:6" ht="13.5" customHeight="1">
      <c r="A664" s="121">
        <v>873</v>
      </c>
      <c r="B664" s="117" t="s">
        <v>67</v>
      </c>
      <c r="C664" s="117">
        <v>4071873</v>
      </c>
      <c r="D664" s="117">
        <v>22</v>
      </c>
      <c r="E664" s="118">
        <v>44376</v>
      </c>
      <c r="F664" s="122">
        <v>32</v>
      </c>
    </row>
    <row r="665" spans="1:6" ht="13.5" customHeight="1">
      <c r="A665" s="121">
        <v>873</v>
      </c>
      <c r="B665" s="117" t="s">
        <v>67</v>
      </c>
      <c r="C665" s="117">
        <v>4071873</v>
      </c>
      <c r="D665" s="117">
        <v>23</v>
      </c>
      <c r="E665" s="118">
        <v>46190</v>
      </c>
      <c r="F665" s="122">
        <v>33</v>
      </c>
    </row>
    <row r="666" spans="1:6" ht="13.5" customHeight="1">
      <c r="A666" s="121">
        <v>873</v>
      </c>
      <c r="B666" s="117" t="s">
        <v>67</v>
      </c>
      <c r="C666" s="117">
        <v>4071873</v>
      </c>
      <c r="D666" s="117">
        <v>24</v>
      </c>
      <c r="E666" s="118">
        <v>47983</v>
      </c>
      <c r="F666" s="122">
        <v>34</v>
      </c>
    </row>
    <row r="667" spans="1:6" ht="13.5" customHeight="1">
      <c r="A667" s="121">
        <v>873</v>
      </c>
      <c r="B667" s="117" t="s">
        <v>67</v>
      </c>
      <c r="C667" s="117">
        <v>4071873</v>
      </c>
      <c r="D667" s="117">
        <v>25</v>
      </c>
      <c r="E667" s="118">
        <v>47937</v>
      </c>
      <c r="F667" s="122">
        <v>35</v>
      </c>
    </row>
    <row r="668" spans="1:6" ht="13.5" customHeight="1">
      <c r="A668" s="121">
        <v>873</v>
      </c>
      <c r="B668" s="117" t="s">
        <v>67</v>
      </c>
      <c r="C668" s="117">
        <v>4071873</v>
      </c>
      <c r="D668" s="117">
        <v>26</v>
      </c>
      <c r="E668" s="118">
        <v>47795</v>
      </c>
      <c r="F668" s="122">
        <v>36</v>
      </c>
    </row>
    <row r="669" spans="1:6" ht="13.5" customHeight="1">
      <c r="A669" s="121">
        <v>873</v>
      </c>
      <c r="B669" s="117" t="s">
        <v>67</v>
      </c>
      <c r="C669" s="117">
        <v>4071873</v>
      </c>
      <c r="D669" s="117">
        <v>27</v>
      </c>
      <c r="E669" s="118">
        <v>47491</v>
      </c>
      <c r="F669" s="122">
        <v>37</v>
      </c>
    </row>
    <row r="670" spans="1:6" ht="13.5" customHeight="1">
      <c r="A670" s="121">
        <v>873</v>
      </c>
      <c r="B670" s="117" t="s">
        <v>67</v>
      </c>
      <c r="C670" s="117">
        <v>4071873</v>
      </c>
      <c r="D670" s="117">
        <v>28</v>
      </c>
      <c r="E670" s="118">
        <v>47722</v>
      </c>
      <c r="F670" s="122">
        <v>39</v>
      </c>
    </row>
    <row r="671" spans="1:6" ht="13.5" customHeight="1">
      <c r="A671" s="121">
        <v>873</v>
      </c>
      <c r="B671" s="117" t="s">
        <v>67</v>
      </c>
      <c r="C671" s="117">
        <v>4071873</v>
      </c>
      <c r="D671" s="117">
        <v>29</v>
      </c>
      <c r="E671" s="118">
        <v>47646</v>
      </c>
      <c r="F671" s="122">
        <v>40</v>
      </c>
    </row>
    <row r="672" spans="1:6" ht="13.5" customHeight="1">
      <c r="A672" s="121">
        <v>873</v>
      </c>
      <c r="B672" s="117" t="s">
        <v>67</v>
      </c>
      <c r="C672" s="117">
        <v>4071873</v>
      </c>
      <c r="D672" s="117">
        <v>30</v>
      </c>
      <c r="E672" s="118">
        <v>46416</v>
      </c>
      <c r="F672" s="122">
        <v>41</v>
      </c>
    </row>
    <row r="673" spans="1:6" ht="13.5" customHeight="1">
      <c r="A673" s="121">
        <v>873</v>
      </c>
      <c r="B673" s="117" t="s">
        <v>67</v>
      </c>
      <c r="C673" s="117">
        <v>4071873</v>
      </c>
      <c r="D673" s="117">
        <v>31</v>
      </c>
      <c r="E673" s="118">
        <v>43406</v>
      </c>
      <c r="F673" s="122">
        <v>42</v>
      </c>
    </row>
    <row r="674" spans="1:6" ht="13.5" customHeight="1">
      <c r="A674" s="121">
        <v>873</v>
      </c>
      <c r="B674" s="117" t="s">
        <v>67</v>
      </c>
      <c r="C674" s="117">
        <v>4071873</v>
      </c>
      <c r="D674" s="117">
        <v>32</v>
      </c>
      <c r="E674" s="118">
        <v>46536</v>
      </c>
      <c r="F674" s="122">
        <v>43</v>
      </c>
    </row>
    <row r="675" spans="1:6" ht="13.5" customHeight="1">
      <c r="A675" s="121">
        <v>873</v>
      </c>
      <c r="B675" s="117" t="s">
        <v>67</v>
      </c>
      <c r="C675" s="117">
        <v>4071873</v>
      </c>
      <c r="D675" s="117">
        <v>33</v>
      </c>
      <c r="E675" s="118">
        <v>45385</v>
      </c>
      <c r="F675" s="122">
        <v>44</v>
      </c>
    </row>
    <row r="676" spans="1:6" ht="13.5" customHeight="1">
      <c r="A676" s="121">
        <v>873</v>
      </c>
      <c r="B676" s="117" t="s">
        <v>67</v>
      </c>
      <c r="C676" s="117">
        <v>4071873</v>
      </c>
      <c r="D676" s="117">
        <v>34</v>
      </c>
      <c r="E676" s="118">
        <v>46804</v>
      </c>
      <c r="F676" s="122">
        <v>45</v>
      </c>
    </row>
    <row r="677" spans="1:6" ht="13.5" customHeight="1">
      <c r="A677" s="121">
        <v>873</v>
      </c>
      <c r="B677" s="117" t="s">
        <v>67</v>
      </c>
      <c r="C677" s="117">
        <v>4071873</v>
      </c>
      <c r="D677" s="117">
        <v>35</v>
      </c>
      <c r="E677" s="118">
        <v>46660</v>
      </c>
      <c r="F677" s="122">
        <v>46</v>
      </c>
    </row>
    <row r="678" spans="1:6" ht="13.5" customHeight="1">
      <c r="A678" s="121">
        <v>873</v>
      </c>
      <c r="B678" s="117" t="s">
        <v>67</v>
      </c>
      <c r="C678" s="117">
        <v>4071873</v>
      </c>
      <c r="D678" s="117">
        <v>36</v>
      </c>
      <c r="E678" s="118">
        <v>45911</v>
      </c>
      <c r="F678" s="122">
        <v>47</v>
      </c>
    </row>
    <row r="679" spans="1:6" ht="13.5" customHeight="1">
      <c r="A679" s="121">
        <v>873</v>
      </c>
      <c r="B679" s="117" t="s">
        <v>67</v>
      </c>
      <c r="C679" s="117">
        <v>4071873</v>
      </c>
      <c r="D679" s="117">
        <v>37</v>
      </c>
      <c r="E679" s="118">
        <v>45760</v>
      </c>
      <c r="F679" s="122">
        <v>48</v>
      </c>
    </row>
    <row r="680" spans="1:6" ht="13.5" customHeight="1">
      <c r="A680" s="121">
        <v>873</v>
      </c>
      <c r="B680" s="117" t="s">
        <v>67</v>
      </c>
      <c r="C680" s="117">
        <v>4071873</v>
      </c>
      <c r="D680" s="117">
        <v>38</v>
      </c>
      <c r="E680" s="118">
        <v>45760</v>
      </c>
      <c r="F680" s="122">
        <v>50</v>
      </c>
    </row>
    <row r="681" spans="1:6" ht="13.5" customHeight="1">
      <c r="A681" s="121">
        <v>252</v>
      </c>
      <c r="B681" s="117" t="s">
        <v>67</v>
      </c>
      <c r="C681" s="117">
        <v>4070252</v>
      </c>
      <c r="D681" s="117">
        <v>1</v>
      </c>
      <c r="E681" s="118">
        <v>46066</v>
      </c>
      <c r="F681" s="122">
        <v>9</v>
      </c>
    </row>
    <row r="682" spans="1:6" ht="13.5" customHeight="1">
      <c r="A682" s="121">
        <v>252</v>
      </c>
      <c r="B682" s="117" t="s">
        <v>67</v>
      </c>
      <c r="C682" s="117">
        <v>4070252</v>
      </c>
      <c r="D682" s="117">
        <v>2</v>
      </c>
      <c r="E682" s="118">
        <v>46997</v>
      </c>
      <c r="F682" s="122">
        <v>22</v>
      </c>
    </row>
    <row r="683" spans="1:6" ht="13.5" customHeight="1">
      <c r="A683" s="121">
        <v>252</v>
      </c>
      <c r="B683" s="117" t="s">
        <v>67</v>
      </c>
      <c r="C683" s="117">
        <v>4070252</v>
      </c>
      <c r="D683" s="117">
        <v>3</v>
      </c>
      <c r="E683" s="118">
        <v>45611</v>
      </c>
      <c r="F683" s="122">
        <v>24</v>
      </c>
    </row>
    <row r="684" spans="1:6" ht="13.5" customHeight="1">
      <c r="A684" s="121">
        <v>252</v>
      </c>
      <c r="B684" s="117" t="s">
        <v>67</v>
      </c>
      <c r="C684" s="117">
        <v>4070252</v>
      </c>
      <c r="D684" s="117">
        <v>4</v>
      </c>
      <c r="E684" s="118">
        <v>45727</v>
      </c>
      <c r="F684" s="122">
        <v>26</v>
      </c>
    </row>
    <row r="685" spans="1:6" ht="13.5" customHeight="1">
      <c r="A685" s="121">
        <v>252</v>
      </c>
      <c r="B685" s="117" t="s">
        <v>67</v>
      </c>
      <c r="C685" s="117">
        <v>4070252</v>
      </c>
      <c r="D685" s="117">
        <v>5</v>
      </c>
      <c r="E685" s="118">
        <v>46468</v>
      </c>
      <c r="F685" s="122">
        <v>28</v>
      </c>
    </row>
    <row r="686" spans="1:6" ht="13.5" customHeight="1">
      <c r="A686" s="121">
        <v>252</v>
      </c>
      <c r="B686" s="117" t="s">
        <v>67</v>
      </c>
      <c r="C686" s="117">
        <v>4070252</v>
      </c>
      <c r="D686" s="117">
        <v>6</v>
      </c>
      <c r="E686" s="118">
        <v>46567</v>
      </c>
      <c r="F686" s="122">
        <v>29</v>
      </c>
    </row>
    <row r="687" spans="1:6" ht="13.5" customHeight="1">
      <c r="A687" s="121">
        <v>252</v>
      </c>
      <c r="B687" s="117" t="s">
        <v>67</v>
      </c>
      <c r="C687" s="117">
        <v>4070252</v>
      </c>
      <c r="D687" s="117">
        <v>7</v>
      </c>
      <c r="E687" s="118">
        <v>46662</v>
      </c>
      <c r="F687" s="122">
        <v>30</v>
      </c>
    </row>
    <row r="688" spans="1:6" ht="13.5" customHeight="1">
      <c r="A688" s="121">
        <v>252</v>
      </c>
      <c r="B688" s="117" t="s">
        <v>67</v>
      </c>
      <c r="C688" s="117">
        <v>4070252</v>
      </c>
      <c r="D688" s="117">
        <v>8</v>
      </c>
      <c r="E688" s="118">
        <v>46303</v>
      </c>
      <c r="F688" s="122">
        <v>32</v>
      </c>
    </row>
    <row r="689" spans="1:6" ht="13.5" customHeight="1">
      <c r="A689" s="121">
        <v>252</v>
      </c>
      <c r="B689" s="117" t="s">
        <v>67</v>
      </c>
      <c r="C689" s="117">
        <v>4070252</v>
      </c>
      <c r="D689" s="117">
        <v>9</v>
      </c>
      <c r="E689" s="118">
        <v>46197</v>
      </c>
      <c r="F689" s="122">
        <v>38</v>
      </c>
    </row>
    <row r="690" spans="1:6" ht="13.5" customHeight="1">
      <c r="A690" s="121">
        <v>252</v>
      </c>
      <c r="B690" s="117" t="s">
        <v>67</v>
      </c>
      <c r="C690" s="117">
        <v>4070252</v>
      </c>
      <c r="D690" s="117">
        <v>10</v>
      </c>
      <c r="E690" s="118">
        <v>46566</v>
      </c>
      <c r="F690" s="122">
        <v>39</v>
      </c>
    </row>
    <row r="691" spans="1:6" ht="13.5" customHeight="1">
      <c r="A691" s="121">
        <v>184</v>
      </c>
      <c r="B691" s="117" t="s">
        <v>63</v>
      </c>
      <c r="C691" s="117">
        <v>4082184</v>
      </c>
      <c r="D691" s="117">
        <v>27</v>
      </c>
      <c r="E691" s="118">
        <v>25834</v>
      </c>
      <c r="F691" s="122">
        <v>31</v>
      </c>
    </row>
    <row r="692" spans="1:6" ht="13.5" customHeight="1">
      <c r="A692" s="121">
        <v>184</v>
      </c>
      <c r="B692" s="117" t="s">
        <v>63</v>
      </c>
      <c r="C692" s="117">
        <v>4082184</v>
      </c>
      <c r="D692" s="117">
        <v>28</v>
      </c>
      <c r="E692" s="118">
        <v>25871</v>
      </c>
      <c r="F692" s="122">
        <v>32</v>
      </c>
    </row>
    <row r="693" spans="1:6" ht="13.5" customHeight="1">
      <c r="A693" s="121">
        <v>184</v>
      </c>
      <c r="B693" s="117" t="s">
        <v>63</v>
      </c>
      <c r="C693" s="117">
        <v>4082184</v>
      </c>
      <c r="D693" s="117">
        <v>29</v>
      </c>
      <c r="E693" s="118">
        <v>25692</v>
      </c>
      <c r="F693" s="122">
        <v>33</v>
      </c>
    </row>
    <row r="694" spans="1:6" ht="13.5" customHeight="1">
      <c r="A694" s="121">
        <v>184</v>
      </c>
      <c r="B694" s="117" t="s">
        <v>63</v>
      </c>
      <c r="C694" s="117">
        <v>4082184</v>
      </c>
      <c r="D694" s="117">
        <v>30</v>
      </c>
      <c r="E694" s="118">
        <v>25882</v>
      </c>
      <c r="F694" s="122">
        <v>34</v>
      </c>
    </row>
    <row r="695" spans="1:6" ht="13.5" customHeight="1">
      <c r="A695" s="121">
        <v>184</v>
      </c>
      <c r="B695" s="117" t="s">
        <v>63</v>
      </c>
      <c r="C695" s="117">
        <v>4082184</v>
      </c>
      <c r="D695" s="117">
        <v>31</v>
      </c>
      <c r="E695" s="118">
        <v>25811</v>
      </c>
      <c r="F695" s="122">
        <v>35</v>
      </c>
    </row>
    <row r="696" spans="1:6" ht="13.5" customHeight="1">
      <c r="A696" s="121">
        <v>184</v>
      </c>
      <c r="B696" s="117" t="s">
        <v>63</v>
      </c>
      <c r="C696" s="117">
        <v>4082184</v>
      </c>
      <c r="D696" s="117">
        <v>32</v>
      </c>
      <c r="E696" s="118">
        <v>25901</v>
      </c>
      <c r="F696" s="122">
        <v>36</v>
      </c>
    </row>
    <row r="697" spans="1:6" ht="13.5" customHeight="1">
      <c r="A697" s="121">
        <v>184</v>
      </c>
      <c r="B697" s="117" t="s">
        <v>63</v>
      </c>
      <c r="C697" s="117">
        <v>4082184</v>
      </c>
      <c r="D697" s="117">
        <v>33</v>
      </c>
      <c r="E697" s="118">
        <v>25920</v>
      </c>
      <c r="F697" s="122">
        <v>37</v>
      </c>
    </row>
    <row r="698" spans="1:6" ht="13.5" customHeight="1">
      <c r="A698" s="121">
        <v>184</v>
      </c>
      <c r="B698" s="117" t="s">
        <v>63</v>
      </c>
      <c r="C698" s="117">
        <v>4082184</v>
      </c>
      <c r="D698" s="117">
        <v>34</v>
      </c>
      <c r="E698" s="118">
        <v>25928</v>
      </c>
      <c r="F698" s="122">
        <v>38</v>
      </c>
    </row>
    <row r="699" spans="1:6" ht="13.5" customHeight="1">
      <c r="A699" s="121">
        <v>184</v>
      </c>
      <c r="B699" s="117" t="s">
        <v>63</v>
      </c>
      <c r="C699" s="117">
        <v>4082184</v>
      </c>
      <c r="D699" s="117">
        <v>35</v>
      </c>
      <c r="E699" s="118">
        <v>25774</v>
      </c>
      <c r="F699" s="122">
        <v>39</v>
      </c>
    </row>
    <row r="700" spans="1:6" ht="13.5" customHeight="1">
      <c r="A700" s="121">
        <v>184</v>
      </c>
      <c r="B700" s="117" t="s">
        <v>63</v>
      </c>
      <c r="C700" s="117">
        <v>4082184</v>
      </c>
      <c r="D700" s="117">
        <v>36</v>
      </c>
      <c r="E700" s="118">
        <v>25821</v>
      </c>
      <c r="F700" s="122">
        <v>40</v>
      </c>
    </row>
    <row r="701" spans="1:6" ht="13.5" customHeight="1">
      <c r="A701" s="121">
        <v>184</v>
      </c>
      <c r="B701" s="117" t="s">
        <v>63</v>
      </c>
      <c r="C701" s="117">
        <v>4082184</v>
      </c>
      <c r="D701" s="117">
        <v>37</v>
      </c>
      <c r="E701" s="118">
        <v>25852</v>
      </c>
      <c r="F701" s="122">
        <v>41</v>
      </c>
    </row>
    <row r="702" spans="1:6" ht="13.5" customHeight="1">
      <c r="A702" s="121">
        <v>184</v>
      </c>
      <c r="B702" s="117" t="s">
        <v>63</v>
      </c>
      <c r="C702" s="117">
        <v>4082184</v>
      </c>
      <c r="D702" s="117">
        <v>38</v>
      </c>
      <c r="E702" s="118">
        <v>25805</v>
      </c>
      <c r="F702" s="122">
        <v>42</v>
      </c>
    </row>
    <row r="703" spans="1:6" ht="13.5" customHeight="1">
      <c r="A703" s="121">
        <v>184</v>
      </c>
      <c r="B703" s="117" t="s">
        <v>63</v>
      </c>
      <c r="C703" s="117">
        <v>4082184</v>
      </c>
      <c r="D703" s="117">
        <v>39</v>
      </c>
      <c r="E703" s="118">
        <v>25734</v>
      </c>
      <c r="F703" s="122">
        <v>43</v>
      </c>
    </row>
    <row r="704" spans="1:6" ht="13.5" customHeight="1">
      <c r="A704" s="121">
        <v>184</v>
      </c>
      <c r="B704" s="117" t="s">
        <v>63</v>
      </c>
      <c r="C704" s="117">
        <v>4082184</v>
      </c>
      <c r="D704" s="117">
        <v>40</v>
      </c>
      <c r="E704" s="118">
        <v>25706</v>
      </c>
      <c r="F704" s="122">
        <v>44</v>
      </c>
    </row>
    <row r="705" spans="1:6" ht="13.5" customHeight="1">
      <c r="A705" s="121">
        <v>184</v>
      </c>
      <c r="B705" s="117" t="s">
        <v>63</v>
      </c>
      <c r="C705" s="117">
        <v>4082184</v>
      </c>
      <c r="D705" s="117">
        <v>41</v>
      </c>
      <c r="E705" s="118">
        <v>25931</v>
      </c>
      <c r="F705" s="122">
        <v>45</v>
      </c>
    </row>
    <row r="706" spans="1:6" ht="13.5" customHeight="1">
      <c r="A706" s="121">
        <v>184</v>
      </c>
      <c r="B706" s="117" t="s">
        <v>63</v>
      </c>
      <c r="C706" s="117">
        <v>4082184</v>
      </c>
      <c r="D706" s="117">
        <v>42</v>
      </c>
      <c r="E706" s="118">
        <v>25895</v>
      </c>
      <c r="F706" s="122">
        <v>46</v>
      </c>
    </row>
    <row r="707" spans="1:6" ht="13.5" customHeight="1">
      <c r="A707" s="121">
        <v>184</v>
      </c>
      <c r="B707" s="117" t="s">
        <v>63</v>
      </c>
      <c r="C707" s="117">
        <v>4082184</v>
      </c>
      <c r="D707" s="117">
        <v>43</v>
      </c>
      <c r="E707" s="118">
        <v>25875</v>
      </c>
      <c r="F707" s="122">
        <v>47</v>
      </c>
    </row>
    <row r="708" spans="1:6" ht="13.5" customHeight="1">
      <c r="A708" s="121">
        <v>184</v>
      </c>
      <c r="B708" s="117" t="s">
        <v>63</v>
      </c>
      <c r="C708" s="117">
        <v>4082184</v>
      </c>
      <c r="D708" s="117">
        <v>44</v>
      </c>
      <c r="E708" s="118">
        <v>25829</v>
      </c>
      <c r="F708" s="122">
        <v>48</v>
      </c>
    </row>
    <row r="709" spans="1:6" ht="13.5" customHeight="1">
      <c r="A709" s="121">
        <v>184</v>
      </c>
      <c r="B709" s="117" t="s">
        <v>63</v>
      </c>
      <c r="C709" s="117">
        <v>4082184</v>
      </c>
      <c r="D709" s="117">
        <v>45</v>
      </c>
      <c r="E709" s="118">
        <v>25770</v>
      </c>
      <c r="F709" s="122">
        <v>49</v>
      </c>
    </row>
    <row r="710" spans="1:6" ht="13.5" customHeight="1">
      <c r="A710" s="121">
        <v>184</v>
      </c>
      <c r="B710" s="117" t="s">
        <v>63</v>
      </c>
      <c r="C710" s="117">
        <v>4082184</v>
      </c>
      <c r="D710" s="117">
        <v>46</v>
      </c>
      <c r="E710" s="118">
        <v>25936</v>
      </c>
      <c r="F710" s="122">
        <v>50</v>
      </c>
    </row>
    <row r="711" spans="1:6" ht="13.5" customHeight="1">
      <c r="A711" s="121">
        <v>185</v>
      </c>
      <c r="B711" s="117" t="s">
        <v>69</v>
      </c>
      <c r="C711" s="117">
        <v>4084185</v>
      </c>
      <c r="D711" s="117">
        <v>28</v>
      </c>
      <c r="E711" s="118">
        <v>80976</v>
      </c>
      <c r="F711" s="122">
        <v>28</v>
      </c>
    </row>
    <row r="712" spans="1:6" ht="13.5" customHeight="1">
      <c r="A712" s="121">
        <v>185</v>
      </c>
      <c r="B712" s="117" t="s">
        <v>69</v>
      </c>
      <c r="C712" s="117">
        <v>4084185</v>
      </c>
      <c r="D712" s="117">
        <v>29</v>
      </c>
      <c r="E712" s="118">
        <v>64051</v>
      </c>
      <c r="F712" s="122">
        <v>29</v>
      </c>
    </row>
    <row r="713" spans="1:6" ht="13.5" customHeight="1">
      <c r="A713" s="121">
        <v>185</v>
      </c>
      <c r="B713" s="117" t="s">
        <v>69</v>
      </c>
      <c r="C713" s="117">
        <v>4084185</v>
      </c>
      <c r="D713" s="117">
        <v>31</v>
      </c>
      <c r="E713" s="118">
        <v>81193</v>
      </c>
      <c r="F713" s="122">
        <v>31</v>
      </c>
    </row>
    <row r="714" spans="1:6" ht="13.5" customHeight="1">
      <c r="A714" s="121">
        <v>185</v>
      </c>
      <c r="B714" s="117" t="s">
        <v>69</v>
      </c>
      <c r="C714" s="117">
        <v>4084185</v>
      </c>
      <c r="D714" s="117">
        <v>32</v>
      </c>
      <c r="E714" s="118">
        <v>81299</v>
      </c>
      <c r="F714" s="122">
        <v>32</v>
      </c>
    </row>
    <row r="715" spans="1:6" ht="13.5" customHeight="1">
      <c r="A715" s="121">
        <v>185</v>
      </c>
      <c r="B715" s="117" t="s">
        <v>69</v>
      </c>
      <c r="C715" s="117">
        <v>4084185</v>
      </c>
      <c r="D715" s="117">
        <v>33</v>
      </c>
      <c r="E715" s="118">
        <v>80446</v>
      </c>
      <c r="F715" s="122">
        <v>33</v>
      </c>
    </row>
    <row r="716" spans="1:6" ht="13.5" customHeight="1">
      <c r="A716" s="121">
        <v>185</v>
      </c>
      <c r="B716" s="117" t="s">
        <v>69</v>
      </c>
      <c r="C716" s="117">
        <v>4084185</v>
      </c>
      <c r="D716" s="117">
        <v>34</v>
      </c>
      <c r="E716" s="118">
        <v>80667</v>
      </c>
      <c r="F716" s="122">
        <v>34</v>
      </c>
    </row>
    <row r="717" spans="1:6" ht="13.5" customHeight="1">
      <c r="A717" s="121">
        <v>185</v>
      </c>
      <c r="B717" s="117" t="s">
        <v>69</v>
      </c>
      <c r="C717" s="117">
        <v>4084185</v>
      </c>
      <c r="D717" s="117">
        <v>35</v>
      </c>
      <c r="E717" s="118">
        <v>80380</v>
      </c>
      <c r="F717" s="122">
        <v>35</v>
      </c>
    </row>
    <row r="718" spans="1:6" ht="13.5" customHeight="1">
      <c r="A718" s="121">
        <v>185</v>
      </c>
      <c r="B718" s="117" t="s">
        <v>69</v>
      </c>
      <c r="C718" s="117">
        <v>4084185</v>
      </c>
      <c r="D718" s="117">
        <v>37</v>
      </c>
      <c r="E718" s="118">
        <v>80419</v>
      </c>
      <c r="F718" s="122">
        <v>37</v>
      </c>
    </row>
    <row r="719" spans="1:6" ht="13.5" customHeight="1">
      <c r="A719" s="121">
        <v>185</v>
      </c>
      <c r="B719" s="117" t="s">
        <v>69</v>
      </c>
      <c r="C719" s="117">
        <v>4084185</v>
      </c>
      <c r="D719" s="117">
        <v>38</v>
      </c>
      <c r="E719" s="118">
        <v>80570</v>
      </c>
      <c r="F719" s="122">
        <v>38</v>
      </c>
    </row>
    <row r="720" spans="1:6" ht="13.5" customHeight="1">
      <c r="A720" s="121">
        <v>185</v>
      </c>
      <c r="B720" s="117" t="s">
        <v>69</v>
      </c>
      <c r="C720" s="117">
        <v>4084185</v>
      </c>
      <c r="D720" s="117">
        <v>40</v>
      </c>
      <c r="E720" s="118">
        <v>71320</v>
      </c>
      <c r="F720" s="122">
        <v>40</v>
      </c>
    </row>
    <row r="721" spans="1:6" ht="13.5" customHeight="1">
      <c r="A721" s="121">
        <v>185</v>
      </c>
      <c r="B721" s="117" t="s">
        <v>69</v>
      </c>
      <c r="C721" s="117">
        <v>4084185</v>
      </c>
      <c r="D721" s="117">
        <v>41</v>
      </c>
      <c r="E721" s="118">
        <v>64033</v>
      </c>
      <c r="F721" s="122">
        <v>41</v>
      </c>
    </row>
    <row r="722" spans="1:6" ht="13.5" customHeight="1">
      <c r="A722" s="121">
        <v>185</v>
      </c>
      <c r="B722" s="117" t="s">
        <v>69</v>
      </c>
      <c r="C722" s="117">
        <v>4084185</v>
      </c>
      <c r="D722" s="117">
        <v>42</v>
      </c>
      <c r="E722" s="118">
        <v>71381</v>
      </c>
      <c r="F722" s="122">
        <v>42</v>
      </c>
    </row>
    <row r="723" spans="1:6" ht="13.5" customHeight="1">
      <c r="A723" s="121">
        <v>185</v>
      </c>
      <c r="B723" s="117" t="s">
        <v>69</v>
      </c>
      <c r="C723" s="117">
        <v>4084185</v>
      </c>
      <c r="D723" s="117">
        <v>45</v>
      </c>
      <c r="E723" s="118">
        <v>78480</v>
      </c>
      <c r="F723" s="122">
        <v>45</v>
      </c>
    </row>
    <row r="724" spans="1:6" ht="13.5" customHeight="1">
      <c r="A724" s="121">
        <v>185</v>
      </c>
      <c r="B724" s="117" t="s">
        <v>69</v>
      </c>
      <c r="C724" s="117">
        <v>4084185</v>
      </c>
      <c r="D724" s="117">
        <v>46</v>
      </c>
      <c r="E724" s="118">
        <v>81949</v>
      </c>
      <c r="F724" s="122">
        <v>46</v>
      </c>
    </row>
    <row r="725" spans="1:6" ht="13.5" customHeight="1">
      <c r="A725" s="121">
        <v>185</v>
      </c>
      <c r="B725" s="117" t="s">
        <v>69</v>
      </c>
      <c r="C725" s="117">
        <v>4084185</v>
      </c>
      <c r="D725" s="117">
        <v>36</v>
      </c>
      <c r="E725" s="118">
        <v>81811</v>
      </c>
      <c r="F725" s="122">
        <v>47</v>
      </c>
    </row>
    <row r="726" spans="1:6" ht="13.5" customHeight="1">
      <c r="A726" s="121">
        <v>185</v>
      </c>
      <c r="B726" s="117" t="s">
        <v>69</v>
      </c>
      <c r="C726" s="117">
        <v>4084185</v>
      </c>
      <c r="D726" s="117">
        <v>37</v>
      </c>
      <c r="E726" s="118">
        <v>81483</v>
      </c>
      <c r="F726" s="122">
        <v>48</v>
      </c>
    </row>
    <row r="727" spans="1:6" ht="13.5" customHeight="1">
      <c r="A727" s="121">
        <v>185</v>
      </c>
      <c r="B727" s="117" t="s">
        <v>69</v>
      </c>
      <c r="C727" s="117">
        <v>4084185</v>
      </c>
      <c r="D727" s="117">
        <v>38</v>
      </c>
      <c r="E727" s="118">
        <v>81910</v>
      </c>
      <c r="F727" s="122">
        <v>49</v>
      </c>
    </row>
    <row r="728" spans="1:6" ht="13.5" customHeight="1">
      <c r="A728" s="121">
        <v>475</v>
      </c>
      <c r="B728" s="117" t="s">
        <v>104</v>
      </c>
      <c r="C728" s="117">
        <v>4081475</v>
      </c>
      <c r="D728" s="117">
        <v>16</v>
      </c>
      <c r="E728" s="118">
        <v>31225</v>
      </c>
      <c r="F728" s="122">
        <v>42</v>
      </c>
    </row>
    <row r="729" spans="1:6" ht="13.5" customHeight="1">
      <c r="A729" s="121">
        <v>475</v>
      </c>
      <c r="B729" s="117" t="s">
        <v>104</v>
      </c>
      <c r="C729" s="117">
        <v>4081475</v>
      </c>
      <c r="D729" s="117">
        <v>17</v>
      </c>
      <c r="E729" s="118">
        <v>30437</v>
      </c>
      <c r="F729" s="122">
        <v>43</v>
      </c>
    </row>
    <row r="730" spans="1:6" ht="13.5" customHeight="1">
      <c r="A730" s="121">
        <v>475</v>
      </c>
      <c r="B730" s="117" t="s">
        <v>104</v>
      </c>
      <c r="C730" s="117">
        <v>4081475</v>
      </c>
      <c r="D730" s="117">
        <v>18</v>
      </c>
      <c r="E730" s="118">
        <v>30874</v>
      </c>
      <c r="F730" s="122">
        <v>44</v>
      </c>
    </row>
    <row r="731" spans="1:6" ht="13.5" customHeight="1">
      <c r="A731" s="121">
        <v>475</v>
      </c>
      <c r="B731" s="117" t="s">
        <v>104</v>
      </c>
      <c r="C731" s="117">
        <v>4081475</v>
      </c>
      <c r="D731" s="117">
        <v>19</v>
      </c>
      <c r="E731" s="118">
        <v>31409</v>
      </c>
      <c r="F731" s="122">
        <v>45</v>
      </c>
    </row>
    <row r="732" spans="1:6" ht="13.5" customHeight="1">
      <c r="A732" s="121">
        <v>475</v>
      </c>
      <c r="B732" s="117" t="s">
        <v>104</v>
      </c>
      <c r="C732" s="117">
        <v>4081475</v>
      </c>
      <c r="D732" s="117">
        <v>20</v>
      </c>
      <c r="E732" s="118">
        <v>30071</v>
      </c>
      <c r="F732" s="122">
        <v>46</v>
      </c>
    </row>
    <row r="733" spans="1:6" ht="13.5" customHeight="1">
      <c r="A733" s="121">
        <v>475</v>
      </c>
      <c r="B733" s="117" t="s">
        <v>104</v>
      </c>
      <c r="C733" s="117">
        <v>4081475</v>
      </c>
      <c r="D733" s="117">
        <v>21</v>
      </c>
      <c r="E733" s="118">
        <v>31137</v>
      </c>
      <c r="F733" s="122">
        <v>47</v>
      </c>
    </row>
    <row r="734" spans="1:6" ht="13.5" customHeight="1">
      <c r="A734" s="121">
        <v>475</v>
      </c>
      <c r="B734" s="117" t="s">
        <v>104</v>
      </c>
      <c r="C734" s="117">
        <v>4081475</v>
      </c>
      <c r="D734" s="117">
        <v>22</v>
      </c>
      <c r="E734" s="118">
        <v>30755</v>
      </c>
      <c r="F734" s="122">
        <v>48</v>
      </c>
    </row>
    <row r="735" spans="1:6" ht="13.5" customHeight="1">
      <c r="A735" s="121">
        <v>962</v>
      </c>
      <c r="B735" s="117" t="s">
        <v>60</v>
      </c>
      <c r="C735" s="117">
        <v>6016962</v>
      </c>
      <c r="D735" s="117">
        <v>7</v>
      </c>
      <c r="E735" s="118">
        <v>4946</v>
      </c>
      <c r="F735" s="122">
        <v>8</v>
      </c>
    </row>
    <row r="736" spans="1:6" ht="13.5" customHeight="1">
      <c r="A736" s="121">
        <v>962</v>
      </c>
      <c r="B736" s="117" t="s">
        <v>60</v>
      </c>
      <c r="C736" s="117">
        <v>6016962</v>
      </c>
      <c r="D736" s="117">
        <v>8</v>
      </c>
      <c r="E736" s="118">
        <v>5003</v>
      </c>
      <c r="F736" s="122">
        <v>9</v>
      </c>
    </row>
    <row r="737" spans="1:8" ht="13.5" customHeight="1">
      <c r="A737" s="121">
        <v>962</v>
      </c>
      <c r="B737" s="117" t="s">
        <v>60</v>
      </c>
      <c r="C737" s="117">
        <v>6016962</v>
      </c>
      <c r="D737" s="117">
        <v>9</v>
      </c>
      <c r="E737" s="118">
        <v>4997</v>
      </c>
      <c r="F737" s="122">
        <v>10</v>
      </c>
    </row>
    <row r="738" spans="1:8" ht="13.5" customHeight="1">
      <c r="A738" s="121">
        <v>962</v>
      </c>
      <c r="B738" s="117" t="s">
        <v>60</v>
      </c>
      <c r="C738" s="117">
        <v>6016962</v>
      </c>
      <c r="D738" s="117">
        <v>10</v>
      </c>
      <c r="E738" s="118">
        <v>4993</v>
      </c>
      <c r="F738" s="122">
        <v>11</v>
      </c>
    </row>
    <row r="739" spans="1:8" ht="13.5" customHeight="1">
      <c r="A739" s="121">
        <v>962</v>
      </c>
      <c r="B739" s="117" t="s">
        <v>60</v>
      </c>
      <c r="C739" s="117">
        <v>6016962</v>
      </c>
      <c r="D739" s="117">
        <v>11</v>
      </c>
      <c r="E739" s="118">
        <v>4973</v>
      </c>
      <c r="F739" s="122">
        <v>12</v>
      </c>
    </row>
    <row r="740" spans="1:8" ht="13.5" customHeight="1">
      <c r="A740" s="121">
        <v>962</v>
      </c>
      <c r="B740" s="117" t="s">
        <v>60</v>
      </c>
      <c r="C740" s="117">
        <v>6016962</v>
      </c>
      <c r="D740" s="117">
        <v>12</v>
      </c>
      <c r="E740" s="118">
        <v>4999</v>
      </c>
      <c r="F740" s="122">
        <v>13</v>
      </c>
    </row>
    <row r="741" spans="1:8" ht="13.5" customHeight="1">
      <c r="A741" s="121">
        <v>962</v>
      </c>
      <c r="B741" s="117" t="s">
        <v>60</v>
      </c>
      <c r="C741" s="117">
        <v>6016962</v>
      </c>
      <c r="D741" s="117">
        <v>13</v>
      </c>
      <c r="E741" s="118">
        <v>4989</v>
      </c>
      <c r="F741" s="122">
        <v>14</v>
      </c>
    </row>
    <row r="742" spans="1:8" ht="13.5" customHeight="1">
      <c r="A742" s="121">
        <v>962</v>
      </c>
      <c r="B742" s="117" t="s">
        <v>60</v>
      </c>
      <c r="C742" s="117">
        <v>6016962</v>
      </c>
      <c r="D742" s="117">
        <v>14</v>
      </c>
      <c r="E742" s="118">
        <v>5020</v>
      </c>
      <c r="F742" s="122">
        <v>15</v>
      </c>
    </row>
    <row r="743" spans="1:8" ht="13.5" customHeight="1">
      <c r="A743" s="121">
        <v>962</v>
      </c>
      <c r="B743" s="117" t="s">
        <v>60</v>
      </c>
      <c r="C743" s="117">
        <v>6016962</v>
      </c>
      <c r="D743" s="117">
        <v>15</v>
      </c>
      <c r="E743" s="118">
        <v>5013</v>
      </c>
      <c r="F743" s="122">
        <v>16</v>
      </c>
    </row>
    <row r="744" spans="1:8" ht="13.5" customHeight="1">
      <c r="A744" s="121">
        <v>962</v>
      </c>
      <c r="B744" s="117" t="s">
        <v>60</v>
      </c>
      <c r="C744" s="117">
        <v>6016962</v>
      </c>
      <c r="D744" s="117">
        <v>16</v>
      </c>
      <c r="E744" s="118">
        <v>5012</v>
      </c>
      <c r="F744" s="122">
        <v>17</v>
      </c>
    </row>
    <row r="745" spans="1:8" ht="13.5" customHeight="1">
      <c r="A745" s="121">
        <v>962</v>
      </c>
      <c r="B745" s="117" t="s">
        <v>60</v>
      </c>
      <c r="C745" s="117">
        <v>6016962</v>
      </c>
      <c r="D745" s="117">
        <v>17</v>
      </c>
      <c r="E745" s="118">
        <v>5020</v>
      </c>
      <c r="F745" s="122">
        <v>18</v>
      </c>
    </row>
    <row r="746" spans="1:8" ht="13.5" customHeight="1">
      <c r="A746" s="121">
        <v>962</v>
      </c>
      <c r="B746" s="117" t="s">
        <v>60</v>
      </c>
      <c r="C746" s="117">
        <v>6016962</v>
      </c>
      <c r="D746" s="117">
        <v>18</v>
      </c>
      <c r="E746" s="118">
        <v>5026</v>
      </c>
      <c r="F746" s="122">
        <v>20</v>
      </c>
    </row>
    <row r="747" spans="1:8" ht="13.5" customHeight="1">
      <c r="A747" s="121">
        <v>962</v>
      </c>
      <c r="B747" s="117" t="s">
        <v>60</v>
      </c>
      <c r="C747" s="117">
        <v>6016962</v>
      </c>
      <c r="D747" s="117">
        <v>19</v>
      </c>
      <c r="E747" s="118">
        <v>4924</v>
      </c>
      <c r="F747" s="122">
        <v>21</v>
      </c>
    </row>
    <row r="748" spans="1:8" ht="13.5" customHeight="1">
      <c r="A748" s="121">
        <v>962</v>
      </c>
      <c r="B748" s="117" t="s">
        <v>60</v>
      </c>
      <c r="C748" s="117">
        <v>6016962</v>
      </c>
      <c r="D748" s="117">
        <v>20</v>
      </c>
      <c r="E748" s="118">
        <v>5009</v>
      </c>
      <c r="F748" s="122">
        <v>22</v>
      </c>
    </row>
    <row r="749" spans="1:8" ht="13.5" customHeight="1">
      <c r="A749" s="121">
        <v>962</v>
      </c>
      <c r="B749" s="117" t="s">
        <v>60</v>
      </c>
      <c r="C749" s="117">
        <v>6016962</v>
      </c>
      <c r="D749" s="117">
        <v>21</v>
      </c>
      <c r="E749" s="118">
        <v>5038</v>
      </c>
      <c r="F749" s="122">
        <v>23</v>
      </c>
    </row>
    <row r="750" spans="1:8" ht="13.5" customHeight="1">
      <c r="A750" s="121">
        <v>890</v>
      </c>
      <c r="B750" s="117" t="s">
        <v>138</v>
      </c>
      <c r="C750" s="117">
        <v>4085890</v>
      </c>
      <c r="D750" s="117">
        <v>1</v>
      </c>
      <c r="E750" s="118">
        <v>25532</v>
      </c>
      <c r="F750" s="122">
        <v>1</v>
      </c>
      <c r="H750" s="151" t="s">
        <v>139</v>
      </c>
    </row>
    <row r="751" spans="1:8" ht="13.5" customHeight="1">
      <c r="A751" s="121">
        <v>890</v>
      </c>
      <c r="B751" s="117" t="s">
        <v>138</v>
      </c>
      <c r="C751" s="117">
        <v>4085890</v>
      </c>
      <c r="D751" s="117">
        <v>2</v>
      </c>
      <c r="E751" s="118">
        <v>25507</v>
      </c>
      <c r="F751" s="122">
        <v>2</v>
      </c>
    </row>
    <row r="752" spans="1:8" ht="13.5" customHeight="1">
      <c r="A752" s="121">
        <v>890</v>
      </c>
      <c r="B752" s="117" t="s">
        <v>138</v>
      </c>
      <c r="C752" s="117">
        <v>4085890</v>
      </c>
      <c r="D752" s="117">
        <v>3</v>
      </c>
      <c r="E752" s="118">
        <v>25722</v>
      </c>
      <c r="F752" s="122">
        <v>4</v>
      </c>
    </row>
    <row r="753" spans="1:8" ht="13.5" customHeight="1">
      <c r="A753" s="121">
        <v>890</v>
      </c>
      <c r="B753" s="117" t="s">
        <v>138</v>
      </c>
      <c r="C753" s="117">
        <v>4085890</v>
      </c>
      <c r="D753" s="117">
        <v>4</v>
      </c>
      <c r="E753" s="118">
        <v>24933</v>
      </c>
      <c r="F753" s="122">
        <v>5</v>
      </c>
    </row>
    <row r="754" spans="1:8" ht="13.5" customHeight="1">
      <c r="A754" s="121">
        <v>583</v>
      </c>
      <c r="B754" s="117" t="s">
        <v>70</v>
      </c>
      <c r="C754" s="117">
        <v>4085583</v>
      </c>
      <c r="D754" s="117">
        <v>42</v>
      </c>
      <c r="E754" s="118">
        <v>27232</v>
      </c>
      <c r="F754" s="122">
        <v>47</v>
      </c>
      <c r="H754" s="151" t="s">
        <v>140</v>
      </c>
    </row>
    <row r="755" spans="1:8" ht="13.5" customHeight="1">
      <c r="A755" s="121">
        <v>583</v>
      </c>
      <c r="B755" s="117" t="s">
        <v>70</v>
      </c>
      <c r="C755" s="117">
        <v>4085583</v>
      </c>
      <c r="D755" s="117">
        <v>43</v>
      </c>
      <c r="E755" s="118">
        <v>27174</v>
      </c>
      <c r="F755" s="122">
        <v>48</v>
      </c>
    </row>
    <row r="756" spans="1:8" ht="13.5" customHeight="1">
      <c r="A756" s="121">
        <v>583</v>
      </c>
      <c r="B756" s="117" t="s">
        <v>70</v>
      </c>
      <c r="C756" s="117">
        <v>4085583</v>
      </c>
      <c r="D756" s="117">
        <v>44</v>
      </c>
      <c r="E756" s="118">
        <v>27207</v>
      </c>
      <c r="F756" s="122">
        <v>50</v>
      </c>
    </row>
    <row r="757" spans="1:8" ht="13.5" customHeight="1">
      <c r="A757" s="121">
        <v>271</v>
      </c>
      <c r="B757" s="117" t="s">
        <v>107</v>
      </c>
      <c r="C757" s="117">
        <v>4085271</v>
      </c>
      <c r="D757" s="117">
        <v>16</v>
      </c>
      <c r="E757" s="118">
        <v>18368</v>
      </c>
      <c r="F757" s="122">
        <v>19</v>
      </c>
      <c r="H757" s="156" t="s">
        <v>143</v>
      </c>
    </row>
    <row r="758" spans="1:8" ht="13.5" customHeight="1">
      <c r="A758" s="121">
        <v>271</v>
      </c>
      <c r="B758" s="117" t="s">
        <v>107</v>
      </c>
      <c r="C758" s="117">
        <v>4085271</v>
      </c>
      <c r="D758" s="117">
        <v>17</v>
      </c>
      <c r="E758" s="118">
        <v>16411</v>
      </c>
      <c r="F758" s="122">
        <v>21</v>
      </c>
      <c r="H758" s="156"/>
    </row>
    <row r="759" spans="1:8" ht="13.5" customHeight="1">
      <c r="A759" s="121">
        <v>271</v>
      </c>
      <c r="B759" s="117" t="s">
        <v>107</v>
      </c>
      <c r="C759" s="117">
        <v>4085271</v>
      </c>
      <c r="D759" s="117">
        <v>18</v>
      </c>
      <c r="E759" s="118">
        <v>14313</v>
      </c>
      <c r="F759" s="122">
        <v>22</v>
      </c>
      <c r="H759" s="156"/>
    </row>
    <row r="760" spans="1:8" ht="13.5" customHeight="1">
      <c r="A760" s="121">
        <v>271</v>
      </c>
      <c r="B760" s="117" t="s">
        <v>107</v>
      </c>
      <c r="C760" s="117">
        <v>4085271</v>
      </c>
      <c r="D760" s="117">
        <v>19</v>
      </c>
      <c r="E760" s="118">
        <v>15051</v>
      </c>
      <c r="F760" s="122">
        <v>23</v>
      </c>
      <c r="H760" s="156"/>
    </row>
    <row r="761" spans="1:8" ht="13.5" customHeight="1">
      <c r="A761" s="121">
        <v>271</v>
      </c>
      <c r="B761" s="117" t="s">
        <v>107</v>
      </c>
      <c r="C761" s="117">
        <v>4085271</v>
      </c>
      <c r="D761" s="117">
        <v>20</v>
      </c>
      <c r="E761" s="118">
        <v>18131</v>
      </c>
      <c r="F761" s="122">
        <v>24</v>
      </c>
      <c r="H761" s="156"/>
    </row>
    <row r="762" spans="1:8" ht="13.5" customHeight="1">
      <c r="A762" s="121">
        <v>271</v>
      </c>
      <c r="B762" s="117" t="s">
        <v>107</v>
      </c>
      <c r="C762" s="117">
        <v>4085271</v>
      </c>
      <c r="D762" s="117">
        <v>21</v>
      </c>
      <c r="E762" s="118">
        <v>18172</v>
      </c>
      <c r="F762" s="122">
        <v>26</v>
      </c>
      <c r="H762" s="156"/>
    </row>
    <row r="763" spans="1:8" ht="13.5" customHeight="1">
      <c r="A763" s="121">
        <v>271</v>
      </c>
      <c r="B763" s="117" t="s">
        <v>107</v>
      </c>
      <c r="C763" s="117">
        <v>4085271</v>
      </c>
      <c r="D763" s="117">
        <v>22</v>
      </c>
      <c r="E763" s="118">
        <v>18313</v>
      </c>
      <c r="F763" s="122">
        <v>27</v>
      </c>
      <c r="H763" s="156"/>
    </row>
    <row r="764" spans="1:8" ht="13.5" customHeight="1">
      <c r="A764" s="121">
        <v>271</v>
      </c>
      <c r="B764" s="117" t="s">
        <v>107</v>
      </c>
      <c r="C764" s="117">
        <v>4085271</v>
      </c>
      <c r="D764" s="117">
        <v>23</v>
      </c>
      <c r="E764" s="118">
        <v>18263</v>
      </c>
      <c r="F764" s="122">
        <v>31</v>
      </c>
      <c r="H764" s="156"/>
    </row>
    <row r="765" spans="1:8" ht="13.5" customHeight="1">
      <c r="A765" s="121">
        <v>271</v>
      </c>
      <c r="B765" s="117" t="s">
        <v>107</v>
      </c>
      <c r="C765" s="117">
        <v>4085271</v>
      </c>
      <c r="D765" s="117">
        <v>24</v>
      </c>
      <c r="E765" s="118">
        <v>18038</v>
      </c>
      <c r="F765" s="122">
        <v>32</v>
      </c>
      <c r="H765" s="156"/>
    </row>
    <row r="766" spans="1:8" ht="13.5" customHeight="1">
      <c r="A766" s="121">
        <v>271</v>
      </c>
      <c r="B766" s="117" t="s">
        <v>107</v>
      </c>
      <c r="C766" s="117">
        <v>4085271</v>
      </c>
      <c r="D766" s="117">
        <v>25</v>
      </c>
      <c r="E766" s="118">
        <v>18265</v>
      </c>
      <c r="F766" s="122">
        <v>33</v>
      </c>
      <c r="H766" s="156"/>
    </row>
    <row r="767" spans="1:8" ht="13.5" customHeight="1">
      <c r="A767" s="121">
        <v>271</v>
      </c>
      <c r="B767" s="117" t="s">
        <v>107</v>
      </c>
      <c r="C767" s="117">
        <v>4085271</v>
      </c>
      <c r="D767" s="117">
        <v>26</v>
      </c>
      <c r="E767" s="118">
        <v>18327</v>
      </c>
      <c r="F767" s="122">
        <v>34</v>
      </c>
      <c r="H767" s="156"/>
    </row>
    <row r="768" spans="1:8" ht="13.5" customHeight="1">
      <c r="A768" s="121">
        <v>271</v>
      </c>
      <c r="B768" s="117" t="s">
        <v>107</v>
      </c>
      <c r="C768" s="117">
        <v>4085271</v>
      </c>
      <c r="D768" s="117">
        <v>27</v>
      </c>
      <c r="E768" s="118">
        <v>18344</v>
      </c>
      <c r="F768" s="122">
        <v>35</v>
      </c>
      <c r="H768" s="156"/>
    </row>
    <row r="769" spans="1:8" ht="13.5" customHeight="1">
      <c r="A769" s="121">
        <v>271</v>
      </c>
      <c r="B769" s="117" t="s">
        <v>107</v>
      </c>
      <c r="C769" s="117">
        <v>4085271</v>
      </c>
      <c r="D769" s="117">
        <v>28</v>
      </c>
      <c r="E769" s="118">
        <v>18344</v>
      </c>
      <c r="F769" s="122">
        <v>36</v>
      </c>
      <c r="H769" s="156"/>
    </row>
    <row r="770" spans="1:8" ht="13.5" customHeight="1">
      <c r="A770" s="121">
        <v>271</v>
      </c>
      <c r="B770" s="117" t="s">
        <v>107</v>
      </c>
      <c r="C770" s="117">
        <v>4085271</v>
      </c>
      <c r="D770" s="117">
        <v>29</v>
      </c>
      <c r="E770" s="118">
        <v>18026</v>
      </c>
      <c r="F770" s="122">
        <v>38</v>
      </c>
      <c r="H770" s="156"/>
    </row>
    <row r="771" spans="1:8" ht="13.5" customHeight="1">
      <c r="A771" s="121">
        <v>271</v>
      </c>
      <c r="B771" s="117" t="s">
        <v>107</v>
      </c>
      <c r="C771" s="117">
        <v>4085271</v>
      </c>
      <c r="D771" s="117">
        <v>30</v>
      </c>
      <c r="E771" s="118">
        <v>17609</v>
      </c>
      <c r="F771" s="122">
        <v>39</v>
      </c>
      <c r="H771" s="156"/>
    </row>
    <row r="772" spans="1:8" ht="13.5" customHeight="1">
      <c r="A772" s="121">
        <v>271</v>
      </c>
      <c r="B772" s="117" t="s">
        <v>107</v>
      </c>
      <c r="C772" s="117">
        <v>4085271</v>
      </c>
      <c r="D772" s="117">
        <v>31</v>
      </c>
      <c r="E772" s="118">
        <v>15188</v>
      </c>
      <c r="F772" s="122">
        <v>40</v>
      </c>
      <c r="H772" s="156"/>
    </row>
    <row r="773" spans="1:8" ht="13.5" customHeight="1">
      <c r="A773" s="121">
        <v>271</v>
      </c>
      <c r="B773" s="117" t="s">
        <v>107</v>
      </c>
      <c r="C773" s="117">
        <v>4085271</v>
      </c>
      <c r="D773" s="117">
        <v>32</v>
      </c>
      <c r="E773" s="118">
        <v>16166</v>
      </c>
      <c r="F773" s="122">
        <v>43</v>
      </c>
      <c r="H773" s="156"/>
    </row>
    <row r="774" spans="1:8" ht="13.5" customHeight="1">
      <c r="A774" s="121">
        <v>271</v>
      </c>
      <c r="B774" s="117" t="s">
        <v>107</v>
      </c>
      <c r="C774" s="117">
        <v>4085271</v>
      </c>
      <c r="D774" s="117">
        <v>33</v>
      </c>
      <c r="E774" s="118">
        <v>15526</v>
      </c>
      <c r="F774" s="122">
        <v>44</v>
      </c>
      <c r="H774" s="156"/>
    </row>
    <row r="775" spans="1:8" ht="13.5" customHeight="1">
      <c r="A775" s="121">
        <v>271</v>
      </c>
      <c r="B775" s="117" t="s">
        <v>107</v>
      </c>
      <c r="C775" s="117">
        <v>4085271</v>
      </c>
      <c r="D775" s="117">
        <v>34</v>
      </c>
      <c r="E775" s="118">
        <v>15661</v>
      </c>
      <c r="F775" s="122">
        <v>45</v>
      </c>
      <c r="H775" s="156"/>
    </row>
    <row r="776" spans="1:8" ht="13.5" customHeight="1">
      <c r="A776" s="121">
        <v>271</v>
      </c>
      <c r="B776" s="117" t="s">
        <v>107</v>
      </c>
      <c r="C776" s="117">
        <v>4085271</v>
      </c>
      <c r="D776" s="117">
        <v>35</v>
      </c>
      <c r="E776" s="118">
        <v>14811</v>
      </c>
      <c r="F776" s="122">
        <v>46</v>
      </c>
      <c r="H776" s="156"/>
    </row>
    <row r="777" spans="1:8" ht="13.5" customHeight="1">
      <c r="A777" s="121">
        <v>532</v>
      </c>
      <c r="B777" s="117" t="s">
        <v>57</v>
      </c>
      <c r="C777" s="117">
        <v>4086532</v>
      </c>
      <c r="D777" s="117">
        <v>15</v>
      </c>
      <c r="E777" s="118">
        <v>38610</v>
      </c>
      <c r="F777" s="122">
        <v>18</v>
      </c>
      <c r="H777" s="151" t="s">
        <v>142</v>
      </c>
    </row>
    <row r="778" spans="1:8" ht="13.5" customHeight="1">
      <c r="A778" s="121">
        <v>532</v>
      </c>
      <c r="B778" s="117" t="s">
        <v>57</v>
      </c>
      <c r="C778" s="117">
        <v>4086532</v>
      </c>
      <c r="D778" s="117">
        <v>16</v>
      </c>
      <c r="E778" s="118">
        <v>38593</v>
      </c>
      <c r="F778" s="122">
        <v>19</v>
      </c>
      <c r="H778" s="151" t="s">
        <v>142</v>
      </c>
    </row>
    <row r="779" spans="1:8" ht="13.5" customHeight="1">
      <c r="A779" s="121">
        <v>532</v>
      </c>
      <c r="B779" s="117" t="s">
        <v>57</v>
      </c>
      <c r="C779" s="117">
        <v>4086532</v>
      </c>
      <c r="D779" s="117">
        <v>17</v>
      </c>
      <c r="E779" s="118">
        <v>38584</v>
      </c>
      <c r="F779" s="122">
        <v>21</v>
      </c>
      <c r="H779" s="151" t="s">
        <v>142</v>
      </c>
    </row>
    <row r="780" spans="1:8" ht="13.5" customHeight="1">
      <c r="A780" s="121">
        <v>532</v>
      </c>
      <c r="B780" s="117" t="s">
        <v>57</v>
      </c>
      <c r="C780" s="117">
        <v>4086532</v>
      </c>
      <c r="D780" s="117">
        <v>18</v>
      </c>
      <c r="E780" s="118">
        <v>38593</v>
      </c>
      <c r="F780" s="122">
        <v>22</v>
      </c>
      <c r="H780" s="151" t="s">
        <v>142</v>
      </c>
    </row>
    <row r="781" spans="1:8" ht="13.5" customHeight="1">
      <c r="A781" s="121">
        <v>532</v>
      </c>
      <c r="B781" s="117" t="s">
        <v>57</v>
      </c>
      <c r="C781" s="117">
        <v>4086532</v>
      </c>
      <c r="D781" s="117">
        <v>19</v>
      </c>
      <c r="E781" s="118">
        <v>38593</v>
      </c>
      <c r="F781" s="122">
        <v>23</v>
      </c>
      <c r="H781" s="151" t="s">
        <v>142</v>
      </c>
    </row>
    <row r="782" spans="1:8" ht="13.5" customHeight="1">
      <c r="A782" s="121">
        <v>532</v>
      </c>
      <c r="B782" s="117" t="s">
        <v>57</v>
      </c>
      <c r="C782" s="117">
        <v>4086532</v>
      </c>
      <c r="D782" s="117">
        <v>20</v>
      </c>
      <c r="E782" s="118">
        <v>38566</v>
      </c>
      <c r="F782" s="122">
        <v>24</v>
      </c>
      <c r="H782" s="151" t="s">
        <v>142</v>
      </c>
    </row>
    <row r="783" spans="1:8" ht="13.5" customHeight="1">
      <c r="A783" s="121">
        <v>532</v>
      </c>
      <c r="B783" s="117" t="s">
        <v>57</v>
      </c>
      <c r="C783" s="117">
        <v>4086532</v>
      </c>
      <c r="D783" s="117">
        <v>21</v>
      </c>
      <c r="E783" s="118">
        <v>38557</v>
      </c>
      <c r="F783" s="122">
        <v>25</v>
      </c>
      <c r="H783" s="151" t="s">
        <v>142</v>
      </c>
    </row>
    <row r="784" spans="1:8" ht="13.5" customHeight="1">
      <c r="A784" s="121">
        <v>532</v>
      </c>
      <c r="B784" s="117" t="s">
        <v>57</v>
      </c>
      <c r="C784" s="117">
        <v>4086532</v>
      </c>
      <c r="D784" s="117">
        <v>22</v>
      </c>
      <c r="E784" s="118">
        <v>38539</v>
      </c>
      <c r="F784" s="122">
        <v>26</v>
      </c>
      <c r="H784" s="151" t="s">
        <v>142</v>
      </c>
    </row>
    <row r="785" spans="1:8" ht="13.5" customHeight="1">
      <c r="A785" s="121">
        <v>532</v>
      </c>
      <c r="B785" s="117" t="s">
        <v>57</v>
      </c>
      <c r="C785" s="117">
        <v>4086532</v>
      </c>
      <c r="D785" s="117">
        <v>23</v>
      </c>
      <c r="E785" s="118">
        <v>38584</v>
      </c>
      <c r="F785" s="122">
        <v>27</v>
      </c>
      <c r="H785" s="151" t="s">
        <v>142</v>
      </c>
    </row>
    <row r="786" spans="1:8" ht="13.5" customHeight="1">
      <c r="A786" s="121">
        <v>532</v>
      </c>
      <c r="B786" s="117" t="s">
        <v>57</v>
      </c>
      <c r="C786" s="117">
        <v>4086532</v>
      </c>
      <c r="D786" s="117">
        <v>24</v>
      </c>
      <c r="E786" s="118">
        <v>38503</v>
      </c>
      <c r="F786" s="122">
        <v>28</v>
      </c>
      <c r="H786" s="151" t="s">
        <v>142</v>
      </c>
    </row>
    <row r="787" spans="1:8" ht="13.5" customHeight="1">
      <c r="A787" s="121">
        <v>532</v>
      </c>
      <c r="B787" s="117" t="s">
        <v>57</v>
      </c>
      <c r="C787" s="117">
        <v>4086532</v>
      </c>
      <c r="D787" s="117">
        <v>25</v>
      </c>
      <c r="E787" s="118">
        <v>38548</v>
      </c>
      <c r="F787" s="122">
        <v>29</v>
      </c>
      <c r="H787" s="151" t="s">
        <v>142</v>
      </c>
    </row>
    <row r="788" spans="1:8" ht="13.5" customHeight="1">
      <c r="A788" s="121">
        <v>532</v>
      </c>
      <c r="B788" s="117" t="s">
        <v>57</v>
      </c>
      <c r="C788" s="117">
        <v>4086532</v>
      </c>
      <c r="D788" s="117">
        <v>26</v>
      </c>
      <c r="E788" s="118">
        <v>38601</v>
      </c>
      <c r="F788" s="122">
        <v>30</v>
      </c>
      <c r="H788" s="151" t="s">
        <v>142</v>
      </c>
    </row>
    <row r="789" spans="1:8" ht="13.5" customHeight="1">
      <c r="A789" s="121">
        <v>532</v>
      </c>
      <c r="B789" s="117" t="s">
        <v>57</v>
      </c>
      <c r="C789" s="117">
        <v>4086532</v>
      </c>
      <c r="D789" s="117">
        <v>27</v>
      </c>
      <c r="E789" s="118">
        <v>38610</v>
      </c>
      <c r="F789" s="122">
        <v>31</v>
      </c>
      <c r="H789" s="151" t="s">
        <v>142</v>
      </c>
    </row>
    <row r="790" spans="1:8" ht="13.5" customHeight="1">
      <c r="A790" s="121">
        <v>532</v>
      </c>
      <c r="B790" s="117" t="s">
        <v>57</v>
      </c>
      <c r="C790" s="117">
        <v>4086532</v>
      </c>
      <c r="D790" s="117">
        <v>28</v>
      </c>
      <c r="E790" s="118">
        <v>38584</v>
      </c>
      <c r="F790" s="122">
        <v>32</v>
      </c>
      <c r="H790" s="151" t="s">
        <v>142</v>
      </c>
    </row>
    <row r="791" spans="1:8" ht="13.5" customHeight="1">
      <c r="A791" s="121">
        <v>532</v>
      </c>
      <c r="B791" s="117" t="s">
        <v>57</v>
      </c>
      <c r="C791" s="117">
        <v>4086532</v>
      </c>
      <c r="D791" s="117">
        <v>29</v>
      </c>
      <c r="E791" s="118">
        <v>38512</v>
      </c>
      <c r="F791" s="122">
        <v>35</v>
      </c>
      <c r="H791" s="151" t="s">
        <v>142</v>
      </c>
    </row>
    <row r="792" spans="1:8" ht="13.5" customHeight="1">
      <c r="A792" s="121">
        <v>532</v>
      </c>
      <c r="B792" s="117" t="s">
        <v>57</v>
      </c>
      <c r="C792" s="117">
        <v>4086532</v>
      </c>
      <c r="D792" s="117">
        <v>30</v>
      </c>
      <c r="E792" s="118">
        <v>38593</v>
      </c>
      <c r="F792" s="122">
        <v>36</v>
      </c>
      <c r="H792" s="151" t="s">
        <v>142</v>
      </c>
    </row>
    <row r="793" spans="1:8" ht="13.5" customHeight="1">
      <c r="A793" s="121">
        <v>532</v>
      </c>
      <c r="B793" s="117" t="s">
        <v>57</v>
      </c>
      <c r="C793" s="117">
        <v>4086532</v>
      </c>
      <c r="D793" s="117">
        <v>31</v>
      </c>
      <c r="E793" s="118">
        <v>38584</v>
      </c>
      <c r="F793" s="122">
        <v>37</v>
      </c>
      <c r="H793" s="151" t="s">
        <v>142</v>
      </c>
    </row>
    <row r="794" spans="1:8" ht="13.5" customHeight="1">
      <c r="A794" s="121">
        <v>532</v>
      </c>
      <c r="B794" s="117" t="s">
        <v>57</v>
      </c>
      <c r="C794" s="117">
        <v>4086532</v>
      </c>
      <c r="D794" s="117">
        <v>32</v>
      </c>
      <c r="E794" s="118">
        <v>38593</v>
      </c>
      <c r="F794" s="122">
        <v>38</v>
      </c>
      <c r="H794" s="151" t="s">
        <v>142</v>
      </c>
    </row>
    <row r="795" spans="1:8" ht="13.5" customHeight="1">
      <c r="A795" s="121">
        <v>532</v>
      </c>
      <c r="B795" s="117" t="s">
        <v>57</v>
      </c>
      <c r="C795" s="117">
        <v>4086532</v>
      </c>
      <c r="D795" s="117">
        <v>33</v>
      </c>
      <c r="E795" s="118">
        <v>38593</v>
      </c>
      <c r="F795" s="122">
        <v>39</v>
      </c>
      <c r="H795" s="151" t="s">
        <v>142</v>
      </c>
    </row>
    <row r="796" spans="1:8" ht="13.5" customHeight="1">
      <c r="A796" s="121">
        <v>532</v>
      </c>
      <c r="B796" s="117" t="s">
        <v>57</v>
      </c>
      <c r="C796" s="117">
        <v>4086532</v>
      </c>
      <c r="D796" s="117">
        <v>34</v>
      </c>
      <c r="E796" s="118">
        <v>38593</v>
      </c>
      <c r="F796" s="122">
        <v>40</v>
      </c>
      <c r="H796" s="151" t="s">
        <v>142</v>
      </c>
    </row>
    <row r="797" spans="1:8" ht="13.5" customHeight="1">
      <c r="A797" s="121">
        <v>532</v>
      </c>
      <c r="B797" s="117" t="s">
        <v>57</v>
      </c>
      <c r="C797" s="117">
        <v>4086532</v>
      </c>
      <c r="D797" s="117">
        <v>35</v>
      </c>
      <c r="E797" s="118">
        <v>38593</v>
      </c>
      <c r="F797" s="122">
        <v>41</v>
      </c>
      <c r="H797" s="151" t="s">
        <v>142</v>
      </c>
    </row>
    <row r="798" spans="1:8" ht="13.5" customHeight="1">
      <c r="A798" s="121">
        <v>532</v>
      </c>
      <c r="B798" s="117" t="s">
        <v>57</v>
      </c>
      <c r="C798" s="117">
        <v>4086532</v>
      </c>
      <c r="D798" s="117">
        <v>36</v>
      </c>
      <c r="E798" s="118">
        <v>38584</v>
      </c>
      <c r="F798" s="122">
        <v>42</v>
      </c>
      <c r="H798" s="151" t="s">
        <v>142</v>
      </c>
    </row>
    <row r="799" spans="1:8" ht="13.5" customHeight="1">
      <c r="A799" s="121">
        <v>532</v>
      </c>
      <c r="B799" s="117" t="s">
        <v>57</v>
      </c>
      <c r="C799" s="117">
        <v>4086532</v>
      </c>
      <c r="D799" s="117">
        <v>37</v>
      </c>
      <c r="E799" s="118">
        <v>38566</v>
      </c>
      <c r="F799" s="122">
        <v>43</v>
      </c>
      <c r="H799" s="151" t="s">
        <v>142</v>
      </c>
    </row>
    <row r="800" spans="1:8" ht="13.5" customHeight="1">
      <c r="A800" s="121">
        <v>532</v>
      </c>
      <c r="B800" s="117" t="s">
        <v>57</v>
      </c>
      <c r="C800" s="117">
        <v>4086532</v>
      </c>
      <c r="D800" s="117">
        <v>38</v>
      </c>
      <c r="E800" s="118">
        <v>38584</v>
      </c>
      <c r="F800" s="122">
        <v>44</v>
      </c>
      <c r="H800" s="151" t="s">
        <v>142</v>
      </c>
    </row>
    <row r="801" spans="1:8" ht="13.5" customHeight="1">
      <c r="A801" s="121">
        <v>532</v>
      </c>
      <c r="B801" s="117" t="s">
        <v>57</v>
      </c>
      <c r="C801" s="117">
        <v>4086532</v>
      </c>
      <c r="D801" s="117">
        <v>39</v>
      </c>
      <c r="E801" s="118">
        <v>38539</v>
      </c>
      <c r="F801" s="122">
        <v>45</v>
      </c>
      <c r="H801" s="151" t="s">
        <v>142</v>
      </c>
    </row>
    <row r="802" spans="1:8" ht="13.5" customHeight="1">
      <c r="A802" s="121">
        <v>532</v>
      </c>
      <c r="B802" s="117" t="s">
        <v>57</v>
      </c>
      <c r="C802" s="117">
        <v>4086532</v>
      </c>
      <c r="D802" s="117">
        <v>40</v>
      </c>
      <c r="E802" s="118">
        <v>38539</v>
      </c>
      <c r="F802" s="122">
        <v>46</v>
      </c>
      <c r="H802" s="151" t="s">
        <v>142</v>
      </c>
    </row>
    <row r="803" spans="1:8" ht="13.5" customHeight="1">
      <c r="A803" s="121">
        <v>532</v>
      </c>
      <c r="B803" s="117" t="s">
        <v>57</v>
      </c>
      <c r="C803" s="117">
        <v>4086532</v>
      </c>
      <c r="D803" s="117">
        <v>41</v>
      </c>
      <c r="E803" s="118">
        <v>38575</v>
      </c>
      <c r="F803" s="122">
        <v>47</v>
      </c>
      <c r="H803" s="151" t="s">
        <v>142</v>
      </c>
    </row>
    <row r="804" spans="1:8" ht="13.5" customHeight="1">
      <c r="A804" s="121">
        <v>532</v>
      </c>
      <c r="B804" s="117" t="s">
        <v>57</v>
      </c>
      <c r="C804" s="117">
        <v>4086532</v>
      </c>
      <c r="D804" s="117">
        <v>42</v>
      </c>
      <c r="E804" s="118">
        <v>38584</v>
      </c>
      <c r="F804" s="122">
        <v>48</v>
      </c>
      <c r="H804" s="151" t="s">
        <v>142</v>
      </c>
    </row>
    <row r="805" spans="1:8" ht="13.5" customHeight="1">
      <c r="A805" s="121">
        <v>532</v>
      </c>
      <c r="B805" s="117" t="s">
        <v>57</v>
      </c>
      <c r="C805" s="117">
        <v>4086532</v>
      </c>
      <c r="D805" s="117">
        <v>43</v>
      </c>
      <c r="E805" s="118">
        <v>38584</v>
      </c>
      <c r="F805" s="122">
        <v>49</v>
      </c>
      <c r="H805" s="151" t="s">
        <v>142</v>
      </c>
    </row>
    <row r="806" spans="1:8" ht="13.5" customHeight="1">
      <c r="A806" s="121">
        <v>532</v>
      </c>
      <c r="B806" s="117" t="s">
        <v>57</v>
      </c>
      <c r="C806" s="117">
        <v>4086532</v>
      </c>
      <c r="D806" s="117">
        <v>44</v>
      </c>
      <c r="E806" s="118">
        <v>38575</v>
      </c>
      <c r="F806" s="122">
        <v>50</v>
      </c>
      <c r="H806" s="151" t="s">
        <v>142</v>
      </c>
    </row>
    <row r="807" spans="1:8" ht="13.5" customHeight="1">
      <c r="A807" s="121">
        <v>476</v>
      </c>
      <c r="B807" s="117" t="s">
        <v>141</v>
      </c>
      <c r="C807" s="117">
        <v>4081476</v>
      </c>
      <c r="D807" s="117">
        <v>1</v>
      </c>
      <c r="E807" s="118">
        <v>27649</v>
      </c>
      <c r="F807" s="122">
        <v>30</v>
      </c>
      <c r="H807" s="151" t="s">
        <v>145</v>
      </c>
    </row>
    <row r="808" spans="1:8" ht="13.5" customHeight="1">
      <c r="A808" s="121">
        <v>476</v>
      </c>
      <c r="B808" s="117" t="s">
        <v>141</v>
      </c>
      <c r="C808" s="117">
        <v>4081476</v>
      </c>
      <c r="D808" s="117">
        <v>2</v>
      </c>
      <c r="E808" s="118">
        <v>23797</v>
      </c>
      <c r="F808" s="122">
        <v>31</v>
      </c>
      <c r="H808" s="151" t="s">
        <v>145</v>
      </c>
    </row>
    <row r="809" spans="1:8" ht="13.5" customHeight="1">
      <c r="A809" s="121">
        <v>476</v>
      </c>
      <c r="B809" s="117" t="s">
        <v>141</v>
      </c>
      <c r="C809" s="117">
        <v>4081476</v>
      </c>
      <c r="D809" s="117">
        <v>3</v>
      </c>
      <c r="E809" s="118">
        <v>27715</v>
      </c>
      <c r="F809" s="122">
        <v>32</v>
      </c>
      <c r="H809" s="151" t="s">
        <v>145</v>
      </c>
    </row>
    <row r="810" spans="1:8" ht="13.5" customHeight="1">
      <c r="A810" s="121">
        <v>476</v>
      </c>
      <c r="B810" s="117" t="s">
        <v>141</v>
      </c>
      <c r="C810" s="117">
        <v>4081476</v>
      </c>
      <c r="D810" s="117">
        <v>4</v>
      </c>
      <c r="E810" s="118">
        <v>26848</v>
      </c>
      <c r="F810" s="122">
        <v>33</v>
      </c>
      <c r="H810" s="151" t="s">
        <v>145</v>
      </c>
    </row>
    <row r="811" spans="1:8" ht="13.5" customHeight="1">
      <c r="A811" s="121">
        <v>476</v>
      </c>
      <c r="B811" s="117" t="s">
        <v>141</v>
      </c>
      <c r="C811" s="117">
        <v>4081476</v>
      </c>
      <c r="D811" s="117">
        <v>5</v>
      </c>
      <c r="E811" s="118">
        <v>27785</v>
      </c>
      <c r="F811" s="122">
        <v>34</v>
      </c>
      <c r="H811" s="151" t="s">
        <v>145</v>
      </c>
    </row>
    <row r="812" spans="1:8" ht="13.5" customHeight="1">
      <c r="A812" s="121">
        <v>476</v>
      </c>
      <c r="B812" s="117" t="s">
        <v>141</v>
      </c>
      <c r="C812" s="117">
        <v>4081476</v>
      </c>
      <c r="D812" s="117">
        <v>6</v>
      </c>
      <c r="E812" s="118">
        <v>27679</v>
      </c>
      <c r="F812" s="122">
        <v>37</v>
      </c>
      <c r="H812" s="151" t="s">
        <v>145</v>
      </c>
    </row>
    <row r="813" spans="1:8" ht="13.5" customHeight="1">
      <c r="A813" s="121">
        <v>476</v>
      </c>
      <c r="B813" s="117" t="s">
        <v>141</v>
      </c>
      <c r="C813" s="117">
        <v>4081476</v>
      </c>
      <c r="D813" s="117">
        <v>7</v>
      </c>
      <c r="E813" s="118">
        <v>27617</v>
      </c>
      <c r="F813" s="122">
        <v>38</v>
      </c>
      <c r="H813" s="151" t="s">
        <v>145</v>
      </c>
    </row>
    <row r="814" spans="1:8" ht="13.5" customHeight="1">
      <c r="A814" s="121">
        <v>476</v>
      </c>
      <c r="B814" s="117" t="s">
        <v>141</v>
      </c>
      <c r="C814" s="117">
        <v>4081476</v>
      </c>
      <c r="D814" s="117">
        <v>8</v>
      </c>
      <c r="E814" s="118">
        <v>27721</v>
      </c>
      <c r="F814" s="122">
        <v>39</v>
      </c>
      <c r="H814" s="151" t="s">
        <v>145</v>
      </c>
    </row>
    <row r="815" spans="1:8" ht="13.5" customHeight="1">
      <c r="A815" s="121">
        <v>476</v>
      </c>
      <c r="B815" s="117" t="s">
        <v>141</v>
      </c>
      <c r="C815" s="117">
        <v>4081476</v>
      </c>
      <c r="D815" s="117">
        <v>9</v>
      </c>
      <c r="E815" s="118">
        <v>24755</v>
      </c>
      <c r="F815" s="122">
        <v>40</v>
      </c>
      <c r="H815" s="151" t="s">
        <v>145</v>
      </c>
    </row>
    <row r="816" spans="1:8" ht="13.5" customHeight="1">
      <c r="A816" s="121">
        <v>476</v>
      </c>
      <c r="B816" s="117" t="s">
        <v>141</v>
      </c>
      <c r="C816" s="117">
        <v>4081476</v>
      </c>
      <c r="D816" s="117">
        <v>10</v>
      </c>
      <c r="E816" s="118">
        <v>27787</v>
      </c>
      <c r="F816" s="122">
        <v>41</v>
      </c>
      <c r="H816" s="151" t="s">
        <v>145</v>
      </c>
    </row>
    <row r="817" spans="1:8" ht="13.5" customHeight="1">
      <c r="A817" s="121">
        <v>476</v>
      </c>
      <c r="B817" s="117" t="s">
        <v>141</v>
      </c>
      <c r="C817" s="117">
        <v>4081476</v>
      </c>
      <c r="D817" s="117">
        <v>11</v>
      </c>
      <c r="E817" s="118">
        <v>27818</v>
      </c>
      <c r="F817" s="122">
        <v>42</v>
      </c>
      <c r="H817" s="151" t="s">
        <v>145</v>
      </c>
    </row>
    <row r="818" spans="1:8" ht="13.5" customHeight="1">
      <c r="A818" s="121">
        <v>476</v>
      </c>
      <c r="B818" s="117" t="s">
        <v>141</v>
      </c>
      <c r="C818" s="117">
        <v>4081476</v>
      </c>
      <c r="D818" s="117">
        <v>12</v>
      </c>
      <c r="E818" s="118">
        <v>27659</v>
      </c>
      <c r="F818" s="122">
        <v>43</v>
      </c>
      <c r="H818" s="151" t="s">
        <v>145</v>
      </c>
    </row>
    <row r="819" spans="1:8" ht="13.5" customHeight="1">
      <c r="A819" s="121">
        <v>476</v>
      </c>
      <c r="B819" s="117" t="s">
        <v>141</v>
      </c>
      <c r="C819" s="117">
        <v>4081476</v>
      </c>
      <c r="D819" s="117">
        <v>13</v>
      </c>
      <c r="E819" s="118">
        <v>27733</v>
      </c>
      <c r="F819" s="122">
        <v>44</v>
      </c>
      <c r="H819" s="151" t="s">
        <v>145</v>
      </c>
    </row>
    <row r="820" spans="1:8" ht="13.5" customHeight="1">
      <c r="A820" s="121">
        <v>476</v>
      </c>
      <c r="B820" s="117" t="s">
        <v>141</v>
      </c>
      <c r="C820" s="117">
        <v>4081476</v>
      </c>
      <c r="D820" s="117">
        <v>14</v>
      </c>
      <c r="E820" s="118">
        <v>27818</v>
      </c>
      <c r="F820" s="122">
        <v>45</v>
      </c>
      <c r="H820" s="151" t="s">
        <v>145</v>
      </c>
    </row>
    <row r="821" spans="1:8" ht="13.5" customHeight="1">
      <c r="A821" s="121">
        <v>476</v>
      </c>
      <c r="B821" s="117" t="s">
        <v>141</v>
      </c>
      <c r="C821" s="117">
        <v>4081476</v>
      </c>
      <c r="D821" s="117">
        <v>15</v>
      </c>
      <c r="E821" s="118">
        <v>27800</v>
      </c>
      <c r="F821" s="122">
        <v>46</v>
      </c>
      <c r="H821" s="151" t="s">
        <v>145</v>
      </c>
    </row>
    <row r="822" spans="1:8" ht="13.5" customHeight="1">
      <c r="A822" s="121">
        <v>890</v>
      </c>
      <c r="B822" s="117" t="s">
        <v>138</v>
      </c>
      <c r="C822" s="117">
        <v>4085890</v>
      </c>
      <c r="D822" s="117">
        <v>1</v>
      </c>
      <c r="E822" s="118">
        <v>25564</v>
      </c>
      <c r="F822" s="122">
        <v>16</v>
      </c>
      <c r="H822" s="151" t="s">
        <v>144</v>
      </c>
    </row>
    <row r="823" spans="1:8" ht="13.5" customHeight="1">
      <c r="A823" s="121">
        <v>890</v>
      </c>
      <c r="B823" s="117" t="s">
        <v>138</v>
      </c>
      <c r="C823" s="117">
        <v>4085890</v>
      </c>
      <c r="D823" s="117">
        <v>2</v>
      </c>
      <c r="E823" s="118">
        <v>25731</v>
      </c>
      <c r="F823" s="122">
        <v>17</v>
      </c>
      <c r="H823" s="151" t="s">
        <v>144</v>
      </c>
    </row>
    <row r="824" spans="1:8" ht="13.5" customHeight="1">
      <c r="A824" s="121">
        <v>890</v>
      </c>
      <c r="B824" s="117" t="s">
        <v>138</v>
      </c>
      <c r="C824" s="117">
        <v>4085890</v>
      </c>
      <c r="D824" s="117">
        <v>3</v>
      </c>
      <c r="E824" s="118">
        <v>25714</v>
      </c>
      <c r="F824" s="122">
        <v>18</v>
      </c>
      <c r="H824" s="151" t="s">
        <v>144</v>
      </c>
    </row>
    <row r="825" spans="1:8" ht="13.5" customHeight="1">
      <c r="A825" s="121">
        <v>890</v>
      </c>
      <c r="B825" s="117" t="s">
        <v>138</v>
      </c>
      <c r="C825" s="117">
        <v>4085890</v>
      </c>
      <c r="D825" s="117">
        <v>4</v>
      </c>
      <c r="E825" s="118">
        <v>25750</v>
      </c>
      <c r="F825" s="122">
        <v>19</v>
      </c>
      <c r="H825" s="151" t="s">
        <v>144</v>
      </c>
    </row>
    <row r="826" spans="1:8" ht="13.5" customHeight="1">
      <c r="A826" s="121">
        <v>890</v>
      </c>
      <c r="B826" s="117" t="s">
        <v>138</v>
      </c>
      <c r="C826" s="117">
        <v>4085890</v>
      </c>
      <c r="D826" s="117">
        <v>5</v>
      </c>
      <c r="E826" s="118">
        <v>25642</v>
      </c>
      <c r="F826" s="122">
        <v>21</v>
      </c>
      <c r="H826" s="151" t="s">
        <v>144</v>
      </c>
    </row>
    <row r="827" spans="1:8" ht="13.5" customHeight="1">
      <c r="A827" s="121">
        <v>890</v>
      </c>
      <c r="B827" s="117" t="s">
        <v>138</v>
      </c>
      <c r="C827" s="117">
        <v>4085890</v>
      </c>
      <c r="D827" s="117">
        <v>6</v>
      </c>
      <c r="E827" s="118">
        <v>25620</v>
      </c>
      <c r="F827" s="122">
        <v>22</v>
      </c>
      <c r="H827" s="151" t="s">
        <v>144</v>
      </c>
    </row>
    <row r="828" spans="1:8" ht="13.5" customHeight="1">
      <c r="A828" s="121">
        <v>890</v>
      </c>
      <c r="B828" s="117" t="s">
        <v>138</v>
      </c>
      <c r="C828" s="117">
        <v>4085890</v>
      </c>
      <c r="D828" s="117">
        <v>7</v>
      </c>
      <c r="E828" s="118">
        <v>25268</v>
      </c>
      <c r="F828" s="122">
        <v>23</v>
      </c>
      <c r="H828" s="151" t="s">
        <v>144</v>
      </c>
    </row>
    <row r="829" spans="1:8" ht="13.5" customHeight="1">
      <c r="A829" s="121">
        <v>890</v>
      </c>
      <c r="B829" s="117" t="s">
        <v>138</v>
      </c>
      <c r="C829" s="117">
        <v>4085890</v>
      </c>
      <c r="D829" s="117">
        <v>8</v>
      </c>
      <c r="E829" s="118">
        <v>25437</v>
      </c>
      <c r="F829" s="122">
        <v>24</v>
      </c>
      <c r="H829" s="151" t="s">
        <v>144</v>
      </c>
    </row>
    <row r="830" spans="1:8" ht="13.5" customHeight="1">
      <c r="A830" s="121">
        <v>560</v>
      </c>
      <c r="B830" s="117" t="s">
        <v>52</v>
      </c>
      <c r="C830" s="117">
        <v>4086560</v>
      </c>
      <c r="D830" s="117">
        <v>22</v>
      </c>
      <c r="E830" s="118">
        <v>23809</v>
      </c>
      <c r="F830" s="122">
        <v>25</v>
      </c>
      <c r="H830" s="151" t="s">
        <v>144</v>
      </c>
    </row>
    <row r="831" spans="1:8" ht="13.5" customHeight="1">
      <c r="A831" s="121">
        <v>140</v>
      </c>
      <c r="B831" s="117" t="s">
        <v>68</v>
      </c>
      <c r="C831" s="117">
        <v>4087140</v>
      </c>
      <c r="D831" s="117">
        <v>42</v>
      </c>
      <c r="E831" s="118">
        <v>38468</v>
      </c>
      <c r="F831" s="122">
        <v>46</v>
      </c>
      <c r="H831" s="151" t="s">
        <v>147</v>
      </c>
    </row>
    <row r="832" spans="1:8" ht="13.5" customHeight="1">
      <c r="A832" s="121">
        <v>140</v>
      </c>
      <c r="B832" s="117" t="s">
        <v>68</v>
      </c>
      <c r="C832" s="117">
        <v>4087140</v>
      </c>
      <c r="D832" s="117">
        <v>43</v>
      </c>
      <c r="E832" s="118">
        <v>38552</v>
      </c>
      <c r="F832" s="122">
        <v>47</v>
      </c>
      <c r="H832" s="151" t="s">
        <v>147</v>
      </c>
    </row>
    <row r="833" spans="1:8" ht="13.5" customHeight="1">
      <c r="A833" s="121">
        <v>140</v>
      </c>
      <c r="B833" s="117" t="s">
        <v>68</v>
      </c>
      <c r="C833" s="117">
        <v>4087140</v>
      </c>
      <c r="D833" s="117">
        <v>44</v>
      </c>
      <c r="E833" s="118">
        <v>38554</v>
      </c>
      <c r="F833" s="122">
        <v>48</v>
      </c>
      <c r="H833" s="151" t="s">
        <v>147</v>
      </c>
    </row>
    <row r="834" spans="1:8" ht="13.5" customHeight="1">
      <c r="A834" s="123" t="s">
        <v>153</v>
      </c>
      <c r="B834" s="117" t="s">
        <v>105</v>
      </c>
      <c r="C834" s="117">
        <v>6017062</v>
      </c>
      <c r="D834" s="117">
        <v>1</v>
      </c>
      <c r="E834" s="118">
        <v>5133</v>
      </c>
      <c r="F834" s="122">
        <v>41</v>
      </c>
    </row>
    <row r="835" spans="1:8" ht="13.5" customHeight="1">
      <c r="A835" s="121">
        <v>973</v>
      </c>
      <c r="B835" s="117" t="s">
        <v>105</v>
      </c>
      <c r="C835" s="117">
        <v>4085973</v>
      </c>
      <c r="D835" s="117">
        <v>8</v>
      </c>
      <c r="E835" s="118">
        <v>5134</v>
      </c>
      <c r="F835" s="122">
        <v>8</v>
      </c>
    </row>
    <row r="836" spans="1:8" ht="13.5" customHeight="1">
      <c r="A836" s="121">
        <v>973</v>
      </c>
      <c r="B836" s="117" t="s">
        <v>105</v>
      </c>
      <c r="C836" s="117">
        <v>4085973</v>
      </c>
      <c r="D836" s="117">
        <v>9</v>
      </c>
      <c r="E836" s="118">
        <v>5140</v>
      </c>
      <c r="F836" s="122">
        <v>9</v>
      </c>
    </row>
    <row r="837" spans="1:8" ht="13.5" customHeight="1">
      <c r="A837" s="121">
        <v>973</v>
      </c>
      <c r="B837" s="117" t="s">
        <v>105</v>
      </c>
      <c r="C837" s="117">
        <v>4085973</v>
      </c>
      <c r="D837" s="117">
        <v>10</v>
      </c>
      <c r="E837" s="118">
        <v>5116</v>
      </c>
      <c r="F837" s="122">
        <v>10</v>
      </c>
    </row>
    <row r="838" spans="1:8" ht="13.5" customHeight="1">
      <c r="A838" s="121">
        <v>973</v>
      </c>
      <c r="B838" s="117" t="s">
        <v>105</v>
      </c>
      <c r="C838" s="117">
        <v>4085973</v>
      </c>
      <c r="D838" s="117">
        <v>11</v>
      </c>
      <c r="E838" s="118">
        <v>5123</v>
      </c>
      <c r="F838" s="122">
        <v>11</v>
      </c>
    </row>
    <row r="839" spans="1:8" ht="13.5" customHeight="1">
      <c r="A839" s="121">
        <v>973</v>
      </c>
      <c r="B839" s="117" t="s">
        <v>105</v>
      </c>
      <c r="C839" s="117">
        <v>4085973</v>
      </c>
      <c r="D839" s="117">
        <v>12</v>
      </c>
      <c r="E839" s="118">
        <v>5129</v>
      </c>
      <c r="F839" s="122">
        <v>12</v>
      </c>
    </row>
    <row r="840" spans="1:8" ht="13.5" customHeight="1">
      <c r="A840" s="121">
        <v>973</v>
      </c>
      <c r="B840" s="117" t="s">
        <v>105</v>
      </c>
      <c r="C840" s="117">
        <v>4085973</v>
      </c>
      <c r="D840" s="117">
        <v>13</v>
      </c>
      <c r="E840" s="118">
        <v>5125</v>
      </c>
      <c r="F840" s="122">
        <v>13</v>
      </c>
    </row>
    <row r="841" spans="1:8" ht="13.5" customHeight="1">
      <c r="A841" s="121">
        <v>973</v>
      </c>
      <c r="B841" s="117" t="s">
        <v>105</v>
      </c>
      <c r="C841" s="117">
        <v>4085973</v>
      </c>
      <c r="D841" s="117">
        <v>14</v>
      </c>
      <c r="E841" s="118">
        <v>5137</v>
      </c>
      <c r="F841" s="122">
        <v>14</v>
      </c>
    </row>
    <row r="842" spans="1:8" ht="13.5" customHeight="1">
      <c r="A842" s="121">
        <v>973</v>
      </c>
      <c r="B842" s="117" t="s">
        <v>105</v>
      </c>
      <c r="C842" s="117">
        <v>4085973</v>
      </c>
      <c r="D842" s="117">
        <v>15</v>
      </c>
      <c r="E842" s="118">
        <v>5107</v>
      </c>
      <c r="F842" s="122">
        <v>15</v>
      </c>
    </row>
    <row r="843" spans="1:8" ht="13.5" customHeight="1">
      <c r="A843" s="121">
        <v>973</v>
      </c>
      <c r="B843" s="117" t="s">
        <v>105</v>
      </c>
      <c r="C843" s="117">
        <v>4085973</v>
      </c>
      <c r="D843" s="117">
        <v>16</v>
      </c>
      <c r="E843" s="118">
        <v>5111</v>
      </c>
      <c r="F843" s="122">
        <v>16</v>
      </c>
    </row>
    <row r="844" spans="1:8" ht="13.5" customHeight="1">
      <c r="A844" s="121">
        <v>973</v>
      </c>
      <c r="B844" s="117" t="s">
        <v>105</v>
      </c>
      <c r="C844" s="117">
        <v>4085973</v>
      </c>
      <c r="D844" s="117">
        <v>17</v>
      </c>
      <c r="E844" s="118">
        <v>5132</v>
      </c>
      <c r="F844" s="122">
        <v>17</v>
      </c>
    </row>
    <row r="845" spans="1:8" ht="13.5" customHeight="1">
      <c r="A845" s="121">
        <v>973</v>
      </c>
      <c r="B845" s="117" t="s">
        <v>105</v>
      </c>
      <c r="C845" s="117">
        <v>4085973</v>
      </c>
      <c r="D845" s="117">
        <v>18</v>
      </c>
      <c r="E845" s="118">
        <v>5135</v>
      </c>
      <c r="F845" s="122">
        <v>18</v>
      </c>
    </row>
    <row r="846" spans="1:8" ht="13.5" customHeight="1">
      <c r="A846" s="121">
        <v>973</v>
      </c>
      <c r="B846" s="117" t="s">
        <v>105</v>
      </c>
      <c r="C846" s="117">
        <v>4085973</v>
      </c>
      <c r="D846" s="117">
        <v>19</v>
      </c>
      <c r="E846" s="118">
        <v>5123</v>
      </c>
      <c r="F846" s="122">
        <v>19</v>
      </c>
    </row>
    <row r="847" spans="1:8" ht="13.5" customHeight="1">
      <c r="A847" s="121">
        <v>973</v>
      </c>
      <c r="B847" s="117" t="s">
        <v>105</v>
      </c>
      <c r="C847" s="117">
        <v>4085973</v>
      </c>
      <c r="D847" s="117">
        <v>20</v>
      </c>
      <c r="E847" s="118">
        <v>5135</v>
      </c>
      <c r="F847" s="122">
        <v>20</v>
      </c>
    </row>
    <row r="848" spans="1:8" ht="13.5" customHeight="1">
      <c r="A848" s="121">
        <v>973</v>
      </c>
      <c r="B848" s="117" t="s">
        <v>105</v>
      </c>
      <c r="C848" s="117">
        <v>4085973</v>
      </c>
      <c r="D848" s="117">
        <v>21</v>
      </c>
      <c r="E848" s="118">
        <v>5108</v>
      </c>
      <c r="F848" s="122">
        <v>21</v>
      </c>
    </row>
    <row r="849" spans="1:6" ht="13.5" customHeight="1">
      <c r="A849" s="121">
        <v>973</v>
      </c>
      <c r="B849" s="117" t="s">
        <v>105</v>
      </c>
      <c r="C849" s="117">
        <v>4085973</v>
      </c>
      <c r="D849" s="117">
        <v>22</v>
      </c>
      <c r="E849" s="118">
        <v>5093</v>
      </c>
      <c r="F849" s="122">
        <v>22</v>
      </c>
    </row>
    <row r="850" spans="1:6" ht="13.5" customHeight="1">
      <c r="A850" s="121">
        <v>973</v>
      </c>
      <c r="B850" s="117" t="s">
        <v>105</v>
      </c>
      <c r="C850" s="117">
        <v>4085973</v>
      </c>
      <c r="D850" s="117">
        <v>23</v>
      </c>
      <c r="E850" s="118">
        <v>5100</v>
      </c>
      <c r="F850" s="122">
        <v>23</v>
      </c>
    </row>
    <row r="851" spans="1:6" ht="13.5" customHeight="1">
      <c r="A851" s="121">
        <v>973</v>
      </c>
      <c r="B851" s="117" t="s">
        <v>105</v>
      </c>
      <c r="C851" s="117">
        <v>4085973</v>
      </c>
      <c r="D851" s="117">
        <v>24</v>
      </c>
      <c r="E851" s="118">
        <v>5082</v>
      </c>
      <c r="F851" s="122">
        <v>24</v>
      </c>
    </row>
    <row r="852" spans="1:6" ht="13.5" customHeight="1">
      <c r="A852" s="121">
        <v>973</v>
      </c>
      <c r="B852" s="117" t="s">
        <v>105</v>
      </c>
      <c r="C852" s="117">
        <v>4085973</v>
      </c>
      <c r="D852" s="117">
        <v>25</v>
      </c>
      <c r="E852" s="118">
        <v>5087</v>
      </c>
      <c r="F852" s="122">
        <v>25</v>
      </c>
    </row>
    <row r="853" spans="1:6" ht="13.5" customHeight="1">
      <c r="A853" s="121">
        <v>973</v>
      </c>
      <c r="B853" s="117" t="s">
        <v>105</v>
      </c>
      <c r="C853" s="117">
        <v>4085973</v>
      </c>
      <c r="D853" s="117">
        <v>26</v>
      </c>
      <c r="E853" s="118">
        <v>5063</v>
      </c>
      <c r="F853" s="122">
        <v>26</v>
      </c>
    </row>
    <row r="854" spans="1:6" ht="13.5" customHeight="1">
      <c r="A854" s="121">
        <v>973</v>
      </c>
      <c r="B854" s="117" t="s">
        <v>105</v>
      </c>
      <c r="C854" s="117">
        <v>4085973</v>
      </c>
      <c r="D854" s="117">
        <v>27</v>
      </c>
      <c r="E854" s="118">
        <v>5124</v>
      </c>
      <c r="F854" s="122">
        <v>27</v>
      </c>
    </row>
    <row r="855" spans="1:6" ht="13.5" customHeight="1">
      <c r="A855" s="121">
        <v>973</v>
      </c>
      <c r="B855" s="117" t="s">
        <v>105</v>
      </c>
      <c r="C855" s="117">
        <v>4085973</v>
      </c>
      <c r="D855" s="117">
        <v>28</v>
      </c>
      <c r="E855" s="118">
        <v>5117</v>
      </c>
      <c r="F855" s="122">
        <v>28</v>
      </c>
    </row>
    <row r="856" spans="1:6" ht="13.5" customHeight="1">
      <c r="A856" s="121">
        <v>973</v>
      </c>
      <c r="B856" s="117" t="s">
        <v>105</v>
      </c>
      <c r="C856" s="117">
        <v>4085973</v>
      </c>
      <c r="D856" s="117">
        <v>29</v>
      </c>
      <c r="E856" s="118">
        <v>5141</v>
      </c>
      <c r="F856" s="122">
        <v>29</v>
      </c>
    </row>
    <row r="857" spans="1:6" ht="13.5" customHeight="1">
      <c r="A857" s="121">
        <v>973</v>
      </c>
      <c r="B857" s="117" t="s">
        <v>105</v>
      </c>
      <c r="C857" s="117">
        <v>4085973</v>
      </c>
      <c r="D857" s="117">
        <v>30</v>
      </c>
      <c r="E857" s="118">
        <v>5150</v>
      </c>
      <c r="F857" s="122">
        <v>30</v>
      </c>
    </row>
    <row r="858" spans="1:6" ht="13.5" customHeight="1">
      <c r="A858" s="121">
        <v>973</v>
      </c>
      <c r="B858" s="117" t="s">
        <v>105</v>
      </c>
      <c r="C858" s="117">
        <v>4085973</v>
      </c>
      <c r="D858" s="117">
        <v>31</v>
      </c>
      <c r="E858" s="118">
        <v>5138</v>
      </c>
      <c r="F858" s="122">
        <v>31</v>
      </c>
    </row>
    <row r="859" spans="1:6" ht="13.5" customHeight="1">
      <c r="A859" s="121">
        <v>973</v>
      </c>
      <c r="B859" s="117" t="s">
        <v>105</v>
      </c>
      <c r="C859" s="117">
        <v>4085973</v>
      </c>
      <c r="D859" s="117">
        <v>32</v>
      </c>
      <c r="E859" s="118">
        <v>5127</v>
      </c>
      <c r="F859" s="122">
        <v>32</v>
      </c>
    </row>
    <row r="860" spans="1:6" ht="13.5" customHeight="1">
      <c r="A860" s="121">
        <v>973</v>
      </c>
      <c r="B860" s="117" t="s">
        <v>105</v>
      </c>
      <c r="C860" s="117">
        <v>4085973</v>
      </c>
      <c r="D860" s="117">
        <v>33</v>
      </c>
      <c r="E860" s="118">
        <v>5136</v>
      </c>
      <c r="F860" s="122">
        <v>33</v>
      </c>
    </row>
    <row r="861" spans="1:6" ht="13.5" customHeight="1">
      <c r="A861" s="121">
        <v>973</v>
      </c>
      <c r="B861" s="117" t="s">
        <v>105</v>
      </c>
      <c r="C861" s="117">
        <v>4085973</v>
      </c>
      <c r="D861" s="117">
        <v>34</v>
      </c>
      <c r="E861" s="118">
        <v>5117</v>
      </c>
      <c r="F861" s="122">
        <v>34</v>
      </c>
    </row>
    <row r="862" spans="1:6" ht="13.5" customHeight="1">
      <c r="A862" s="121">
        <v>973</v>
      </c>
      <c r="B862" s="117" t="s">
        <v>105</v>
      </c>
      <c r="C862" s="117">
        <v>4085973</v>
      </c>
      <c r="D862" s="117">
        <v>35</v>
      </c>
      <c r="E862" s="118">
        <v>5122</v>
      </c>
      <c r="F862" s="122">
        <v>35</v>
      </c>
    </row>
    <row r="863" spans="1:6" ht="13.5" customHeight="1">
      <c r="A863" s="121">
        <v>973</v>
      </c>
      <c r="B863" s="117" t="s">
        <v>105</v>
      </c>
      <c r="C863" s="117">
        <v>4085973</v>
      </c>
      <c r="D863" s="117">
        <v>36</v>
      </c>
      <c r="E863" s="118">
        <v>5123</v>
      </c>
      <c r="F863" s="122">
        <v>36</v>
      </c>
    </row>
    <row r="864" spans="1:6" ht="13.5" customHeight="1">
      <c r="A864" s="121">
        <v>973</v>
      </c>
      <c r="B864" s="117" t="s">
        <v>105</v>
      </c>
      <c r="C864" s="117">
        <v>4085973</v>
      </c>
      <c r="D864" s="117">
        <v>37</v>
      </c>
      <c r="E864" s="118">
        <v>5122</v>
      </c>
      <c r="F864" s="122">
        <v>37</v>
      </c>
    </row>
    <row r="865" spans="1:9" ht="13.5" customHeight="1">
      <c r="A865" s="121">
        <v>973</v>
      </c>
      <c r="B865" s="117" t="s">
        <v>105</v>
      </c>
      <c r="C865" s="117">
        <v>4085973</v>
      </c>
      <c r="D865" s="117">
        <v>38</v>
      </c>
      <c r="E865" s="118">
        <v>5128</v>
      </c>
      <c r="F865" s="122">
        <v>38</v>
      </c>
    </row>
    <row r="866" spans="1:9" ht="13.5" customHeight="1">
      <c r="A866" s="121">
        <v>973</v>
      </c>
      <c r="B866" s="117" t="s">
        <v>105</v>
      </c>
      <c r="C866" s="117">
        <v>4085973</v>
      </c>
      <c r="D866" s="117">
        <v>39</v>
      </c>
      <c r="E866" s="118">
        <v>5113</v>
      </c>
      <c r="F866" s="122">
        <v>39</v>
      </c>
    </row>
    <row r="867" spans="1:9" ht="13.5" customHeight="1">
      <c r="A867" s="121">
        <v>973</v>
      </c>
      <c r="B867" s="117" t="s">
        <v>105</v>
      </c>
      <c r="C867" s="117">
        <v>4085973</v>
      </c>
      <c r="D867" s="117">
        <v>40</v>
      </c>
      <c r="E867" s="118">
        <v>5135</v>
      </c>
      <c r="F867" s="122">
        <v>40</v>
      </c>
    </row>
    <row r="868" spans="1:9" ht="13.5" customHeight="1">
      <c r="A868" s="121">
        <v>973</v>
      </c>
      <c r="B868" s="117" t="s">
        <v>105</v>
      </c>
      <c r="C868" s="117">
        <v>4085973</v>
      </c>
      <c r="D868" s="117">
        <v>41</v>
      </c>
      <c r="E868" s="118">
        <v>5123</v>
      </c>
      <c r="F868" s="122">
        <v>42</v>
      </c>
    </row>
    <row r="869" spans="1:9" ht="13.5" customHeight="1">
      <c r="A869" s="121">
        <v>973</v>
      </c>
      <c r="B869" s="117" t="s">
        <v>105</v>
      </c>
      <c r="C869" s="117">
        <v>4085973</v>
      </c>
      <c r="D869" s="117">
        <v>42</v>
      </c>
      <c r="E869" s="118">
        <v>5129</v>
      </c>
      <c r="F869" s="122">
        <v>43</v>
      </c>
    </row>
    <row r="870" spans="1:9" ht="13.5" customHeight="1">
      <c r="A870" s="121">
        <v>973</v>
      </c>
      <c r="B870" s="117" t="s">
        <v>105</v>
      </c>
      <c r="C870" s="117">
        <v>4085973</v>
      </c>
      <c r="D870" s="117">
        <v>43</v>
      </c>
      <c r="E870" s="118">
        <v>5135</v>
      </c>
      <c r="F870" s="122">
        <v>44</v>
      </c>
    </row>
    <row r="871" spans="1:9" ht="13.5" customHeight="1">
      <c r="A871" s="121">
        <v>973</v>
      </c>
      <c r="B871" s="117" t="s">
        <v>105</v>
      </c>
      <c r="C871" s="117">
        <v>4085973</v>
      </c>
      <c r="D871" s="117">
        <v>44</v>
      </c>
      <c r="E871" s="118">
        <v>5128</v>
      </c>
      <c r="F871" s="122">
        <v>45</v>
      </c>
    </row>
    <row r="872" spans="1:9" ht="13.5" customHeight="1">
      <c r="A872" s="121">
        <v>973</v>
      </c>
      <c r="B872" s="117" t="s">
        <v>105</v>
      </c>
      <c r="C872" s="117">
        <v>4085973</v>
      </c>
      <c r="D872" s="117">
        <v>45</v>
      </c>
      <c r="E872" s="118">
        <v>5119</v>
      </c>
      <c r="F872" s="122">
        <v>46</v>
      </c>
    </row>
    <row r="873" spans="1:9" ht="13.5" customHeight="1">
      <c r="A873" s="121">
        <v>973</v>
      </c>
      <c r="B873" s="117" t="s">
        <v>105</v>
      </c>
      <c r="C873" s="117">
        <v>4085973</v>
      </c>
      <c r="D873" s="117">
        <v>46</v>
      </c>
      <c r="E873" s="118">
        <v>5123</v>
      </c>
      <c r="F873" s="122">
        <v>47</v>
      </c>
    </row>
    <row r="874" spans="1:9" ht="13.5" customHeight="1">
      <c r="A874" s="121">
        <v>973</v>
      </c>
      <c r="B874" s="117" t="s">
        <v>105</v>
      </c>
      <c r="C874" s="117">
        <v>4085973</v>
      </c>
      <c r="D874" s="117">
        <v>47</v>
      </c>
      <c r="E874" s="118">
        <v>5117</v>
      </c>
      <c r="F874" s="122">
        <v>48</v>
      </c>
    </row>
    <row r="875" spans="1:9" ht="13.5" customHeight="1">
      <c r="A875" s="121">
        <v>973</v>
      </c>
      <c r="B875" s="117" t="s">
        <v>105</v>
      </c>
      <c r="C875" s="117">
        <v>4085973</v>
      </c>
      <c r="D875" s="117">
        <v>48</v>
      </c>
      <c r="E875" s="118">
        <v>5122</v>
      </c>
      <c r="F875" s="122">
        <v>49</v>
      </c>
    </row>
    <row r="876" spans="1:9" ht="13.5" customHeight="1">
      <c r="A876" s="121">
        <v>973</v>
      </c>
      <c r="B876" s="117" t="s">
        <v>105</v>
      </c>
      <c r="C876" s="117">
        <v>4085973</v>
      </c>
      <c r="D876" s="117">
        <v>49</v>
      </c>
      <c r="E876" s="118">
        <v>5129</v>
      </c>
      <c r="F876" s="122">
        <v>50</v>
      </c>
    </row>
    <row r="877" spans="1:9" ht="13.5" customHeight="1">
      <c r="A877" s="121">
        <v>892</v>
      </c>
      <c r="B877" s="117" t="s">
        <v>107</v>
      </c>
      <c r="C877" s="117">
        <v>4085892</v>
      </c>
      <c r="D877" s="117">
        <v>1</v>
      </c>
      <c r="E877" s="118">
        <v>18054</v>
      </c>
      <c r="F877" s="122">
        <v>1</v>
      </c>
      <c r="I877" s="1" t="s">
        <v>146</v>
      </c>
    </row>
    <row r="878" spans="1:9" ht="13.5" customHeight="1">
      <c r="A878" s="121">
        <v>892</v>
      </c>
      <c r="B878" s="117" t="s">
        <v>107</v>
      </c>
      <c r="C878" s="117">
        <v>4085892</v>
      </c>
      <c r="D878" s="117">
        <v>2</v>
      </c>
      <c r="E878" s="118">
        <v>14541</v>
      </c>
      <c r="F878" s="122">
        <v>4</v>
      </c>
    </row>
    <row r="879" spans="1:9" ht="13.5" customHeight="1">
      <c r="A879" s="121">
        <v>892</v>
      </c>
      <c r="B879" s="117" t="s">
        <v>107</v>
      </c>
      <c r="C879" s="117">
        <v>4085892</v>
      </c>
      <c r="D879" s="117">
        <v>3</v>
      </c>
      <c r="E879" s="118">
        <v>14632</v>
      </c>
      <c r="F879" s="122">
        <v>5</v>
      </c>
    </row>
    <row r="880" spans="1:9" ht="13.5" customHeight="1">
      <c r="A880" s="121">
        <v>892</v>
      </c>
      <c r="B880" s="117" t="s">
        <v>107</v>
      </c>
      <c r="C880" s="117">
        <v>4085892</v>
      </c>
      <c r="D880" s="117">
        <v>4</v>
      </c>
      <c r="E880" s="118">
        <v>15556</v>
      </c>
      <c r="F880" s="122">
        <v>7</v>
      </c>
    </row>
    <row r="881" spans="1:8" ht="13.5" customHeight="1">
      <c r="A881" s="121">
        <v>892</v>
      </c>
      <c r="B881" s="117" t="s">
        <v>107</v>
      </c>
      <c r="C881" s="117">
        <v>4085892</v>
      </c>
      <c r="D881" s="117">
        <v>5</v>
      </c>
      <c r="E881" s="118">
        <v>15915</v>
      </c>
      <c r="F881" s="122">
        <v>8</v>
      </c>
    </row>
    <row r="882" spans="1:8" ht="13.5" customHeight="1">
      <c r="A882" s="121">
        <v>892</v>
      </c>
      <c r="B882" s="117" t="s">
        <v>107</v>
      </c>
      <c r="C882" s="117">
        <v>4085892</v>
      </c>
      <c r="D882" s="117">
        <v>6</v>
      </c>
      <c r="E882" s="118">
        <v>16022</v>
      </c>
      <c r="F882" s="122">
        <v>9</v>
      </c>
    </row>
    <row r="883" spans="1:8" ht="13.5" customHeight="1">
      <c r="A883" s="121">
        <v>892</v>
      </c>
      <c r="B883" s="117" t="s">
        <v>107</v>
      </c>
      <c r="C883" s="117">
        <v>4085892</v>
      </c>
      <c r="D883" s="117">
        <v>7</v>
      </c>
      <c r="E883" s="118">
        <v>16373</v>
      </c>
      <c r="F883" s="122">
        <v>10</v>
      </c>
    </row>
    <row r="884" spans="1:8" ht="13.5" customHeight="1">
      <c r="A884" s="121">
        <v>892</v>
      </c>
      <c r="B884" s="117" t="s">
        <v>107</v>
      </c>
      <c r="C884" s="117">
        <v>4085892</v>
      </c>
      <c r="D884" s="117">
        <v>8</v>
      </c>
      <c r="E884" s="118">
        <v>16427</v>
      </c>
      <c r="F884" s="122">
        <v>11</v>
      </c>
    </row>
    <row r="885" spans="1:8" ht="13.5" customHeight="1">
      <c r="A885" s="121">
        <v>892</v>
      </c>
      <c r="B885" s="117" t="s">
        <v>107</v>
      </c>
      <c r="C885" s="117">
        <v>4085892</v>
      </c>
      <c r="D885" s="117">
        <v>9</v>
      </c>
      <c r="E885" s="118">
        <v>16645</v>
      </c>
      <c r="F885" s="122">
        <v>12</v>
      </c>
    </row>
    <row r="886" spans="1:8" ht="13.5" customHeight="1">
      <c r="A886" s="121">
        <v>892</v>
      </c>
      <c r="B886" s="117" t="s">
        <v>107</v>
      </c>
      <c r="C886" s="117">
        <v>4085892</v>
      </c>
      <c r="D886" s="117">
        <v>10</v>
      </c>
      <c r="E886" s="118">
        <v>17610</v>
      </c>
      <c r="F886" s="122">
        <v>14</v>
      </c>
    </row>
    <row r="887" spans="1:8" ht="13.5" customHeight="1">
      <c r="A887" s="121">
        <v>892</v>
      </c>
      <c r="B887" s="117" t="s">
        <v>107</v>
      </c>
      <c r="C887" s="117">
        <v>4085892</v>
      </c>
      <c r="D887" s="117">
        <v>11</v>
      </c>
      <c r="E887" s="118">
        <v>14404</v>
      </c>
      <c r="F887" s="122">
        <v>15</v>
      </c>
    </row>
    <row r="888" spans="1:8" ht="13.5" customHeight="1">
      <c r="A888" s="121">
        <v>892</v>
      </c>
      <c r="B888" s="117" t="s">
        <v>107</v>
      </c>
      <c r="C888" s="117">
        <v>4085892</v>
      </c>
      <c r="D888" s="117">
        <v>12</v>
      </c>
      <c r="E888" s="118">
        <v>13670</v>
      </c>
      <c r="F888" s="122">
        <v>16</v>
      </c>
    </row>
    <row r="889" spans="1:8" ht="13.5" customHeight="1">
      <c r="A889" s="121">
        <v>892</v>
      </c>
      <c r="B889" s="117" t="s">
        <v>107</v>
      </c>
      <c r="C889" s="117">
        <v>4085892</v>
      </c>
      <c r="D889" s="117">
        <v>13</v>
      </c>
      <c r="E889" s="118">
        <v>12321</v>
      </c>
      <c r="F889" s="122">
        <v>17</v>
      </c>
    </row>
    <row r="890" spans="1:8" ht="13.5" customHeight="1">
      <c r="A890" s="121">
        <v>892</v>
      </c>
      <c r="B890" s="117" t="s">
        <v>107</v>
      </c>
      <c r="C890" s="117">
        <v>4085892</v>
      </c>
      <c r="D890" s="117">
        <v>14</v>
      </c>
      <c r="E890" s="118">
        <v>11458</v>
      </c>
      <c r="F890" s="122">
        <v>19</v>
      </c>
    </row>
    <row r="891" spans="1:8" ht="13.5" customHeight="1">
      <c r="A891" s="121">
        <v>967</v>
      </c>
      <c r="B891" s="117" t="s">
        <v>70</v>
      </c>
      <c r="C891" s="117">
        <v>4086967</v>
      </c>
      <c r="D891" s="117">
        <v>1</v>
      </c>
      <c r="E891" s="118">
        <v>26448</v>
      </c>
      <c r="F891" s="122">
        <v>6</v>
      </c>
      <c r="H891" s="151" t="s">
        <v>149</v>
      </c>
    </row>
    <row r="892" spans="1:8" ht="13.5" customHeight="1">
      <c r="A892" s="121">
        <v>967</v>
      </c>
      <c r="B892" s="117" t="s">
        <v>70</v>
      </c>
      <c r="C892" s="117">
        <v>4086967</v>
      </c>
      <c r="D892" s="117">
        <v>2</v>
      </c>
      <c r="E892" s="118">
        <v>26502</v>
      </c>
      <c r="F892" s="122">
        <v>7</v>
      </c>
    </row>
    <row r="893" spans="1:8" ht="13.5" customHeight="1">
      <c r="A893" s="121">
        <v>967</v>
      </c>
      <c r="B893" s="117" t="s">
        <v>70</v>
      </c>
      <c r="C893" s="117">
        <v>4086967</v>
      </c>
      <c r="D893" s="117">
        <v>3</v>
      </c>
      <c r="E893" s="118">
        <v>26460</v>
      </c>
      <c r="F893" s="122">
        <v>9</v>
      </c>
    </row>
    <row r="894" spans="1:8" ht="13.5" customHeight="1">
      <c r="A894" s="121">
        <v>967</v>
      </c>
      <c r="B894" s="117" t="s">
        <v>70</v>
      </c>
      <c r="C894" s="117">
        <v>4086967</v>
      </c>
      <c r="D894" s="117">
        <v>4</v>
      </c>
      <c r="E894" s="118">
        <v>26643</v>
      </c>
      <c r="F894" s="122">
        <v>11</v>
      </c>
    </row>
    <row r="895" spans="1:8" ht="13.5" customHeight="1">
      <c r="A895" s="121">
        <v>967</v>
      </c>
      <c r="B895" s="117" t="s">
        <v>70</v>
      </c>
      <c r="C895" s="117">
        <v>4086967</v>
      </c>
      <c r="D895" s="117">
        <v>5</v>
      </c>
      <c r="E895" s="118">
        <v>26866</v>
      </c>
      <c r="F895" s="122">
        <v>12</v>
      </c>
    </row>
    <row r="896" spans="1:8" ht="13.5" customHeight="1">
      <c r="A896" s="121">
        <v>967</v>
      </c>
      <c r="B896" s="117" t="s">
        <v>70</v>
      </c>
      <c r="C896" s="117">
        <v>4086967</v>
      </c>
      <c r="D896" s="117">
        <v>6</v>
      </c>
      <c r="E896" s="118">
        <v>27108</v>
      </c>
      <c r="F896" s="122">
        <v>13</v>
      </c>
    </row>
    <row r="897" spans="1:6" ht="13.5" customHeight="1">
      <c r="A897" s="121">
        <v>967</v>
      </c>
      <c r="B897" s="117" t="s">
        <v>70</v>
      </c>
      <c r="C897" s="117">
        <v>4086967</v>
      </c>
      <c r="D897" s="117">
        <v>7</v>
      </c>
      <c r="E897" s="118">
        <v>26713</v>
      </c>
      <c r="F897" s="122">
        <v>14</v>
      </c>
    </row>
    <row r="898" spans="1:6" ht="13.5" customHeight="1">
      <c r="A898" s="121">
        <v>967</v>
      </c>
      <c r="B898" s="117" t="s">
        <v>70</v>
      </c>
      <c r="C898" s="117">
        <v>4086967</v>
      </c>
      <c r="D898" s="117">
        <v>8</v>
      </c>
      <c r="E898" s="118">
        <v>26876</v>
      </c>
      <c r="F898" s="122">
        <v>16</v>
      </c>
    </row>
    <row r="899" spans="1:6" ht="13.5" customHeight="1">
      <c r="A899" s="121">
        <v>967</v>
      </c>
      <c r="B899" s="117" t="s">
        <v>70</v>
      </c>
      <c r="C899" s="117">
        <v>4086967</v>
      </c>
      <c r="D899" s="117">
        <v>9</v>
      </c>
      <c r="E899" s="118">
        <v>27023</v>
      </c>
      <c r="F899" s="122">
        <v>17</v>
      </c>
    </row>
    <row r="900" spans="1:6" ht="13.5" customHeight="1">
      <c r="A900" s="121">
        <v>967</v>
      </c>
      <c r="B900" s="117" t="s">
        <v>70</v>
      </c>
      <c r="C900" s="117">
        <v>4086967</v>
      </c>
      <c r="D900" s="117">
        <v>10</v>
      </c>
      <c r="E900" s="118">
        <v>27037</v>
      </c>
      <c r="F900" s="122">
        <v>18</v>
      </c>
    </row>
    <row r="901" spans="1:6" ht="13.5" customHeight="1">
      <c r="A901" s="121">
        <v>967</v>
      </c>
      <c r="B901" s="117" t="s">
        <v>70</v>
      </c>
      <c r="C901" s="117">
        <v>4086967</v>
      </c>
      <c r="D901" s="117">
        <v>11</v>
      </c>
      <c r="E901" s="118">
        <v>27079</v>
      </c>
      <c r="F901" s="122">
        <v>20</v>
      </c>
    </row>
    <row r="902" spans="1:6" ht="13.5" customHeight="1">
      <c r="A902" s="121">
        <v>967</v>
      </c>
      <c r="B902" s="117" t="s">
        <v>70</v>
      </c>
      <c r="C902" s="117">
        <v>4086967</v>
      </c>
      <c r="D902" s="117">
        <v>12</v>
      </c>
      <c r="E902" s="118">
        <v>27153</v>
      </c>
      <c r="F902" s="122">
        <v>24</v>
      </c>
    </row>
    <row r="903" spans="1:6" ht="13.5" customHeight="1">
      <c r="A903" s="121">
        <v>967</v>
      </c>
      <c r="B903" s="117" t="s">
        <v>70</v>
      </c>
      <c r="C903" s="117">
        <v>4086967</v>
      </c>
      <c r="D903" s="117">
        <v>13</v>
      </c>
      <c r="E903" s="118">
        <v>27153</v>
      </c>
      <c r="F903" s="122">
        <v>25</v>
      </c>
    </row>
    <row r="904" spans="1:6" ht="13.5" customHeight="1">
      <c r="A904" s="121">
        <v>967</v>
      </c>
      <c r="B904" s="117" t="s">
        <v>70</v>
      </c>
      <c r="C904" s="117">
        <v>4086967</v>
      </c>
      <c r="D904" s="117">
        <v>14</v>
      </c>
      <c r="E904" s="118">
        <v>25926</v>
      </c>
      <c r="F904" s="122">
        <v>26</v>
      </c>
    </row>
    <row r="905" spans="1:6" ht="13.5" customHeight="1">
      <c r="A905" s="121">
        <v>967</v>
      </c>
      <c r="B905" s="117" t="s">
        <v>70</v>
      </c>
      <c r="C905" s="117">
        <v>4086967</v>
      </c>
      <c r="D905" s="117">
        <v>15</v>
      </c>
      <c r="E905" s="118">
        <v>26503</v>
      </c>
      <c r="F905" s="122">
        <v>31</v>
      </c>
    </row>
    <row r="906" spans="1:6" ht="13.5" customHeight="1">
      <c r="A906" s="121">
        <v>967</v>
      </c>
      <c r="B906" s="117" t="s">
        <v>70</v>
      </c>
      <c r="C906" s="117">
        <v>4086967</v>
      </c>
      <c r="D906" s="117">
        <v>16</v>
      </c>
      <c r="E906" s="118">
        <v>26495</v>
      </c>
      <c r="F906" s="122">
        <v>32</v>
      </c>
    </row>
    <row r="907" spans="1:6" ht="13.5" customHeight="1">
      <c r="A907" s="121">
        <v>967</v>
      </c>
      <c r="B907" s="117" t="s">
        <v>70</v>
      </c>
      <c r="C907" s="117">
        <v>4086967</v>
      </c>
      <c r="D907" s="117">
        <v>17</v>
      </c>
      <c r="E907" s="118">
        <v>26619</v>
      </c>
      <c r="F907" s="122">
        <v>35</v>
      </c>
    </row>
    <row r="908" spans="1:6" ht="13.5" customHeight="1">
      <c r="A908" s="121">
        <v>967</v>
      </c>
      <c r="B908" s="117" t="s">
        <v>70</v>
      </c>
      <c r="C908" s="117">
        <v>4086967</v>
      </c>
      <c r="D908" s="117">
        <v>18</v>
      </c>
      <c r="E908" s="118">
        <v>26455</v>
      </c>
      <c r="F908" s="122">
        <v>37</v>
      </c>
    </row>
    <row r="909" spans="1:6" ht="13.5" customHeight="1">
      <c r="A909" s="121">
        <v>967</v>
      </c>
      <c r="B909" s="117" t="s">
        <v>70</v>
      </c>
      <c r="C909" s="117">
        <v>4086967</v>
      </c>
      <c r="D909" s="117">
        <v>19</v>
      </c>
      <c r="E909" s="118">
        <v>25703</v>
      </c>
      <c r="F909" s="122">
        <v>38</v>
      </c>
    </row>
    <row r="910" spans="1:6" ht="13.5" customHeight="1">
      <c r="A910" s="121">
        <v>967</v>
      </c>
      <c r="B910" s="117" t="s">
        <v>70</v>
      </c>
      <c r="C910" s="117">
        <v>4086967</v>
      </c>
      <c r="D910" s="117">
        <v>20</v>
      </c>
      <c r="E910" s="118">
        <v>26674</v>
      </c>
      <c r="F910" s="122">
        <v>39</v>
      </c>
    </row>
    <row r="911" spans="1:6" ht="13.5" customHeight="1">
      <c r="A911" s="121">
        <v>967</v>
      </c>
      <c r="B911" s="117" t="s">
        <v>70</v>
      </c>
      <c r="C911" s="117">
        <v>4086967</v>
      </c>
      <c r="D911" s="117">
        <v>21</v>
      </c>
      <c r="E911" s="118">
        <v>26868</v>
      </c>
      <c r="F911" s="122">
        <v>41</v>
      </c>
    </row>
    <row r="912" spans="1:6" ht="13.5" customHeight="1">
      <c r="A912" s="121">
        <v>967</v>
      </c>
      <c r="B912" s="117" t="s">
        <v>70</v>
      </c>
      <c r="C912" s="117">
        <v>4086967</v>
      </c>
      <c r="D912" s="117">
        <v>22</v>
      </c>
      <c r="E912" s="118">
        <v>26907</v>
      </c>
      <c r="F912" s="122">
        <v>42</v>
      </c>
    </row>
    <row r="913" spans="1:8" ht="13.5" customHeight="1">
      <c r="A913" s="121">
        <v>967</v>
      </c>
      <c r="B913" s="117" t="s">
        <v>70</v>
      </c>
      <c r="C913" s="117">
        <v>4086967</v>
      </c>
      <c r="D913" s="117">
        <v>23</v>
      </c>
      <c r="E913" s="118">
        <v>26837</v>
      </c>
      <c r="F913" s="122">
        <v>43</v>
      </c>
    </row>
    <row r="914" spans="1:8" ht="13.5" customHeight="1">
      <c r="A914" s="121">
        <v>967</v>
      </c>
      <c r="B914" s="117" t="s">
        <v>70</v>
      </c>
      <c r="C914" s="117">
        <v>4086967</v>
      </c>
      <c r="D914" s="117">
        <v>24</v>
      </c>
      <c r="E914" s="118">
        <v>27053</v>
      </c>
      <c r="F914" s="122">
        <v>44</v>
      </c>
    </row>
    <row r="915" spans="1:8" ht="13.5" customHeight="1">
      <c r="A915" s="121">
        <v>967</v>
      </c>
      <c r="B915" s="117" t="s">
        <v>70</v>
      </c>
      <c r="C915" s="117">
        <v>4086967</v>
      </c>
      <c r="D915" s="117">
        <v>25</v>
      </c>
      <c r="E915" s="118">
        <v>27066</v>
      </c>
      <c r="F915" s="122">
        <v>45</v>
      </c>
    </row>
    <row r="916" spans="1:8" ht="13.5" customHeight="1">
      <c r="A916" s="121">
        <v>967</v>
      </c>
      <c r="B916" s="117" t="s">
        <v>70</v>
      </c>
      <c r="C916" s="117">
        <v>4086967</v>
      </c>
      <c r="D916" s="117">
        <v>26</v>
      </c>
      <c r="E916" s="118">
        <v>27152</v>
      </c>
      <c r="F916" s="122">
        <v>49</v>
      </c>
    </row>
    <row r="917" spans="1:8" ht="13.5" customHeight="1">
      <c r="A917" s="121">
        <v>967</v>
      </c>
      <c r="B917" s="117" t="s">
        <v>70</v>
      </c>
      <c r="C917" s="117">
        <v>4086967</v>
      </c>
      <c r="D917" s="117">
        <v>27</v>
      </c>
      <c r="E917" s="118">
        <v>27163</v>
      </c>
      <c r="F917" s="122">
        <v>50</v>
      </c>
    </row>
    <row r="918" spans="1:8" ht="13.5" customHeight="1">
      <c r="A918" s="121">
        <v>176</v>
      </c>
      <c r="B918" s="117" t="s">
        <v>70</v>
      </c>
      <c r="C918" s="117">
        <v>6017176</v>
      </c>
      <c r="D918" s="117">
        <v>9</v>
      </c>
      <c r="E918" s="118">
        <v>26108</v>
      </c>
      <c r="F918" s="122">
        <v>2</v>
      </c>
      <c r="H918" s="151" t="s">
        <v>148</v>
      </c>
    </row>
    <row r="919" spans="1:8" ht="13.5" customHeight="1">
      <c r="A919" s="121">
        <v>176</v>
      </c>
      <c r="B919" s="117" t="s">
        <v>70</v>
      </c>
      <c r="C919" s="117">
        <v>6017176</v>
      </c>
      <c r="D919" s="117">
        <v>9</v>
      </c>
      <c r="E919" s="118">
        <v>26176</v>
      </c>
      <c r="F919" s="122">
        <v>3</v>
      </c>
    </row>
    <row r="920" spans="1:8" ht="13.5" customHeight="1">
      <c r="A920" s="121">
        <v>176</v>
      </c>
      <c r="B920" s="117" t="s">
        <v>70</v>
      </c>
      <c r="C920" s="117">
        <v>6017176</v>
      </c>
      <c r="D920" s="117">
        <v>9</v>
      </c>
      <c r="E920" s="118">
        <v>26256</v>
      </c>
      <c r="F920" s="122">
        <v>4</v>
      </c>
    </row>
    <row r="921" spans="1:8" ht="13.5" customHeight="1">
      <c r="A921" s="121">
        <v>176</v>
      </c>
      <c r="B921" s="117" t="s">
        <v>70</v>
      </c>
      <c r="C921" s="117">
        <v>6017176</v>
      </c>
      <c r="D921" s="117">
        <v>9</v>
      </c>
      <c r="E921" s="118">
        <v>26449</v>
      </c>
      <c r="F921" s="122">
        <v>5</v>
      </c>
    </row>
    <row r="922" spans="1:8" ht="13.5" customHeight="1">
      <c r="A922" s="121">
        <v>176</v>
      </c>
      <c r="B922" s="117" t="s">
        <v>70</v>
      </c>
      <c r="C922" s="117">
        <v>6017176</v>
      </c>
      <c r="D922" s="117">
        <v>9</v>
      </c>
      <c r="E922" s="118">
        <v>26438</v>
      </c>
      <c r="F922" s="122">
        <v>8</v>
      </c>
    </row>
    <row r="923" spans="1:8" ht="13.5" customHeight="1">
      <c r="A923" s="121">
        <v>176</v>
      </c>
      <c r="B923" s="117" t="s">
        <v>70</v>
      </c>
      <c r="C923" s="117">
        <v>6017176</v>
      </c>
      <c r="D923" s="117">
        <v>9</v>
      </c>
      <c r="E923" s="118">
        <v>26944</v>
      </c>
      <c r="F923" s="122">
        <v>15</v>
      </c>
    </row>
    <row r="924" spans="1:8" ht="13.5" customHeight="1">
      <c r="A924" s="121">
        <v>176</v>
      </c>
      <c r="B924" s="117" t="s">
        <v>70</v>
      </c>
      <c r="C924" s="117">
        <v>6017176</v>
      </c>
      <c r="D924" s="117">
        <v>9</v>
      </c>
      <c r="E924" s="118">
        <v>27078</v>
      </c>
      <c r="F924" s="122">
        <v>21</v>
      </c>
    </row>
    <row r="925" spans="1:8" ht="13.5" customHeight="1">
      <c r="A925" s="121">
        <v>176</v>
      </c>
      <c r="B925" s="117" t="s">
        <v>70</v>
      </c>
      <c r="C925" s="117">
        <v>6017176</v>
      </c>
      <c r="D925" s="117">
        <v>9</v>
      </c>
      <c r="E925" s="118">
        <v>27097</v>
      </c>
      <c r="F925" s="122">
        <v>22</v>
      </c>
    </row>
    <row r="926" spans="1:8" ht="13.5" customHeight="1">
      <c r="A926" s="121">
        <v>176</v>
      </c>
      <c r="B926" s="117" t="s">
        <v>70</v>
      </c>
      <c r="C926" s="117">
        <v>6017176</v>
      </c>
      <c r="D926" s="117">
        <v>9</v>
      </c>
      <c r="E926" s="118">
        <v>27107</v>
      </c>
      <c r="F926" s="122">
        <v>23</v>
      </c>
    </row>
    <row r="927" spans="1:8" ht="13.5" customHeight="1">
      <c r="A927" s="121">
        <v>142</v>
      </c>
      <c r="B927" s="117" t="s">
        <v>43</v>
      </c>
      <c r="C927" s="117">
        <v>4087142</v>
      </c>
      <c r="D927" s="117">
        <v>24</v>
      </c>
      <c r="E927" s="118">
        <v>43754</v>
      </c>
      <c r="F927" s="122">
        <v>24</v>
      </c>
      <c r="H927" s="151" t="s">
        <v>150</v>
      </c>
    </row>
    <row r="928" spans="1:8" ht="13.5" customHeight="1">
      <c r="A928" s="121">
        <v>694</v>
      </c>
      <c r="B928" s="117" t="s">
        <v>111</v>
      </c>
      <c r="C928" s="117">
        <v>4087694</v>
      </c>
      <c r="D928" s="117">
        <v>33</v>
      </c>
      <c r="E928" s="118">
        <v>26471</v>
      </c>
      <c r="F928" s="122">
        <v>42</v>
      </c>
      <c r="H928" s="151" t="s">
        <v>139</v>
      </c>
    </row>
    <row r="929" spans="1:8" ht="13.5" customHeight="1">
      <c r="A929" s="121">
        <v>694</v>
      </c>
      <c r="B929" s="117" t="s">
        <v>111</v>
      </c>
      <c r="C929" s="117">
        <v>4087694</v>
      </c>
      <c r="D929" s="117">
        <v>34</v>
      </c>
      <c r="E929" s="118">
        <v>26516</v>
      </c>
      <c r="F929" s="122">
        <v>43</v>
      </c>
    </row>
    <row r="930" spans="1:8" ht="13.5" customHeight="1">
      <c r="A930" s="121">
        <v>694</v>
      </c>
      <c r="B930" s="117" t="s">
        <v>111</v>
      </c>
      <c r="C930" s="117">
        <v>4087694</v>
      </c>
      <c r="D930" s="117">
        <v>35</v>
      </c>
      <c r="E930" s="118">
        <v>26513</v>
      </c>
      <c r="F930" s="122">
        <v>44</v>
      </c>
    </row>
    <row r="931" spans="1:8" ht="13.5" customHeight="1">
      <c r="A931" s="121">
        <v>694</v>
      </c>
      <c r="B931" s="117" t="s">
        <v>111</v>
      </c>
      <c r="C931" s="117">
        <v>4087694</v>
      </c>
      <c r="D931" s="117">
        <v>36</v>
      </c>
      <c r="E931" s="118">
        <v>26337</v>
      </c>
      <c r="F931" s="122">
        <v>45</v>
      </c>
    </row>
    <row r="932" spans="1:8" ht="13.5" customHeight="1">
      <c r="A932" s="121">
        <v>694</v>
      </c>
      <c r="B932" s="117" t="s">
        <v>111</v>
      </c>
      <c r="C932" s="117">
        <v>4087694</v>
      </c>
      <c r="D932" s="117">
        <v>37</v>
      </c>
      <c r="E932" s="118">
        <v>26538</v>
      </c>
      <c r="F932" s="122">
        <v>46</v>
      </c>
    </row>
    <row r="933" spans="1:8" ht="13.5" customHeight="1">
      <c r="A933" s="121">
        <v>694</v>
      </c>
      <c r="B933" s="117" t="s">
        <v>111</v>
      </c>
      <c r="C933" s="117">
        <v>4087694</v>
      </c>
      <c r="D933" s="117">
        <v>38</v>
      </c>
      <c r="E933" s="118">
        <v>26467</v>
      </c>
      <c r="F933" s="122">
        <v>47</v>
      </c>
    </row>
    <row r="934" spans="1:8" ht="13.5" customHeight="1">
      <c r="A934" s="121">
        <v>694</v>
      </c>
      <c r="B934" s="117" t="s">
        <v>111</v>
      </c>
      <c r="C934" s="117">
        <v>4087694</v>
      </c>
      <c r="D934" s="117">
        <v>39</v>
      </c>
      <c r="E934" s="118">
        <v>26515</v>
      </c>
      <c r="F934" s="122">
        <v>48</v>
      </c>
    </row>
    <row r="935" spans="1:8" ht="13.5" customHeight="1">
      <c r="A935" s="121">
        <v>694</v>
      </c>
      <c r="B935" s="117" t="s">
        <v>111</v>
      </c>
      <c r="C935" s="117">
        <v>4087694</v>
      </c>
      <c r="D935" s="117">
        <v>40</v>
      </c>
      <c r="E935" s="118">
        <v>26566</v>
      </c>
      <c r="F935" s="122">
        <v>49</v>
      </c>
    </row>
    <row r="936" spans="1:8" ht="13.5" customHeight="1">
      <c r="A936" s="121">
        <v>933</v>
      </c>
      <c r="B936" s="117" t="s">
        <v>68</v>
      </c>
      <c r="C936" s="117">
        <v>4087933</v>
      </c>
      <c r="D936" s="117">
        <v>1</v>
      </c>
      <c r="E936" s="118">
        <v>38449</v>
      </c>
      <c r="F936" s="122">
        <v>1</v>
      </c>
      <c r="H936" s="151" t="s">
        <v>139</v>
      </c>
    </row>
    <row r="937" spans="1:8" ht="13.5" customHeight="1">
      <c r="A937" s="121">
        <v>933</v>
      </c>
      <c r="B937" s="117" t="s">
        <v>68</v>
      </c>
      <c r="C937" s="117">
        <v>4087933</v>
      </c>
      <c r="D937" s="117">
        <v>2</v>
      </c>
      <c r="E937" s="118">
        <v>38408</v>
      </c>
      <c r="F937" s="122">
        <v>2</v>
      </c>
    </row>
    <row r="938" spans="1:8" ht="13.5" customHeight="1">
      <c r="A938" s="121">
        <v>933</v>
      </c>
      <c r="B938" s="117" t="s">
        <v>68</v>
      </c>
      <c r="C938" s="117">
        <v>4087933</v>
      </c>
      <c r="D938" s="117">
        <v>3</v>
      </c>
      <c r="E938" s="118">
        <v>38503</v>
      </c>
      <c r="F938" s="122">
        <v>3</v>
      </c>
    </row>
    <row r="939" spans="1:8" ht="13.5" customHeight="1">
      <c r="A939" s="121">
        <v>933</v>
      </c>
      <c r="B939" s="117" t="s">
        <v>68</v>
      </c>
      <c r="C939" s="117">
        <v>4087933</v>
      </c>
      <c r="D939" s="117">
        <v>4</v>
      </c>
      <c r="E939" s="118">
        <v>38511</v>
      </c>
      <c r="F939" s="122">
        <v>4</v>
      </c>
    </row>
    <row r="940" spans="1:8" ht="13.5" customHeight="1">
      <c r="A940" s="121">
        <v>933</v>
      </c>
      <c r="B940" s="117" t="s">
        <v>68</v>
      </c>
      <c r="C940" s="117">
        <v>4087933</v>
      </c>
      <c r="D940" s="117">
        <v>5</v>
      </c>
      <c r="E940" s="118">
        <v>38244</v>
      </c>
      <c r="F940" s="122">
        <v>5</v>
      </c>
    </row>
    <row r="941" spans="1:8" ht="13.5" customHeight="1">
      <c r="A941" s="121">
        <v>933</v>
      </c>
      <c r="B941" s="117" t="s">
        <v>68</v>
      </c>
      <c r="C941" s="117">
        <v>4087933</v>
      </c>
      <c r="D941" s="117">
        <v>6</v>
      </c>
      <c r="E941" s="118">
        <v>38224</v>
      </c>
      <c r="F941" s="122">
        <v>6</v>
      </c>
    </row>
    <row r="942" spans="1:8" ht="13.5" customHeight="1">
      <c r="A942" s="121">
        <v>933</v>
      </c>
      <c r="B942" s="117" t="s">
        <v>68</v>
      </c>
      <c r="C942" s="117">
        <v>4087933</v>
      </c>
      <c r="D942" s="117">
        <v>7</v>
      </c>
      <c r="E942" s="118">
        <v>38475</v>
      </c>
      <c r="F942" s="122">
        <v>7</v>
      </c>
    </row>
    <row r="943" spans="1:8" ht="13.5" customHeight="1">
      <c r="A943" s="121">
        <v>933</v>
      </c>
      <c r="B943" s="117" t="s">
        <v>68</v>
      </c>
      <c r="C943" s="117">
        <v>4087933</v>
      </c>
      <c r="D943" s="117">
        <v>8</v>
      </c>
      <c r="E943" s="118">
        <v>38453</v>
      </c>
      <c r="F943" s="122">
        <v>8</v>
      </c>
    </row>
    <row r="944" spans="1:8" ht="13.5" customHeight="1">
      <c r="A944" s="121">
        <v>933</v>
      </c>
      <c r="B944" s="117" t="s">
        <v>68</v>
      </c>
      <c r="C944" s="117">
        <v>4087933</v>
      </c>
      <c r="D944" s="117">
        <v>9</v>
      </c>
      <c r="E944" s="118">
        <v>38499</v>
      </c>
      <c r="F944" s="122">
        <v>9</v>
      </c>
    </row>
    <row r="945" spans="1:6" ht="13.5" customHeight="1">
      <c r="A945" s="121">
        <v>933</v>
      </c>
      <c r="B945" s="117" t="s">
        <v>68</v>
      </c>
      <c r="C945" s="117">
        <v>4087933</v>
      </c>
      <c r="D945" s="117">
        <v>10</v>
      </c>
      <c r="E945" s="118">
        <v>38498</v>
      </c>
      <c r="F945" s="122">
        <v>10</v>
      </c>
    </row>
    <row r="946" spans="1:6" ht="13.5" customHeight="1">
      <c r="A946" s="121">
        <v>933</v>
      </c>
      <c r="B946" s="117" t="s">
        <v>68</v>
      </c>
      <c r="C946" s="117">
        <v>4087933</v>
      </c>
      <c r="D946" s="117">
        <v>11</v>
      </c>
      <c r="E946" s="118">
        <v>38466</v>
      </c>
      <c r="F946" s="122">
        <v>11</v>
      </c>
    </row>
    <row r="947" spans="1:6" ht="13.5" customHeight="1">
      <c r="A947" s="121">
        <v>933</v>
      </c>
      <c r="B947" s="117" t="s">
        <v>68</v>
      </c>
      <c r="C947" s="117">
        <v>4087933</v>
      </c>
      <c r="D947" s="117">
        <v>12</v>
      </c>
      <c r="E947" s="118">
        <v>38478</v>
      </c>
      <c r="F947" s="122">
        <v>12</v>
      </c>
    </row>
    <row r="948" spans="1:6" ht="13.5" customHeight="1">
      <c r="A948" s="121">
        <v>933</v>
      </c>
      <c r="B948" s="117" t="s">
        <v>68</v>
      </c>
      <c r="C948" s="117">
        <v>4087933</v>
      </c>
      <c r="D948" s="117">
        <v>13</v>
      </c>
      <c r="E948" s="118">
        <v>37827</v>
      </c>
      <c r="F948" s="122">
        <v>13</v>
      </c>
    </row>
    <row r="949" spans="1:6" ht="13.5" customHeight="1">
      <c r="A949" s="121">
        <v>933</v>
      </c>
      <c r="B949" s="117" t="s">
        <v>68</v>
      </c>
      <c r="C949" s="117">
        <v>4087933</v>
      </c>
      <c r="D949" s="117">
        <v>14</v>
      </c>
      <c r="E949" s="118">
        <v>38441</v>
      </c>
      <c r="F949" s="122">
        <v>14</v>
      </c>
    </row>
    <row r="950" spans="1:6" ht="13.5" customHeight="1">
      <c r="A950" s="121">
        <v>933</v>
      </c>
      <c r="B950" s="117" t="s">
        <v>68</v>
      </c>
      <c r="C950" s="117">
        <v>4087933</v>
      </c>
      <c r="D950" s="117">
        <v>15</v>
      </c>
      <c r="E950" s="118">
        <v>38495</v>
      </c>
      <c r="F950" s="122">
        <v>15</v>
      </c>
    </row>
    <row r="951" spans="1:6" ht="13.5" customHeight="1">
      <c r="A951" s="121">
        <v>933</v>
      </c>
      <c r="B951" s="117" t="s">
        <v>68</v>
      </c>
      <c r="C951" s="117">
        <v>4087933</v>
      </c>
      <c r="D951" s="117">
        <v>16</v>
      </c>
      <c r="E951" s="118">
        <v>38524</v>
      </c>
      <c r="F951" s="122">
        <v>16</v>
      </c>
    </row>
    <row r="952" spans="1:6" ht="13.5" customHeight="1">
      <c r="A952" s="121">
        <v>933</v>
      </c>
      <c r="B952" s="117" t="s">
        <v>68</v>
      </c>
      <c r="C952" s="117">
        <v>4087933</v>
      </c>
      <c r="D952" s="117">
        <v>17</v>
      </c>
      <c r="E952" s="118">
        <v>38461</v>
      </c>
      <c r="F952" s="122">
        <v>17</v>
      </c>
    </row>
    <row r="953" spans="1:6" ht="13.5" customHeight="1">
      <c r="A953" s="121">
        <v>933</v>
      </c>
      <c r="B953" s="117" t="s">
        <v>68</v>
      </c>
      <c r="C953" s="117">
        <v>4087933</v>
      </c>
      <c r="D953" s="117">
        <v>18</v>
      </c>
      <c r="E953" s="118">
        <v>38490</v>
      </c>
      <c r="F953" s="122">
        <v>18</v>
      </c>
    </row>
    <row r="954" spans="1:6" ht="13.5" customHeight="1">
      <c r="A954" s="121">
        <v>933</v>
      </c>
      <c r="B954" s="117" t="s">
        <v>68</v>
      </c>
      <c r="C954" s="117">
        <v>4087933</v>
      </c>
      <c r="D954" s="117">
        <v>19</v>
      </c>
      <c r="E954" s="118">
        <v>38436</v>
      </c>
      <c r="F954" s="122">
        <v>19</v>
      </c>
    </row>
    <row r="955" spans="1:6" ht="13.5" customHeight="1">
      <c r="A955" s="121">
        <v>933</v>
      </c>
      <c r="B955" s="117" t="s">
        <v>68</v>
      </c>
      <c r="C955" s="117">
        <v>4087933</v>
      </c>
      <c r="D955" s="117">
        <v>20</v>
      </c>
      <c r="E955" s="118">
        <v>37721</v>
      </c>
      <c r="F955" s="122">
        <v>20</v>
      </c>
    </row>
    <row r="956" spans="1:6" ht="13.5" customHeight="1">
      <c r="A956" s="121">
        <v>933</v>
      </c>
      <c r="B956" s="117" t="s">
        <v>68</v>
      </c>
      <c r="C956" s="117">
        <v>4087933</v>
      </c>
      <c r="D956" s="117">
        <v>21</v>
      </c>
      <c r="E956" s="118">
        <v>37399</v>
      </c>
      <c r="F956" s="122">
        <v>21</v>
      </c>
    </row>
    <row r="957" spans="1:6" ht="13.5" customHeight="1">
      <c r="A957" s="121">
        <v>933</v>
      </c>
      <c r="B957" s="117" t="s">
        <v>68</v>
      </c>
      <c r="C957" s="117">
        <v>4087933</v>
      </c>
      <c r="D957" s="117">
        <v>22</v>
      </c>
      <c r="E957" s="118">
        <v>36991</v>
      </c>
      <c r="F957" s="122">
        <v>22</v>
      </c>
    </row>
    <row r="958" spans="1:6" ht="13.5" customHeight="1">
      <c r="A958" s="121">
        <v>933</v>
      </c>
      <c r="B958" s="117" t="s">
        <v>68</v>
      </c>
      <c r="C958" s="117">
        <v>4087933</v>
      </c>
      <c r="D958" s="117">
        <v>23</v>
      </c>
      <c r="E958" s="118">
        <v>37915</v>
      </c>
      <c r="F958" s="122">
        <v>23</v>
      </c>
    </row>
    <row r="959" spans="1:6" ht="13.5" customHeight="1">
      <c r="A959" s="121">
        <v>933</v>
      </c>
      <c r="B959" s="117" t="s">
        <v>68</v>
      </c>
      <c r="C959" s="117">
        <v>4087933</v>
      </c>
      <c r="D959" s="117">
        <v>24</v>
      </c>
      <c r="E959" s="118">
        <v>38309</v>
      </c>
      <c r="F959" s="122">
        <v>24</v>
      </c>
    </row>
    <row r="960" spans="1:6" ht="13.5" customHeight="1">
      <c r="A960" s="121">
        <v>933</v>
      </c>
      <c r="B960" s="117" t="s">
        <v>68</v>
      </c>
      <c r="C960" s="117">
        <v>4087933</v>
      </c>
      <c r="D960" s="117">
        <v>25</v>
      </c>
      <c r="E960" s="118">
        <v>38496</v>
      </c>
      <c r="F960" s="122">
        <v>25</v>
      </c>
    </row>
    <row r="961" spans="1:6" ht="13.5" customHeight="1">
      <c r="A961" s="121">
        <v>933</v>
      </c>
      <c r="B961" s="117" t="s">
        <v>68</v>
      </c>
      <c r="C961" s="117">
        <v>4087933</v>
      </c>
      <c r="D961" s="117">
        <v>26</v>
      </c>
      <c r="E961" s="118">
        <v>38364</v>
      </c>
      <c r="F961" s="122">
        <v>26</v>
      </c>
    </row>
    <row r="962" spans="1:6" ht="13.5" customHeight="1">
      <c r="A962" s="121">
        <v>933</v>
      </c>
      <c r="B962" s="117" t="s">
        <v>68</v>
      </c>
      <c r="C962" s="117">
        <v>4087933</v>
      </c>
      <c r="D962" s="117">
        <v>27</v>
      </c>
      <c r="E962" s="118">
        <v>38485</v>
      </c>
      <c r="F962" s="122">
        <v>27</v>
      </c>
    </row>
    <row r="963" spans="1:6" ht="13.5" customHeight="1">
      <c r="A963" s="121">
        <v>933</v>
      </c>
      <c r="B963" s="117" t="s">
        <v>68</v>
      </c>
      <c r="C963" s="117">
        <v>4087933</v>
      </c>
      <c r="D963" s="117">
        <v>28</v>
      </c>
      <c r="E963" s="118">
        <v>38483</v>
      </c>
      <c r="F963" s="122">
        <v>28</v>
      </c>
    </row>
    <row r="964" spans="1:6" ht="13.5" customHeight="1">
      <c r="A964" s="121">
        <v>933</v>
      </c>
      <c r="B964" s="117" t="s">
        <v>68</v>
      </c>
      <c r="C964" s="117">
        <v>4087933</v>
      </c>
      <c r="D964" s="117">
        <v>29</v>
      </c>
      <c r="E964" s="118">
        <v>38473</v>
      </c>
      <c r="F964" s="122">
        <v>29</v>
      </c>
    </row>
    <row r="965" spans="1:6" ht="13.5" customHeight="1">
      <c r="A965" s="121">
        <v>933</v>
      </c>
      <c r="B965" s="117" t="s">
        <v>68</v>
      </c>
      <c r="C965" s="117">
        <v>4087933</v>
      </c>
      <c r="D965" s="117">
        <v>30</v>
      </c>
      <c r="E965" s="118">
        <v>38451</v>
      </c>
      <c r="F965" s="122">
        <v>30</v>
      </c>
    </row>
    <row r="966" spans="1:6" ht="13.5" customHeight="1">
      <c r="A966" s="121">
        <v>933</v>
      </c>
      <c r="B966" s="117" t="s">
        <v>68</v>
      </c>
      <c r="C966" s="117">
        <v>4087933</v>
      </c>
      <c r="D966" s="117">
        <v>31</v>
      </c>
      <c r="E966" s="118">
        <v>38462</v>
      </c>
      <c r="F966" s="122">
        <v>31</v>
      </c>
    </row>
    <row r="967" spans="1:6" ht="13.5" customHeight="1">
      <c r="A967" s="121">
        <v>933</v>
      </c>
      <c r="B967" s="117" t="s">
        <v>68</v>
      </c>
      <c r="C967" s="117">
        <v>4087933</v>
      </c>
      <c r="D967" s="117">
        <v>32</v>
      </c>
      <c r="E967" s="118">
        <v>38453</v>
      </c>
      <c r="F967" s="122">
        <v>32</v>
      </c>
    </row>
    <row r="968" spans="1:6" ht="13.5" customHeight="1">
      <c r="A968" s="121">
        <v>933</v>
      </c>
      <c r="B968" s="117" t="s">
        <v>68</v>
      </c>
      <c r="C968" s="117">
        <v>4087933</v>
      </c>
      <c r="D968" s="117">
        <v>33</v>
      </c>
      <c r="E968" s="118">
        <v>38449</v>
      </c>
      <c r="F968" s="122">
        <v>33</v>
      </c>
    </row>
    <row r="969" spans="1:6" ht="13.5" customHeight="1">
      <c r="A969" s="121">
        <v>933</v>
      </c>
      <c r="B969" s="117" t="s">
        <v>68</v>
      </c>
      <c r="C969" s="117">
        <v>4087933</v>
      </c>
      <c r="D969" s="117">
        <v>34</v>
      </c>
      <c r="E969" s="118">
        <v>38464</v>
      </c>
      <c r="F969" s="122">
        <v>34</v>
      </c>
    </row>
    <row r="970" spans="1:6" ht="13.5" customHeight="1">
      <c r="A970" s="121">
        <v>933</v>
      </c>
      <c r="B970" s="117" t="s">
        <v>68</v>
      </c>
      <c r="C970" s="117">
        <v>4087933</v>
      </c>
      <c r="D970" s="117">
        <v>35</v>
      </c>
      <c r="E970" s="118">
        <v>38503</v>
      </c>
      <c r="F970" s="122">
        <v>35</v>
      </c>
    </row>
    <row r="971" spans="1:6" ht="13.5" customHeight="1">
      <c r="A971" s="121">
        <v>933</v>
      </c>
      <c r="B971" s="117" t="s">
        <v>68</v>
      </c>
      <c r="C971" s="117">
        <v>4087933</v>
      </c>
      <c r="D971" s="117">
        <v>36</v>
      </c>
      <c r="E971" s="118">
        <v>38489</v>
      </c>
      <c r="F971" s="122">
        <v>36</v>
      </c>
    </row>
    <row r="972" spans="1:6" ht="13.5" customHeight="1">
      <c r="A972" s="121">
        <v>933</v>
      </c>
      <c r="B972" s="117" t="s">
        <v>68</v>
      </c>
      <c r="C972" s="117">
        <v>4087933</v>
      </c>
      <c r="D972" s="117">
        <v>37</v>
      </c>
      <c r="E972" s="118">
        <v>38438</v>
      </c>
      <c r="F972" s="122">
        <v>37</v>
      </c>
    </row>
    <row r="973" spans="1:6" ht="13.5" customHeight="1">
      <c r="A973" s="121">
        <v>933</v>
      </c>
      <c r="B973" s="117" t="s">
        <v>68</v>
      </c>
      <c r="C973" s="117">
        <v>4087933</v>
      </c>
      <c r="D973" s="117">
        <v>38</v>
      </c>
      <c r="E973" s="118">
        <v>38524</v>
      </c>
      <c r="F973" s="122">
        <v>38</v>
      </c>
    </row>
    <row r="974" spans="1:6" ht="13.5" customHeight="1">
      <c r="A974" s="121">
        <v>933</v>
      </c>
      <c r="B974" s="117" t="s">
        <v>68</v>
      </c>
      <c r="C974" s="117">
        <v>4087933</v>
      </c>
      <c r="D974" s="117">
        <v>39</v>
      </c>
      <c r="E974" s="118">
        <v>38475</v>
      </c>
      <c r="F974" s="122">
        <v>39</v>
      </c>
    </row>
    <row r="975" spans="1:6" ht="13.5" customHeight="1">
      <c r="A975" s="121">
        <v>933</v>
      </c>
      <c r="B975" s="117" t="s">
        <v>68</v>
      </c>
      <c r="C975" s="117">
        <v>4087933</v>
      </c>
      <c r="D975" s="117">
        <v>40</v>
      </c>
      <c r="E975" s="118">
        <v>38456</v>
      </c>
      <c r="F975" s="122">
        <v>40</v>
      </c>
    </row>
    <row r="976" spans="1:6" ht="13.5" customHeight="1">
      <c r="A976" s="121">
        <v>933</v>
      </c>
      <c r="B976" s="117" t="s">
        <v>68</v>
      </c>
      <c r="C976" s="117">
        <v>4087933</v>
      </c>
      <c r="D976" s="117">
        <v>41</v>
      </c>
      <c r="E976" s="118">
        <v>38473</v>
      </c>
      <c r="F976" s="122">
        <v>41</v>
      </c>
    </row>
    <row r="977" spans="1:8" ht="13.5" customHeight="1">
      <c r="A977" s="121">
        <v>933</v>
      </c>
      <c r="B977" s="117" t="s">
        <v>68</v>
      </c>
      <c r="C977" s="117">
        <v>4087933</v>
      </c>
      <c r="D977" s="117">
        <v>42</v>
      </c>
      <c r="E977" s="118">
        <v>38418</v>
      </c>
      <c r="F977" s="122">
        <v>42</v>
      </c>
    </row>
    <row r="978" spans="1:8" ht="13.5" customHeight="1">
      <c r="A978" s="121">
        <v>933</v>
      </c>
      <c r="B978" s="117" t="s">
        <v>68</v>
      </c>
      <c r="C978" s="117">
        <v>4087933</v>
      </c>
      <c r="D978" s="117">
        <v>43</v>
      </c>
      <c r="E978" s="118">
        <v>38425</v>
      </c>
      <c r="F978" s="122">
        <v>43</v>
      </c>
    </row>
    <row r="979" spans="1:8" ht="13.5" customHeight="1">
      <c r="A979" s="121">
        <v>933</v>
      </c>
      <c r="B979" s="117" t="s">
        <v>68</v>
      </c>
      <c r="C979" s="117">
        <v>4087933</v>
      </c>
      <c r="D979" s="117">
        <v>44</v>
      </c>
      <c r="E979" s="118">
        <v>38406</v>
      </c>
      <c r="F979" s="122">
        <v>44</v>
      </c>
    </row>
    <row r="980" spans="1:8" ht="13.5" customHeight="1">
      <c r="A980" s="121">
        <v>933</v>
      </c>
      <c r="B980" s="117" t="s">
        <v>68</v>
      </c>
      <c r="C980" s="117">
        <v>4087933</v>
      </c>
      <c r="D980" s="117">
        <v>45</v>
      </c>
      <c r="E980" s="118">
        <v>37758</v>
      </c>
      <c r="F980" s="122">
        <v>45</v>
      </c>
    </row>
    <row r="981" spans="1:8" ht="13.5" customHeight="1">
      <c r="A981" s="121">
        <v>933</v>
      </c>
      <c r="B981" s="117" t="s">
        <v>68</v>
      </c>
      <c r="C981" s="117">
        <v>4087933</v>
      </c>
      <c r="D981" s="117">
        <v>46</v>
      </c>
      <c r="E981" s="118">
        <v>37527</v>
      </c>
      <c r="F981" s="122">
        <v>46</v>
      </c>
    </row>
    <row r="982" spans="1:8" ht="13.5" customHeight="1">
      <c r="A982" s="121">
        <v>933</v>
      </c>
      <c r="B982" s="117" t="s">
        <v>68</v>
      </c>
      <c r="C982" s="117">
        <v>4087933</v>
      </c>
      <c r="D982" s="117">
        <v>47</v>
      </c>
      <c r="E982" s="118">
        <v>37854</v>
      </c>
      <c r="F982" s="122">
        <v>47</v>
      </c>
    </row>
    <row r="983" spans="1:8" ht="13.5" customHeight="1">
      <c r="A983" s="121">
        <v>933</v>
      </c>
      <c r="B983" s="117" t="s">
        <v>68</v>
      </c>
      <c r="C983" s="117">
        <v>4087933</v>
      </c>
      <c r="D983" s="117">
        <v>48</v>
      </c>
      <c r="E983" s="118">
        <v>38175</v>
      </c>
      <c r="F983" s="122">
        <v>48</v>
      </c>
    </row>
    <row r="984" spans="1:8" ht="13.5" customHeight="1">
      <c r="A984" s="121">
        <v>933</v>
      </c>
      <c r="B984" s="117" t="s">
        <v>68</v>
      </c>
      <c r="C984" s="117">
        <v>4087933</v>
      </c>
      <c r="D984" s="117">
        <v>49</v>
      </c>
      <c r="E984" s="118">
        <v>38481</v>
      </c>
      <c r="F984" s="122">
        <v>49</v>
      </c>
    </row>
    <row r="985" spans="1:8" ht="13.5" customHeight="1">
      <c r="A985" s="121">
        <v>933</v>
      </c>
      <c r="B985" s="117" t="s">
        <v>68</v>
      </c>
      <c r="C985" s="117">
        <v>4087933</v>
      </c>
      <c r="D985" s="117">
        <v>50</v>
      </c>
      <c r="E985" s="118">
        <v>37622</v>
      </c>
      <c r="F985" s="122">
        <v>50</v>
      </c>
    </row>
    <row r="986" spans="1:8" ht="13.5" customHeight="1">
      <c r="A986" s="121">
        <v>673</v>
      </c>
      <c r="B986" s="117" t="s">
        <v>59</v>
      </c>
      <c r="C986" s="117">
        <v>4087673</v>
      </c>
      <c r="D986" s="117">
        <v>19</v>
      </c>
      <c r="E986" s="118">
        <v>38372</v>
      </c>
      <c r="F986" s="122">
        <v>23</v>
      </c>
      <c r="H986" s="151" t="s">
        <v>152</v>
      </c>
    </row>
    <row r="987" spans="1:8" ht="13.5" customHeight="1">
      <c r="A987" s="121">
        <v>673</v>
      </c>
      <c r="B987" s="117" t="s">
        <v>59</v>
      </c>
      <c r="C987" s="117">
        <v>4087673</v>
      </c>
      <c r="D987" s="117">
        <v>20</v>
      </c>
      <c r="E987" s="118">
        <v>38007</v>
      </c>
      <c r="F987" s="122">
        <v>24</v>
      </c>
    </row>
    <row r="988" spans="1:8" ht="13.5" customHeight="1">
      <c r="A988" s="121">
        <v>673</v>
      </c>
      <c r="B988" s="117" t="s">
        <v>59</v>
      </c>
      <c r="C988" s="117">
        <v>4087673</v>
      </c>
      <c r="D988" s="117">
        <v>21</v>
      </c>
      <c r="E988" s="118">
        <v>38351</v>
      </c>
      <c r="F988" s="122">
        <v>25</v>
      </c>
    </row>
    <row r="989" spans="1:8" ht="13.5" customHeight="1">
      <c r="A989" s="152">
        <v>422</v>
      </c>
      <c r="B989" s="117" t="s">
        <v>151</v>
      </c>
      <c r="C989" s="117">
        <v>4084422</v>
      </c>
      <c r="D989" s="117">
        <v>1</v>
      </c>
      <c r="E989" s="118">
        <v>25060</v>
      </c>
      <c r="F989" s="122">
        <v>3</v>
      </c>
      <c r="H989" s="151" t="s">
        <v>156</v>
      </c>
    </row>
    <row r="990" spans="1:8" ht="13.5" customHeight="1">
      <c r="A990" s="152">
        <v>422</v>
      </c>
      <c r="B990" s="117" t="s">
        <v>151</v>
      </c>
      <c r="C990" s="117">
        <v>4084422</v>
      </c>
      <c r="D990" s="117">
        <v>2</v>
      </c>
      <c r="E990" s="118">
        <v>25163</v>
      </c>
      <c r="F990" s="122">
        <v>4</v>
      </c>
    </row>
    <row r="991" spans="1:8" ht="13.5" customHeight="1">
      <c r="A991" s="152">
        <v>422</v>
      </c>
      <c r="B991" s="117" t="s">
        <v>151</v>
      </c>
      <c r="C991" s="117">
        <v>4084422</v>
      </c>
      <c r="D991" s="117">
        <v>3</v>
      </c>
      <c r="E991" s="118">
        <v>25080</v>
      </c>
      <c r="F991" s="122">
        <v>5</v>
      </c>
    </row>
    <row r="992" spans="1:8" ht="13.5" customHeight="1">
      <c r="A992" s="152">
        <v>422</v>
      </c>
      <c r="B992" s="117" t="s">
        <v>151</v>
      </c>
      <c r="C992" s="117">
        <v>4084422</v>
      </c>
      <c r="D992" s="117">
        <v>4</v>
      </c>
      <c r="E992" s="118">
        <v>25122</v>
      </c>
      <c r="F992" s="122">
        <v>6</v>
      </c>
    </row>
    <row r="993" spans="1:8" ht="13.5" customHeight="1">
      <c r="A993" s="153" t="s">
        <v>154</v>
      </c>
      <c r="B993" s="117" t="s">
        <v>43</v>
      </c>
      <c r="C993" s="117">
        <v>4088070</v>
      </c>
      <c r="D993" s="117">
        <v>1</v>
      </c>
      <c r="E993" s="118">
        <v>43656</v>
      </c>
      <c r="F993" s="122">
        <v>1</v>
      </c>
      <c r="H993" s="151" t="s">
        <v>156</v>
      </c>
    </row>
    <row r="994" spans="1:8" ht="13.5" customHeight="1">
      <c r="A994" s="153" t="s">
        <v>154</v>
      </c>
      <c r="B994" s="117" t="s">
        <v>43</v>
      </c>
      <c r="C994" s="117">
        <v>4088070</v>
      </c>
      <c r="D994" s="117">
        <v>2</v>
      </c>
      <c r="E994" s="118">
        <v>43664</v>
      </c>
      <c r="F994" s="122">
        <v>2</v>
      </c>
    </row>
    <row r="995" spans="1:8" ht="13.5" customHeight="1">
      <c r="A995" s="153" t="s">
        <v>154</v>
      </c>
      <c r="B995" s="117" t="s">
        <v>43</v>
      </c>
      <c r="C995" s="117">
        <v>4088070</v>
      </c>
      <c r="D995" s="117">
        <v>3</v>
      </c>
      <c r="E995" s="118">
        <v>43493</v>
      </c>
      <c r="F995" s="122">
        <v>3</v>
      </c>
    </row>
    <row r="996" spans="1:8" ht="13.5" customHeight="1">
      <c r="A996" s="153" t="s">
        <v>154</v>
      </c>
      <c r="B996" s="117" t="s">
        <v>43</v>
      </c>
      <c r="C996" s="117">
        <v>4088070</v>
      </c>
      <c r="D996" s="117">
        <v>4</v>
      </c>
      <c r="E996" s="118">
        <v>43673</v>
      </c>
      <c r="F996" s="122">
        <v>4</v>
      </c>
    </row>
    <row r="997" spans="1:8" ht="13.5" customHeight="1">
      <c r="A997" s="153" t="s">
        <v>154</v>
      </c>
      <c r="B997" s="117" t="s">
        <v>43</v>
      </c>
      <c r="C997" s="117">
        <v>4088070</v>
      </c>
      <c r="D997" s="117">
        <v>5</v>
      </c>
      <c r="E997" s="118">
        <v>43673</v>
      </c>
      <c r="F997" s="122">
        <v>5</v>
      </c>
    </row>
    <row r="998" spans="1:8" ht="13.5" customHeight="1">
      <c r="A998" s="153" t="s">
        <v>154</v>
      </c>
      <c r="B998" s="117" t="s">
        <v>43</v>
      </c>
      <c r="C998" s="117">
        <v>4088070</v>
      </c>
      <c r="D998" s="117">
        <v>6</v>
      </c>
      <c r="E998" s="118">
        <v>43610</v>
      </c>
      <c r="F998" s="122">
        <v>7</v>
      </c>
    </row>
    <row r="999" spans="1:8" ht="13.5" customHeight="1">
      <c r="A999" s="153" t="s">
        <v>154</v>
      </c>
      <c r="B999" s="117" t="s">
        <v>43</v>
      </c>
      <c r="C999" s="117">
        <v>4088070</v>
      </c>
      <c r="D999" s="117">
        <v>7</v>
      </c>
      <c r="E999" s="118">
        <v>43582</v>
      </c>
      <c r="F999" s="122">
        <v>8</v>
      </c>
    </row>
    <row r="1000" spans="1:8" ht="13.5" customHeight="1">
      <c r="A1000" s="153" t="s">
        <v>154</v>
      </c>
      <c r="B1000" s="117" t="s">
        <v>43</v>
      </c>
      <c r="C1000" s="117">
        <v>4088070</v>
      </c>
      <c r="D1000" s="117">
        <v>8</v>
      </c>
      <c r="E1000" s="118">
        <v>43709</v>
      </c>
      <c r="F1000" s="122">
        <v>9</v>
      </c>
    </row>
    <row r="1001" spans="1:8" ht="13.5" customHeight="1">
      <c r="A1001" s="153" t="s">
        <v>154</v>
      </c>
      <c r="B1001" s="117" t="s">
        <v>43</v>
      </c>
      <c r="C1001" s="117">
        <v>4088070</v>
      </c>
      <c r="D1001" s="117">
        <v>9</v>
      </c>
      <c r="E1001" s="118">
        <v>43538</v>
      </c>
      <c r="F1001" s="122">
        <v>10</v>
      </c>
    </row>
    <row r="1002" spans="1:8" ht="13.5" customHeight="1">
      <c r="A1002" s="153" t="s">
        <v>154</v>
      </c>
      <c r="B1002" s="117" t="s">
        <v>43</v>
      </c>
      <c r="C1002" s="117">
        <v>4088070</v>
      </c>
      <c r="D1002" s="117">
        <v>10</v>
      </c>
      <c r="E1002" s="118">
        <v>43673</v>
      </c>
      <c r="F1002" s="122">
        <v>11</v>
      </c>
    </row>
    <row r="1003" spans="1:8" ht="13.5" customHeight="1">
      <c r="A1003" s="153" t="s">
        <v>154</v>
      </c>
      <c r="B1003" s="117" t="s">
        <v>43</v>
      </c>
      <c r="C1003" s="117">
        <v>4088070</v>
      </c>
      <c r="D1003" s="117">
        <v>11</v>
      </c>
      <c r="E1003" s="118">
        <v>43313</v>
      </c>
      <c r="F1003" s="122">
        <v>12</v>
      </c>
    </row>
    <row r="1004" spans="1:8" ht="13.5" customHeight="1">
      <c r="A1004" s="153" t="s">
        <v>154</v>
      </c>
      <c r="B1004" s="117" t="s">
        <v>43</v>
      </c>
      <c r="C1004" s="117">
        <v>4088070</v>
      </c>
      <c r="D1004" s="117">
        <v>12</v>
      </c>
      <c r="E1004" s="118">
        <v>43277</v>
      </c>
      <c r="F1004" s="122">
        <v>13</v>
      </c>
    </row>
    <row r="1005" spans="1:8" ht="13.5" customHeight="1">
      <c r="A1005" s="153" t="s">
        <v>154</v>
      </c>
      <c r="B1005" s="117" t="s">
        <v>43</v>
      </c>
      <c r="C1005" s="117">
        <v>4088070</v>
      </c>
      <c r="D1005" s="117">
        <v>13</v>
      </c>
      <c r="E1005" s="118">
        <v>43439</v>
      </c>
      <c r="F1005" s="122">
        <v>14</v>
      </c>
    </row>
    <row r="1006" spans="1:8" ht="13.5" customHeight="1">
      <c r="A1006" s="153" t="s">
        <v>154</v>
      </c>
      <c r="B1006" s="117" t="s">
        <v>43</v>
      </c>
      <c r="C1006" s="117">
        <v>4088070</v>
      </c>
      <c r="D1006" s="117">
        <v>14</v>
      </c>
      <c r="E1006" s="118">
        <v>43850</v>
      </c>
      <c r="F1006" s="122">
        <v>15</v>
      </c>
    </row>
    <row r="1007" spans="1:8" ht="13.5" customHeight="1">
      <c r="A1007" s="153" t="s">
        <v>154</v>
      </c>
      <c r="B1007" s="117" t="s">
        <v>43</v>
      </c>
      <c r="C1007" s="117">
        <v>4088070</v>
      </c>
      <c r="D1007" s="117">
        <v>15</v>
      </c>
      <c r="E1007" s="118">
        <v>43678</v>
      </c>
      <c r="F1007" s="122">
        <v>16</v>
      </c>
    </row>
    <row r="1008" spans="1:8" ht="13.5" customHeight="1">
      <c r="A1008" s="153" t="s">
        <v>154</v>
      </c>
      <c r="B1008" s="117" t="s">
        <v>43</v>
      </c>
      <c r="C1008" s="117">
        <v>4088070</v>
      </c>
      <c r="D1008" s="117">
        <v>16</v>
      </c>
      <c r="E1008" s="118">
        <v>43720</v>
      </c>
      <c r="F1008" s="122">
        <v>17</v>
      </c>
    </row>
    <row r="1009" spans="1:6" ht="13.5" customHeight="1">
      <c r="A1009" s="153" t="s">
        <v>154</v>
      </c>
      <c r="B1009" s="117" t="s">
        <v>43</v>
      </c>
      <c r="C1009" s="117">
        <v>4088070</v>
      </c>
      <c r="D1009" s="117">
        <v>17</v>
      </c>
      <c r="E1009" s="118">
        <v>43695</v>
      </c>
      <c r="F1009" s="122">
        <v>18</v>
      </c>
    </row>
    <row r="1010" spans="1:6" ht="13.5" customHeight="1">
      <c r="A1010" s="153" t="s">
        <v>154</v>
      </c>
      <c r="B1010" s="117" t="s">
        <v>43</v>
      </c>
      <c r="C1010" s="117">
        <v>4088070</v>
      </c>
      <c r="D1010" s="117">
        <v>18</v>
      </c>
      <c r="E1010" s="118">
        <v>43738</v>
      </c>
      <c r="F1010" s="122">
        <v>19</v>
      </c>
    </row>
    <row r="1011" spans="1:6" ht="13.5" customHeight="1">
      <c r="A1011" s="153" t="s">
        <v>154</v>
      </c>
      <c r="B1011" s="117" t="s">
        <v>43</v>
      </c>
      <c r="C1011" s="117">
        <v>4088070</v>
      </c>
      <c r="D1011" s="117">
        <v>19</v>
      </c>
      <c r="E1011" s="118">
        <v>42855</v>
      </c>
      <c r="F1011" s="122">
        <v>20</v>
      </c>
    </row>
    <row r="1012" spans="1:6" ht="13.5" customHeight="1">
      <c r="A1012" s="153" t="s">
        <v>154</v>
      </c>
      <c r="B1012" s="117" t="s">
        <v>43</v>
      </c>
      <c r="C1012" s="117">
        <v>4088070</v>
      </c>
      <c r="D1012" s="117">
        <v>20</v>
      </c>
      <c r="E1012" s="118">
        <v>43659</v>
      </c>
      <c r="F1012" s="122">
        <v>21</v>
      </c>
    </row>
    <row r="1013" spans="1:6" ht="13.5" customHeight="1">
      <c r="A1013" s="153" t="s">
        <v>154</v>
      </c>
      <c r="B1013" s="117" t="s">
        <v>43</v>
      </c>
      <c r="C1013" s="117">
        <v>4088070</v>
      </c>
      <c r="D1013" s="117">
        <v>21</v>
      </c>
      <c r="E1013" s="118">
        <v>43753</v>
      </c>
      <c r="F1013" s="122">
        <v>22</v>
      </c>
    </row>
    <row r="1014" spans="1:6" ht="13.5" customHeight="1">
      <c r="A1014" s="153" t="s">
        <v>154</v>
      </c>
      <c r="B1014" s="117" t="s">
        <v>43</v>
      </c>
      <c r="C1014" s="117">
        <v>4088070</v>
      </c>
      <c r="D1014" s="117">
        <v>22</v>
      </c>
      <c r="E1014" s="118">
        <v>43679</v>
      </c>
      <c r="F1014" s="122">
        <v>23</v>
      </c>
    </row>
    <row r="1015" spans="1:6" ht="13.5" customHeight="1">
      <c r="A1015" s="153" t="s">
        <v>154</v>
      </c>
      <c r="B1015" s="117" t="s">
        <v>43</v>
      </c>
      <c r="C1015" s="117">
        <v>4088070</v>
      </c>
      <c r="D1015" s="117">
        <v>23</v>
      </c>
      <c r="E1015" s="118">
        <v>43751</v>
      </c>
      <c r="F1015" s="122">
        <v>24</v>
      </c>
    </row>
    <row r="1016" spans="1:6" ht="13.5" customHeight="1">
      <c r="A1016" s="153" t="s">
        <v>154</v>
      </c>
      <c r="B1016" s="117" t="s">
        <v>43</v>
      </c>
      <c r="C1016" s="117">
        <v>4088070</v>
      </c>
      <c r="D1016" s="117">
        <v>24</v>
      </c>
      <c r="E1016" s="118">
        <v>43768</v>
      </c>
      <c r="F1016" s="122">
        <v>26</v>
      </c>
    </row>
    <row r="1017" spans="1:6" ht="13.5" customHeight="1">
      <c r="A1017" s="153" t="s">
        <v>154</v>
      </c>
      <c r="B1017" s="117" t="s">
        <v>43</v>
      </c>
      <c r="C1017" s="117">
        <v>4088070</v>
      </c>
      <c r="D1017" s="117">
        <v>25</v>
      </c>
      <c r="E1017" s="118">
        <v>43708</v>
      </c>
      <c r="F1017" s="122">
        <v>27</v>
      </c>
    </row>
    <row r="1018" spans="1:6" ht="13.5" customHeight="1">
      <c r="A1018" s="153" t="s">
        <v>154</v>
      </c>
      <c r="B1018" s="117" t="s">
        <v>43</v>
      </c>
      <c r="C1018" s="117">
        <v>4088070</v>
      </c>
      <c r="D1018" s="117">
        <v>26</v>
      </c>
      <c r="E1018" s="118">
        <v>43708</v>
      </c>
      <c r="F1018" s="122">
        <v>28</v>
      </c>
    </row>
    <row r="1019" spans="1:6" ht="13.5" customHeight="1">
      <c r="A1019" s="153" t="s">
        <v>154</v>
      </c>
      <c r="B1019" s="117" t="s">
        <v>43</v>
      </c>
      <c r="C1019" s="117">
        <v>4088070</v>
      </c>
      <c r="D1019" s="117">
        <v>27</v>
      </c>
      <c r="E1019" s="118">
        <v>43692</v>
      </c>
      <c r="F1019" s="122">
        <v>29</v>
      </c>
    </row>
    <row r="1020" spans="1:6" ht="13.5" customHeight="1">
      <c r="A1020" s="153" t="s">
        <v>154</v>
      </c>
      <c r="B1020" s="117" t="s">
        <v>43</v>
      </c>
      <c r="C1020" s="117">
        <v>4088070</v>
      </c>
      <c r="D1020" s="117">
        <v>28</v>
      </c>
      <c r="E1020" s="118">
        <v>43612</v>
      </c>
      <c r="F1020" s="122">
        <v>30</v>
      </c>
    </row>
    <row r="1021" spans="1:6" ht="13.5" customHeight="1">
      <c r="A1021" s="153" t="s">
        <v>154</v>
      </c>
      <c r="B1021" s="117" t="s">
        <v>43</v>
      </c>
      <c r="C1021" s="117">
        <v>4088070</v>
      </c>
      <c r="D1021" s="117">
        <v>29</v>
      </c>
      <c r="E1021" s="118">
        <v>43801</v>
      </c>
      <c r="F1021" s="122">
        <v>31</v>
      </c>
    </row>
    <row r="1022" spans="1:6" ht="13.5" customHeight="1">
      <c r="A1022" s="153" t="s">
        <v>154</v>
      </c>
      <c r="B1022" s="117" t="s">
        <v>43</v>
      </c>
      <c r="C1022" s="117">
        <v>4088070</v>
      </c>
      <c r="D1022" s="117">
        <v>30</v>
      </c>
      <c r="E1022" s="118">
        <v>43646</v>
      </c>
      <c r="F1022" s="122">
        <v>32</v>
      </c>
    </row>
    <row r="1023" spans="1:6" ht="13.5" customHeight="1">
      <c r="A1023" s="153" t="s">
        <v>154</v>
      </c>
      <c r="B1023" s="117" t="s">
        <v>43</v>
      </c>
      <c r="C1023" s="117">
        <v>4088070</v>
      </c>
      <c r="D1023" s="117">
        <v>31</v>
      </c>
      <c r="E1023" s="118">
        <v>43783</v>
      </c>
      <c r="F1023" s="122">
        <v>34</v>
      </c>
    </row>
    <row r="1024" spans="1:6" ht="13.5" customHeight="1">
      <c r="A1024" s="153" t="s">
        <v>154</v>
      </c>
      <c r="B1024" s="117" t="s">
        <v>43</v>
      </c>
      <c r="C1024" s="117">
        <v>4088070</v>
      </c>
      <c r="D1024" s="117">
        <v>32</v>
      </c>
      <c r="E1024" s="118">
        <v>43754</v>
      </c>
      <c r="F1024" s="122">
        <v>35</v>
      </c>
    </row>
    <row r="1025" spans="1:6" ht="13.5" customHeight="1">
      <c r="A1025" s="153" t="s">
        <v>154</v>
      </c>
      <c r="B1025" s="117" t="s">
        <v>43</v>
      </c>
      <c r="C1025" s="117">
        <v>4088070</v>
      </c>
      <c r="D1025" s="117">
        <v>33</v>
      </c>
      <c r="E1025" s="118">
        <v>43736</v>
      </c>
      <c r="F1025" s="122">
        <v>36</v>
      </c>
    </row>
    <row r="1026" spans="1:6" ht="13.5" customHeight="1">
      <c r="A1026" s="153" t="s">
        <v>154</v>
      </c>
      <c r="B1026" s="117" t="s">
        <v>43</v>
      </c>
      <c r="C1026" s="117">
        <v>4088070</v>
      </c>
      <c r="D1026" s="117">
        <v>34</v>
      </c>
      <c r="E1026" s="118">
        <v>43564</v>
      </c>
      <c r="F1026" s="122">
        <v>37</v>
      </c>
    </row>
    <row r="1027" spans="1:6" ht="13.5" customHeight="1">
      <c r="A1027" s="153" t="s">
        <v>154</v>
      </c>
      <c r="B1027" s="117" t="s">
        <v>43</v>
      </c>
      <c r="C1027" s="117">
        <v>4088070</v>
      </c>
      <c r="D1027" s="117">
        <v>35</v>
      </c>
      <c r="E1027" s="118">
        <v>43520</v>
      </c>
      <c r="F1027" s="122">
        <v>38</v>
      </c>
    </row>
    <row r="1028" spans="1:6" ht="13.5" customHeight="1">
      <c r="A1028" s="153" t="s">
        <v>154</v>
      </c>
      <c r="B1028" s="117" t="s">
        <v>43</v>
      </c>
      <c r="C1028" s="117">
        <v>4088070</v>
      </c>
      <c r="D1028" s="117">
        <v>36</v>
      </c>
      <c r="E1028" s="118">
        <v>43514</v>
      </c>
      <c r="F1028" s="122">
        <v>40</v>
      </c>
    </row>
    <row r="1029" spans="1:6" ht="13.5" customHeight="1">
      <c r="A1029" s="153" t="s">
        <v>154</v>
      </c>
      <c r="B1029" s="117" t="s">
        <v>43</v>
      </c>
      <c r="C1029" s="117">
        <v>4088070</v>
      </c>
      <c r="D1029" s="117">
        <v>37</v>
      </c>
      <c r="E1029" s="118">
        <v>43603</v>
      </c>
      <c r="F1029" s="122">
        <v>41</v>
      </c>
    </row>
    <row r="1030" spans="1:6" ht="13.5" customHeight="1">
      <c r="A1030" s="153" t="s">
        <v>154</v>
      </c>
      <c r="B1030" s="117" t="s">
        <v>43</v>
      </c>
      <c r="C1030" s="117">
        <v>4088070</v>
      </c>
      <c r="D1030" s="117">
        <v>38</v>
      </c>
      <c r="E1030" s="118">
        <v>43646</v>
      </c>
      <c r="F1030" s="122">
        <v>42</v>
      </c>
    </row>
    <row r="1031" spans="1:6" ht="13.5" customHeight="1">
      <c r="A1031" s="153" t="s">
        <v>154</v>
      </c>
      <c r="B1031" s="117" t="s">
        <v>43</v>
      </c>
      <c r="C1031" s="117">
        <v>4088070</v>
      </c>
      <c r="D1031" s="117">
        <v>39</v>
      </c>
      <c r="E1031" s="118">
        <v>42970</v>
      </c>
      <c r="F1031" s="122">
        <v>43</v>
      </c>
    </row>
    <row r="1032" spans="1:6" ht="13.5" customHeight="1">
      <c r="A1032" s="153" t="s">
        <v>154</v>
      </c>
      <c r="B1032" s="117" t="s">
        <v>43</v>
      </c>
      <c r="C1032" s="117">
        <v>4088070</v>
      </c>
      <c r="D1032" s="117">
        <v>40</v>
      </c>
      <c r="E1032" s="118">
        <v>43664</v>
      </c>
      <c r="F1032" s="122">
        <v>44</v>
      </c>
    </row>
    <row r="1033" spans="1:6" ht="13.5" customHeight="1">
      <c r="A1033" s="153" t="s">
        <v>154</v>
      </c>
      <c r="B1033" s="117" t="s">
        <v>43</v>
      </c>
      <c r="C1033" s="117">
        <v>4088070</v>
      </c>
      <c r="D1033" s="117">
        <v>41</v>
      </c>
      <c r="E1033" s="118">
        <v>43535</v>
      </c>
      <c r="F1033" s="122">
        <v>45</v>
      </c>
    </row>
    <row r="1034" spans="1:6" ht="13.5" customHeight="1">
      <c r="A1034" s="153" t="s">
        <v>154</v>
      </c>
      <c r="B1034" s="117" t="s">
        <v>43</v>
      </c>
      <c r="C1034" s="117">
        <v>4088070</v>
      </c>
      <c r="D1034" s="117">
        <v>42</v>
      </c>
      <c r="E1034" s="118">
        <v>43799</v>
      </c>
      <c r="F1034" s="122">
        <v>47</v>
      </c>
    </row>
    <row r="1035" spans="1:6" ht="13.5" customHeight="1">
      <c r="A1035" s="153" t="s">
        <v>154</v>
      </c>
      <c r="B1035" s="117" t="s">
        <v>43</v>
      </c>
      <c r="C1035" s="117">
        <v>4088070</v>
      </c>
      <c r="D1035" s="117">
        <v>43</v>
      </c>
      <c r="E1035" s="118">
        <v>43742</v>
      </c>
      <c r="F1035" s="122">
        <v>48</v>
      </c>
    </row>
    <row r="1036" spans="1:6" ht="13.5" customHeight="1">
      <c r="A1036" s="153" t="s">
        <v>154</v>
      </c>
      <c r="B1036" s="117" t="s">
        <v>43</v>
      </c>
      <c r="C1036" s="117">
        <v>4088070</v>
      </c>
      <c r="D1036" s="117">
        <v>44</v>
      </c>
      <c r="E1036" s="118">
        <v>43727</v>
      </c>
      <c r="F1036" s="122">
        <v>49</v>
      </c>
    </row>
    <row r="1037" spans="1:6" ht="13.5" customHeight="1">
      <c r="A1037" s="153" t="s">
        <v>154</v>
      </c>
      <c r="B1037" s="117" t="s">
        <v>43</v>
      </c>
      <c r="C1037" s="117">
        <v>4088070</v>
      </c>
      <c r="D1037" s="117">
        <v>45</v>
      </c>
      <c r="E1037" s="118">
        <v>43661</v>
      </c>
      <c r="F1037" s="122">
        <v>50</v>
      </c>
    </row>
    <row r="1038" spans="1:6" ht="13.5" customHeight="1">
      <c r="A1038" s="152">
        <v>101</v>
      </c>
      <c r="B1038" s="117" t="s">
        <v>58</v>
      </c>
      <c r="C1038" s="117">
        <v>4088101</v>
      </c>
      <c r="D1038" s="117">
        <v>12</v>
      </c>
      <c r="E1038" s="118">
        <v>38367</v>
      </c>
      <c r="F1038" s="122">
        <v>19</v>
      </c>
    </row>
    <row r="1039" spans="1:6" ht="13.5" customHeight="1">
      <c r="A1039" s="152">
        <v>101</v>
      </c>
      <c r="B1039" s="117" t="s">
        <v>58</v>
      </c>
      <c r="C1039" s="117">
        <v>4088101</v>
      </c>
      <c r="D1039" s="117">
        <v>13</v>
      </c>
      <c r="E1039" s="118">
        <v>38271</v>
      </c>
      <c r="F1039" s="122">
        <v>21</v>
      </c>
    </row>
    <row r="1040" spans="1:6" ht="13.5" customHeight="1">
      <c r="A1040" s="152">
        <v>101</v>
      </c>
      <c r="B1040" s="117" t="s">
        <v>58</v>
      </c>
      <c r="C1040" s="117">
        <v>4088101</v>
      </c>
      <c r="D1040" s="117">
        <v>14</v>
      </c>
      <c r="E1040" s="118">
        <v>38380</v>
      </c>
      <c r="F1040" s="122">
        <v>22</v>
      </c>
    </row>
    <row r="1041" spans="1:6" ht="13.5" customHeight="1">
      <c r="A1041" s="152">
        <v>101</v>
      </c>
      <c r="B1041" s="117" t="s">
        <v>58</v>
      </c>
      <c r="C1041" s="117">
        <v>4088101</v>
      </c>
      <c r="D1041" s="117">
        <v>15</v>
      </c>
      <c r="E1041" s="118">
        <v>38297</v>
      </c>
      <c r="F1041" s="122">
        <v>24</v>
      </c>
    </row>
    <row r="1042" spans="1:6" ht="13.5" customHeight="1">
      <c r="A1042" s="152">
        <v>101</v>
      </c>
      <c r="B1042" s="117" t="s">
        <v>58</v>
      </c>
      <c r="C1042" s="117">
        <v>4088101</v>
      </c>
      <c r="D1042" s="117">
        <v>16</v>
      </c>
      <c r="E1042" s="118">
        <v>38332</v>
      </c>
      <c r="F1042" s="122">
        <v>25</v>
      </c>
    </row>
    <row r="1043" spans="1:6" ht="13.5" customHeight="1">
      <c r="A1043" s="152">
        <v>101</v>
      </c>
      <c r="B1043" s="117" t="s">
        <v>58</v>
      </c>
      <c r="C1043" s="117">
        <v>4088101</v>
      </c>
      <c r="D1043" s="117">
        <v>17</v>
      </c>
      <c r="E1043" s="118">
        <v>38335</v>
      </c>
      <c r="F1043" s="122">
        <v>27</v>
      </c>
    </row>
    <row r="1044" spans="1:6" ht="13.5" customHeight="1">
      <c r="A1044" s="152">
        <v>101</v>
      </c>
      <c r="B1044" s="117" t="s">
        <v>58</v>
      </c>
      <c r="C1044" s="117">
        <v>4088101</v>
      </c>
      <c r="D1044" s="117">
        <v>18</v>
      </c>
      <c r="E1044" s="118">
        <v>38295</v>
      </c>
      <c r="F1044" s="122">
        <v>28</v>
      </c>
    </row>
    <row r="1045" spans="1:6" ht="13.5" customHeight="1">
      <c r="A1045" s="152">
        <v>101</v>
      </c>
      <c r="B1045" s="117" t="s">
        <v>58</v>
      </c>
      <c r="C1045" s="117">
        <v>4088101</v>
      </c>
      <c r="D1045" s="117">
        <v>19</v>
      </c>
      <c r="E1045" s="118">
        <v>38380</v>
      </c>
      <c r="F1045" s="122">
        <v>30</v>
      </c>
    </row>
    <row r="1046" spans="1:6" ht="13.5" customHeight="1">
      <c r="A1046" s="152">
        <v>101</v>
      </c>
      <c r="B1046" s="117" t="s">
        <v>58</v>
      </c>
      <c r="C1046" s="117">
        <v>4088101</v>
      </c>
      <c r="D1046" s="117">
        <v>20</v>
      </c>
      <c r="E1046" s="118">
        <v>38284</v>
      </c>
      <c r="F1046" s="122">
        <v>32</v>
      </c>
    </row>
    <row r="1047" spans="1:6" ht="13.5" customHeight="1">
      <c r="A1047" s="152">
        <v>101</v>
      </c>
      <c r="B1047" s="117" t="s">
        <v>58</v>
      </c>
      <c r="C1047" s="117">
        <v>4088101</v>
      </c>
      <c r="D1047" s="117">
        <v>21</v>
      </c>
      <c r="E1047" s="118">
        <v>38348</v>
      </c>
      <c r="F1047" s="122">
        <v>33</v>
      </c>
    </row>
    <row r="1048" spans="1:6" ht="13.5" customHeight="1">
      <c r="A1048" s="152">
        <v>101</v>
      </c>
      <c r="B1048" s="117" t="s">
        <v>58</v>
      </c>
      <c r="C1048" s="117">
        <v>4088101</v>
      </c>
      <c r="D1048" s="117">
        <v>22</v>
      </c>
      <c r="E1048" s="118">
        <v>38321</v>
      </c>
      <c r="F1048" s="122">
        <v>34</v>
      </c>
    </row>
    <row r="1049" spans="1:6" ht="13.5" customHeight="1">
      <c r="A1049" s="152">
        <v>101</v>
      </c>
      <c r="B1049" s="117" t="s">
        <v>58</v>
      </c>
      <c r="C1049" s="117">
        <v>4088101</v>
      </c>
      <c r="D1049" s="117">
        <v>23</v>
      </c>
      <c r="E1049" s="118">
        <v>38320</v>
      </c>
      <c r="F1049" s="122">
        <v>35</v>
      </c>
    </row>
    <row r="1050" spans="1:6" ht="13.5" customHeight="1">
      <c r="A1050" s="152">
        <v>101</v>
      </c>
      <c r="B1050" s="117" t="s">
        <v>58</v>
      </c>
      <c r="C1050" s="117">
        <v>4088101</v>
      </c>
      <c r="D1050" s="117">
        <v>24</v>
      </c>
      <c r="E1050" s="118">
        <v>38324</v>
      </c>
      <c r="F1050" s="122">
        <v>36</v>
      </c>
    </row>
    <row r="1051" spans="1:6" ht="13.5" customHeight="1">
      <c r="A1051" s="152">
        <v>101</v>
      </c>
      <c r="B1051" s="117" t="s">
        <v>58</v>
      </c>
      <c r="C1051" s="117">
        <v>4088101</v>
      </c>
      <c r="D1051" s="117">
        <v>25</v>
      </c>
      <c r="E1051" s="118">
        <v>38392</v>
      </c>
      <c r="F1051" s="122">
        <v>37</v>
      </c>
    </row>
    <row r="1052" spans="1:6" ht="13.5" customHeight="1">
      <c r="A1052" s="152">
        <v>101</v>
      </c>
      <c r="B1052" s="117" t="s">
        <v>58</v>
      </c>
      <c r="C1052" s="117">
        <v>4088101</v>
      </c>
      <c r="D1052" s="117">
        <v>26</v>
      </c>
      <c r="E1052" s="118">
        <v>38302</v>
      </c>
      <c r="F1052" s="122">
        <v>38</v>
      </c>
    </row>
    <row r="1053" spans="1:6" ht="13.5" customHeight="1">
      <c r="A1053" s="152">
        <v>101</v>
      </c>
      <c r="B1053" s="117" t="s">
        <v>58</v>
      </c>
      <c r="C1053" s="117">
        <v>4088101</v>
      </c>
      <c r="D1053" s="117">
        <v>27</v>
      </c>
      <c r="E1053" s="118">
        <v>38279</v>
      </c>
      <c r="F1053" s="122">
        <v>39</v>
      </c>
    </row>
    <row r="1054" spans="1:6" ht="13.5" customHeight="1">
      <c r="A1054" s="152">
        <v>101</v>
      </c>
      <c r="B1054" s="117" t="s">
        <v>58</v>
      </c>
      <c r="C1054" s="117">
        <v>4088101</v>
      </c>
      <c r="D1054" s="117">
        <v>28</v>
      </c>
      <c r="E1054" s="118">
        <v>38305</v>
      </c>
      <c r="F1054" s="122">
        <v>40</v>
      </c>
    </row>
    <row r="1055" spans="1:6" ht="13.5" customHeight="1">
      <c r="A1055" s="152">
        <v>101</v>
      </c>
      <c r="B1055" s="117" t="s">
        <v>58</v>
      </c>
      <c r="C1055" s="117">
        <v>4088101</v>
      </c>
      <c r="D1055" s="117">
        <v>29</v>
      </c>
      <c r="E1055" s="118">
        <v>38373</v>
      </c>
      <c r="F1055" s="122">
        <v>41</v>
      </c>
    </row>
    <row r="1056" spans="1:6" ht="13.5" customHeight="1">
      <c r="A1056" s="152">
        <v>101</v>
      </c>
      <c r="B1056" s="117" t="s">
        <v>58</v>
      </c>
      <c r="C1056" s="117">
        <v>4088101</v>
      </c>
      <c r="D1056" s="117">
        <v>30</v>
      </c>
      <c r="E1056" s="118">
        <v>38305</v>
      </c>
      <c r="F1056" s="122">
        <v>42</v>
      </c>
    </row>
    <row r="1057" spans="1:6" ht="13.5" customHeight="1">
      <c r="A1057" s="152">
        <v>101</v>
      </c>
      <c r="B1057" s="117" t="s">
        <v>58</v>
      </c>
      <c r="C1057" s="117">
        <v>4088101</v>
      </c>
      <c r="D1057" s="117">
        <v>31</v>
      </c>
      <c r="E1057" s="118">
        <v>38339</v>
      </c>
      <c r="F1057" s="122">
        <v>43</v>
      </c>
    </row>
    <row r="1058" spans="1:6" ht="13.5" customHeight="1">
      <c r="A1058" s="152">
        <v>101</v>
      </c>
      <c r="B1058" s="117" t="s">
        <v>58</v>
      </c>
      <c r="C1058" s="117">
        <v>4088101</v>
      </c>
      <c r="D1058" s="117">
        <v>32</v>
      </c>
      <c r="E1058" s="118">
        <v>38262</v>
      </c>
      <c r="F1058" s="122">
        <v>44</v>
      </c>
    </row>
    <row r="1059" spans="1:6" ht="13.5" customHeight="1">
      <c r="A1059" s="152">
        <v>101</v>
      </c>
      <c r="B1059" s="117" t="s">
        <v>58</v>
      </c>
      <c r="C1059" s="117">
        <v>4088101</v>
      </c>
      <c r="D1059" s="117">
        <v>33</v>
      </c>
      <c r="E1059" s="118">
        <v>38317</v>
      </c>
      <c r="F1059" s="122">
        <v>45</v>
      </c>
    </row>
    <row r="1060" spans="1:6" ht="13.5" customHeight="1">
      <c r="A1060" s="152">
        <v>101</v>
      </c>
      <c r="B1060" s="117" t="s">
        <v>58</v>
      </c>
      <c r="C1060" s="117">
        <v>4088101</v>
      </c>
      <c r="D1060" s="117">
        <v>34</v>
      </c>
      <c r="E1060" s="118">
        <v>30307</v>
      </c>
      <c r="F1060" s="122">
        <v>46</v>
      </c>
    </row>
    <row r="1061" spans="1:6" ht="13.5" customHeight="1">
      <c r="A1061" s="152">
        <v>101</v>
      </c>
      <c r="B1061" s="117" t="s">
        <v>58</v>
      </c>
      <c r="C1061" s="117">
        <v>4088101</v>
      </c>
      <c r="D1061" s="117">
        <v>35</v>
      </c>
      <c r="E1061" s="118">
        <v>30318</v>
      </c>
      <c r="F1061" s="122">
        <v>47</v>
      </c>
    </row>
    <row r="1062" spans="1:6" ht="13.5" customHeight="1">
      <c r="A1062" s="152">
        <v>101</v>
      </c>
      <c r="B1062" s="117" t="s">
        <v>58</v>
      </c>
      <c r="C1062" s="117">
        <v>4088101</v>
      </c>
      <c r="D1062" s="117">
        <v>36</v>
      </c>
      <c r="E1062" s="118">
        <v>38303</v>
      </c>
      <c r="F1062" s="122">
        <v>50</v>
      </c>
    </row>
    <row r="1063" spans="1:6" ht="13.5" customHeight="1">
      <c r="A1063" s="121">
        <v>257</v>
      </c>
      <c r="B1063" s="117" t="s">
        <v>42</v>
      </c>
      <c r="C1063" s="117">
        <v>4088257</v>
      </c>
      <c r="D1063" s="117">
        <v>1</v>
      </c>
      <c r="E1063" s="118">
        <v>27102</v>
      </c>
      <c r="F1063" s="122">
        <v>1</v>
      </c>
    </row>
    <row r="1064" spans="1:6" ht="13.5" customHeight="1">
      <c r="A1064" s="121">
        <v>257</v>
      </c>
      <c r="B1064" s="117" t="s">
        <v>42</v>
      </c>
      <c r="C1064" s="117">
        <v>4088257</v>
      </c>
      <c r="D1064" s="117">
        <v>2</v>
      </c>
      <c r="E1064" s="118">
        <v>27124</v>
      </c>
      <c r="F1064" s="122">
        <v>2</v>
      </c>
    </row>
    <row r="1065" spans="1:6" ht="13.5" customHeight="1">
      <c r="A1065" s="121">
        <v>257</v>
      </c>
      <c r="B1065" s="117" t="s">
        <v>42</v>
      </c>
      <c r="C1065" s="117">
        <v>4088257</v>
      </c>
      <c r="D1065" s="117">
        <v>3</v>
      </c>
      <c r="E1065" s="118">
        <v>27182</v>
      </c>
      <c r="F1065" s="122">
        <v>3</v>
      </c>
    </row>
    <row r="1066" spans="1:6" ht="13.5" customHeight="1">
      <c r="A1066" s="121">
        <v>257</v>
      </c>
      <c r="B1066" s="117" t="s">
        <v>42</v>
      </c>
      <c r="C1066" s="117">
        <v>4088257</v>
      </c>
      <c r="D1066" s="117">
        <v>4</v>
      </c>
      <c r="E1066" s="118">
        <v>27118</v>
      </c>
      <c r="F1066" s="122">
        <v>5</v>
      </c>
    </row>
    <row r="1067" spans="1:6" ht="13.5" customHeight="1">
      <c r="A1067" s="121">
        <v>257</v>
      </c>
      <c r="B1067" s="117" t="s">
        <v>42</v>
      </c>
      <c r="C1067" s="117">
        <v>4088257</v>
      </c>
      <c r="D1067" s="117">
        <v>5</v>
      </c>
      <c r="E1067" s="118">
        <v>27187</v>
      </c>
      <c r="F1067" s="122">
        <v>7</v>
      </c>
    </row>
    <row r="1068" spans="1:6" ht="13.5" customHeight="1">
      <c r="A1068" s="121">
        <v>257</v>
      </c>
      <c r="B1068" s="117" t="s">
        <v>42</v>
      </c>
      <c r="C1068" s="117">
        <v>4088257</v>
      </c>
      <c r="D1068" s="117">
        <v>6</v>
      </c>
      <c r="E1068" s="118">
        <v>27189</v>
      </c>
      <c r="F1068" s="122">
        <v>8</v>
      </c>
    </row>
    <row r="1069" spans="1:6" ht="13.5" customHeight="1">
      <c r="A1069" s="121">
        <v>257</v>
      </c>
      <c r="B1069" s="117" t="s">
        <v>42</v>
      </c>
      <c r="C1069" s="117">
        <v>4088257</v>
      </c>
      <c r="D1069" s="117">
        <v>7</v>
      </c>
      <c r="E1069" s="118">
        <v>27196</v>
      </c>
      <c r="F1069" s="122">
        <v>9</v>
      </c>
    </row>
    <row r="1070" spans="1:6" ht="13.5" customHeight="1">
      <c r="A1070" s="121">
        <v>257</v>
      </c>
      <c r="B1070" s="117" t="s">
        <v>42</v>
      </c>
      <c r="C1070" s="117">
        <v>4088257</v>
      </c>
      <c r="D1070" s="117">
        <v>8</v>
      </c>
      <c r="E1070" s="118">
        <v>27191</v>
      </c>
      <c r="F1070" s="122">
        <v>10</v>
      </c>
    </row>
    <row r="1071" spans="1:6" ht="13.5" customHeight="1">
      <c r="A1071" s="121">
        <v>257</v>
      </c>
      <c r="B1071" s="117" t="s">
        <v>42</v>
      </c>
      <c r="C1071" s="117">
        <v>4088257</v>
      </c>
      <c r="D1071" s="117">
        <v>9</v>
      </c>
      <c r="E1071" s="118">
        <v>27171</v>
      </c>
      <c r="F1071" s="122">
        <v>11</v>
      </c>
    </row>
    <row r="1072" spans="1:6" ht="13.5" customHeight="1">
      <c r="A1072" s="121">
        <v>257</v>
      </c>
      <c r="B1072" s="117" t="s">
        <v>42</v>
      </c>
      <c r="C1072" s="117">
        <v>4088257</v>
      </c>
      <c r="D1072" s="117">
        <v>10</v>
      </c>
      <c r="E1072" s="118">
        <v>27177</v>
      </c>
      <c r="F1072" s="122">
        <v>12</v>
      </c>
    </row>
    <row r="1073" spans="1:8" ht="13.5" customHeight="1">
      <c r="A1073" s="121">
        <v>257</v>
      </c>
      <c r="B1073" s="117" t="s">
        <v>42</v>
      </c>
      <c r="C1073" s="117">
        <v>4088257</v>
      </c>
      <c r="D1073" s="117">
        <v>11</v>
      </c>
      <c r="E1073" s="118">
        <v>27201</v>
      </c>
      <c r="F1073" s="122">
        <v>13</v>
      </c>
    </row>
    <row r="1074" spans="1:8" ht="13.5" customHeight="1">
      <c r="A1074" s="121">
        <v>257</v>
      </c>
      <c r="B1074" s="117" t="s">
        <v>42</v>
      </c>
      <c r="C1074" s="117">
        <v>4088257</v>
      </c>
      <c r="D1074" s="117">
        <v>12</v>
      </c>
      <c r="E1074" s="118">
        <v>27191</v>
      </c>
      <c r="F1074" s="122">
        <v>14</v>
      </c>
    </row>
    <row r="1075" spans="1:8" ht="13.5" customHeight="1">
      <c r="A1075" s="121">
        <v>257</v>
      </c>
      <c r="B1075" s="117" t="s">
        <v>42</v>
      </c>
      <c r="C1075" s="117">
        <v>4088257</v>
      </c>
      <c r="D1075" s="117">
        <v>13</v>
      </c>
      <c r="E1075" s="118">
        <v>27189</v>
      </c>
      <c r="F1075" s="122">
        <v>15</v>
      </c>
    </row>
    <row r="1076" spans="1:8" ht="13.5" customHeight="1">
      <c r="A1076" s="121">
        <v>257</v>
      </c>
      <c r="B1076" s="117" t="s">
        <v>42</v>
      </c>
      <c r="C1076" s="117">
        <v>4088257</v>
      </c>
      <c r="D1076" s="117">
        <v>14</v>
      </c>
      <c r="E1076" s="118">
        <v>27111</v>
      </c>
      <c r="F1076" s="122">
        <v>16</v>
      </c>
    </row>
    <row r="1077" spans="1:8" ht="13.5" customHeight="1">
      <c r="A1077" s="121">
        <v>257</v>
      </c>
      <c r="B1077" s="117" t="s">
        <v>42</v>
      </c>
      <c r="C1077" s="117">
        <v>4088257</v>
      </c>
      <c r="D1077" s="117">
        <v>15</v>
      </c>
      <c r="E1077" s="118">
        <v>27190</v>
      </c>
      <c r="F1077" s="122">
        <v>17</v>
      </c>
    </row>
    <row r="1078" spans="1:8" ht="13.5" customHeight="1">
      <c r="A1078" s="121">
        <v>257</v>
      </c>
      <c r="B1078" s="117" t="s">
        <v>42</v>
      </c>
      <c r="C1078" s="117">
        <v>4088257</v>
      </c>
      <c r="D1078" s="117">
        <v>16</v>
      </c>
      <c r="E1078" s="118">
        <v>27188</v>
      </c>
      <c r="F1078" s="122">
        <v>18</v>
      </c>
    </row>
    <row r="1079" spans="1:8" ht="13.5" customHeight="1">
      <c r="A1079" s="121">
        <v>257</v>
      </c>
      <c r="B1079" s="117" t="s">
        <v>42</v>
      </c>
      <c r="C1079" s="117">
        <v>4088257</v>
      </c>
      <c r="D1079" s="117">
        <v>17</v>
      </c>
      <c r="E1079" s="118">
        <v>27195</v>
      </c>
      <c r="F1079" s="122">
        <v>19</v>
      </c>
    </row>
    <row r="1080" spans="1:8" ht="13.5" customHeight="1">
      <c r="A1080" s="121">
        <v>257</v>
      </c>
      <c r="B1080" s="117" t="s">
        <v>42</v>
      </c>
      <c r="C1080" s="117">
        <v>4088257</v>
      </c>
      <c r="D1080" s="117">
        <v>18</v>
      </c>
      <c r="E1080" s="118">
        <v>27170</v>
      </c>
      <c r="F1080" s="122">
        <v>20</v>
      </c>
    </row>
    <row r="1081" spans="1:8" ht="13.5" customHeight="1">
      <c r="A1081" s="121">
        <v>257</v>
      </c>
      <c r="B1081" s="117" t="s">
        <v>42</v>
      </c>
      <c r="C1081" s="117">
        <v>4088257</v>
      </c>
      <c r="D1081" s="117">
        <v>19</v>
      </c>
      <c r="E1081" s="118">
        <v>27171</v>
      </c>
      <c r="F1081" s="122">
        <v>21</v>
      </c>
    </row>
    <row r="1082" spans="1:8" ht="13.5" customHeight="1">
      <c r="A1082" s="121">
        <v>257</v>
      </c>
      <c r="B1082" s="117" t="s">
        <v>42</v>
      </c>
      <c r="C1082" s="117">
        <v>4088257</v>
      </c>
      <c r="D1082" s="117">
        <v>20</v>
      </c>
      <c r="E1082" s="118">
        <v>27194</v>
      </c>
      <c r="F1082" s="122">
        <v>22</v>
      </c>
    </row>
    <row r="1083" spans="1:8" ht="13.5" customHeight="1">
      <c r="A1083" s="121">
        <v>257</v>
      </c>
      <c r="B1083" s="117" t="s">
        <v>42</v>
      </c>
      <c r="C1083" s="117">
        <v>4088257</v>
      </c>
      <c r="D1083" s="117">
        <v>21</v>
      </c>
      <c r="E1083" s="118">
        <v>27180</v>
      </c>
      <c r="F1083" s="122">
        <v>23</v>
      </c>
    </row>
    <row r="1084" spans="1:8" ht="13.5" customHeight="1">
      <c r="A1084" s="121">
        <v>257</v>
      </c>
      <c r="B1084" s="117" t="s">
        <v>42</v>
      </c>
      <c r="C1084" s="117">
        <v>4088257</v>
      </c>
      <c r="D1084" s="117">
        <v>22</v>
      </c>
      <c r="E1084" s="118">
        <v>27210</v>
      </c>
      <c r="F1084" s="122">
        <v>24</v>
      </c>
    </row>
    <row r="1085" spans="1:8" ht="13.5" customHeight="1">
      <c r="A1085" s="121">
        <v>257</v>
      </c>
      <c r="B1085" s="117" t="s">
        <v>42</v>
      </c>
      <c r="C1085" s="117">
        <v>4088257</v>
      </c>
      <c r="D1085" s="117">
        <v>23</v>
      </c>
      <c r="E1085" s="118">
        <v>27033</v>
      </c>
      <c r="F1085" s="122">
        <v>25</v>
      </c>
    </row>
    <row r="1086" spans="1:8" ht="13.5" customHeight="1">
      <c r="A1086" s="121">
        <v>324</v>
      </c>
      <c r="B1086" s="117" t="s">
        <v>52</v>
      </c>
      <c r="C1086" s="117">
        <v>4088324</v>
      </c>
      <c r="D1086" s="117">
        <v>1</v>
      </c>
      <c r="E1086" s="118">
        <v>25870</v>
      </c>
      <c r="F1086" s="122">
        <v>2</v>
      </c>
      <c r="H1086" s="151" t="s">
        <v>157</v>
      </c>
    </row>
    <row r="1087" spans="1:8" ht="13.5" customHeight="1">
      <c r="A1087" s="121">
        <v>324</v>
      </c>
      <c r="B1087" s="117" t="s">
        <v>52</v>
      </c>
      <c r="C1087" s="117">
        <v>4088324</v>
      </c>
      <c r="D1087" s="117">
        <v>2</v>
      </c>
      <c r="E1087" s="118">
        <v>25771</v>
      </c>
      <c r="F1087" s="122">
        <v>4</v>
      </c>
      <c r="H1087" s="151" t="s">
        <v>157</v>
      </c>
    </row>
    <row r="1088" spans="1:8" ht="13.5" customHeight="1">
      <c r="A1088" s="121">
        <v>324</v>
      </c>
      <c r="B1088" s="117" t="s">
        <v>52</v>
      </c>
      <c r="C1088" s="117">
        <v>4088324</v>
      </c>
      <c r="D1088" s="117">
        <v>3</v>
      </c>
      <c r="E1088" s="118">
        <v>25903</v>
      </c>
      <c r="F1088" s="122">
        <v>5</v>
      </c>
      <c r="H1088" s="151" t="s">
        <v>157</v>
      </c>
    </row>
    <row r="1089" spans="1:8" ht="13.5" customHeight="1">
      <c r="A1089" s="121">
        <v>324</v>
      </c>
      <c r="B1089" s="117" t="s">
        <v>52</v>
      </c>
      <c r="C1089" s="117">
        <v>4088324</v>
      </c>
      <c r="D1089" s="117">
        <v>4</v>
      </c>
      <c r="E1089" s="118">
        <v>25879</v>
      </c>
      <c r="F1089" s="122">
        <v>6</v>
      </c>
      <c r="H1089" s="151" t="s">
        <v>157</v>
      </c>
    </row>
    <row r="1090" spans="1:8" ht="13.5" customHeight="1">
      <c r="A1090" s="121">
        <v>324</v>
      </c>
      <c r="B1090" s="117" t="s">
        <v>52</v>
      </c>
      <c r="C1090" s="117">
        <v>4088324</v>
      </c>
      <c r="D1090" s="117">
        <v>5</v>
      </c>
      <c r="E1090" s="118">
        <v>25911</v>
      </c>
      <c r="F1090" s="122">
        <v>7</v>
      </c>
      <c r="H1090" s="151" t="s">
        <v>157</v>
      </c>
    </row>
    <row r="1091" spans="1:8" ht="13.5" customHeight="1">
      <c r="A1091" s="121">
        <v>324</v>
      </c>
      <c r="B1091" s="117" t="s">
        <v>52</v>
      </c>
      <c r="C1091" s="117">
        <v>4088324</v>
      </c>
      <c r="D1091" s="117">
        <v>6</v>
      </c>
      <c r="E1091" s="118">
        <v>25856</v>
      </c>
      <c r="F1091" s="122">
        <v>8</v>
      </c>
      <c r="H1091" s="151" t="s">
        <v>157</v>
      </c>
    </row>
    <row r="1092" spans="1:8" ht="13.5" customHeight="1">
      <c r="A1092" s="121">
        <v>324</v>
      </c>
      <c r="B1092" s="117" t="s">
        <v>52</v>
      </c>
      <c r="C1092" s="117">
        <v>4088324</v>
      </c>
      <c r="D1092" s="117">
        <v>7</v>
      </c>
      <c r="E1092" s="118">
        <v>25913</v>
      </c>
      <c r="F1092" s="122">
        <v>9</v>
      </c>
      <c r="H1092" s="151" t="s">
        <v>157</v>
      </c>
    </row>
    <row r="1093" spans="1:8" ht="13.5" customHeight="1">
      <c r="A1093" s="121">
        <v>324</v>
      </c>
      <c r="B1093" s="117" t="s">
        <v>52</v>
      </c>
      <c r="C1093" s="117">
        <v>4088324</v>
      </c>
      <c r="D1093" s="117">
        <v>8</v>
      </c>
      <c r="E1093" s="118">
        <v>25904</v>
      </c>
      <c r="F1093" s="122">
        <v>10</v>
      </c>
      <c r="H1093" s="151" t="s">
        <v>157</v>
      </c>
    </row>
    <row r="1094" spans="1:8" ht="13.5" customHeight="1">
      <c r="A1094" s="121">
        <v>324</v>
      </c>
      <c r="B1094" s="117" t="s">
        <v>52</v>
      </c>
      <c r="C1094" s="117">
        <v>4088324</v>
      </c>
      <c r="D1094" s="117">
        <v>9</v>
      </c>
      <c r="E1094" s="118">
        <v>25914</v>
      </c>
      <c r="F1094" s="122">
        <v>11</v>
      </c>
      <c r="H1094" s="151" t="s">
        <v>157</v>
      </c>
    </row>
    <row r="1095" spans="1:8" ht="13.5" customHeight="1">
      <c r="A1095" s="121">
        <v>324</v>
      </c>
      <c r="B1095" s="117" t="s">
        <v>52</v>
      </c>
      <c r="C1095" s="117">
        <v>4088324</v>
      </c>
      <c r="D1095" s="117">
        <v>10</v>
      </c>
      <c r="E1095" s="118">
        <v>25901</v>
      </c>
      <c r="F1095" s="122">
        <v>12</v>
      </c>
      <c r="H1095" s="151" t="s">
        <v>157</v>
      </c>
    </row>
    <row r="1096" spans="1:8" ht="13.5" customHeight="1">
      <c r="A1096" s="121">
        <v>324</v>
      </c>
      <c r="B1096" s="117" t="s">
        <v>52</v>
      </c>
      <c r="C1096" s="117">
        <v>4088324</v>
      </c>
      <c r="D1096" s="117">
        <v>11</v>
      </c>
      <c r="E1096" s="118">
        <v>25908</v>
      </c>
      <c r="F1096" s="122">
        <v>14</v>
      </c>
      <c r="H1096" s="151" t="s">
        <v>157</v>
      </c>
    </row>
    <row r="1097" spans="1:8" ht="13.5" customHeight="1">
      <c r="A1097" s="121">
        <v>324</v>
      </c>
      <c r="B1097" s="117" t="s">
        <v>52</v>
      </c>
      <c r="C1097" s="117">
        <v>4088324</v>
      </c>
      <c r="D1097" s="117">
        <v>12</v>
      </c>
      <c r="E1097" s="118">
        <v>25840</v>
      </c>
      <c r="F1097" s="122">
        <v>15</v>
      </c>
      <c r="H1097" s="151" t="s">
        <v>157</v>
      </c>
    </row>
    <row r="1098" spans="1:8" ht="13.5" customHeight="1">
      <c r="A1098" s="121">
        <v>324</v>
      </c>
      <c r="B1098" s="117" t="s">
        <v>52</v>
      </c>
      <c r="C1098" s="117">
        <v>4088324</v>
      </c>
      <c r="D1098" s="117">
        <v>13</v>
      </c>
      <c r="E1098" s="118">
        <v>25916</v>
      </c>
      <c r="F1098" s="122">
        <v>16</v>
      </c>
      <c r="H1098" s="151" t="s">
        <v>157</v>
      </c>
    </row>
    <row r="1099" spans="1:8" ht="13.5" customHeight="1">
      <c r="A1099" s="121">
        <v>324</v>
      </c>
      <c r="B1099" s="117" t="s">
        <v>52</v>
      </c>
      <c r="C1099" s="117">
        <v>4088324</v>
      </c>
      <c r="D1099" s="117">
        <v>14</v>
      </c>
      <c r="E1099" s="118">
        <v>25918</v>
      </c>
      <c r="F1099" s="122">
        <v>17</v>
      </c>
      <c r="H1099" s="151" t="s">
        <v>157</v>
      </c>
    </row>
    <row r="1100" spans="1:8" ht="13.5" customHeight="1">
      <c r="A1100" s="121">
        <v>324</v>
      </c>
      <c r="B1100" s="117" t="s">
        <v>52</v>
      </c>
      <c r="C1100" s="117">
        <v>4088324</v>
      </c>
      <c r="D1100" s="117">
        <v>15</v>
      </c>
      <c r="E1100" s="118">
        <v>25919</v>
      </c>
      <c r="F1100" s="122">
        <v>18</v>
      </c>
      <c r="H1100" s="151" t="s">
        <v>157</v>
      </c>
    </row>
    <row r="1101" spans="1:8" ht="13.5" customHeight="1">
      <c r="A1101" s="121">
        <v>324</v>
      </c>
      <c r="B1101" s="117" t="s">
        <v>52</v>
      </c>
      <c r="C1101" s="117">
        <v>4088324</v>
      </c>
      <c r="D1101" s="117">
        <v>16</v>
      </c>
      <c r="E1101" s="118">
        <v>25914</v>
      </c>
      <c r="F1101" s="122">
        <v>20</v>
      </c>
      <c r="H1101" s="151" t="s">
        <v>157</v>
      </c>
    </row>
    <row r="1102" spans="1:8" ht="13.5" customHeight="1">
      <c r="A1102" s="121">
        <v>324</v>
      </c>
      <c r="B1102" s="117" t="s">
        <v>52</v>
      </c>
      <c r="C1102" s="117">
        <v>4088324</v>
      </c>
      <c r="D1102" s="117">
        <v>17</v>
      </c>
      <c r="E1102" s="118">
        <v>25867</v>
      </c>
      <c r="F1102" s="122">
        <v>22</v>
      </c>
      <c r="H1102" s="151" t="s">
        <v>157</v>
      </c>
    </row>
    <row r="1103" spans="1:8" ht="13.5" customHeight="1">
      <c r="A1103" s="121">
        <v>324</v>
      </c>
      <c r="B1103" s="117" t="s">
        <v>52</v>
      </c>
      <c r="C1103" s="117">
        <v>4088324</v>
      </c>
      <c r="D1103" s="117">
        <v>18</v>
      </c>
      <c r="E1103" s="118">
        <v>25886</v>
      </c>
      <c r="F1103" s="122">
        <v>23</v>
      </c>
      <c r="H1103" s="151" t="s">
        <v>157</v>
      </c>
    </row>
    <row r="1104" spans="1:8" ht="13.5" customHeight="1">
      <c r="A1104" s="121">
        <v>324</v>
      </c>
      <c r="B1104" s="117" t="s">
        <v>52</v>
      </c>
      <c r="C1104" s="117">
        <v>4088324</v>
      </c>
      <c r="D1104" s="117">
        <v>19</v>
      </c>
      <c r="E1104" s="118">
        <v>25840</v>
      </c>
      <c r="F1104" s="122">
        <v>24</v>
      </c>
      <c r="H1104" s="151" t="s">
        <v>157</v>
      </c>
    </row>
    <row r="1105" spans="1:8" ht="13.5" customHeight="1">
      <c r="A1105" s="121">
        <v>324</v>
      </c>
      <c r="B1105" s="117" t="s">
        <v>52</v>
      </c>
      <c r="C1105" s="117">
        <v>4088324</v>
      </c>
      <c r="D1105" s="117">
        <v>20</v>
      </c>
      <c r="E1105" s="118">
        <v>25878</v>
      </c>
      <c r="F1105" s="122">
        <v>25</v>
      </c>
      <c r="H1105" s="151" t="s">
        <v>157</v>
      </c>
    </row>
    <row r="1106" spans="1:8" ht="13.5" customHeight="1">
      <c r="A1106" s="121">
        <v>173</v>
      </c>
      <c r="B1106" s="117" t="s">
        <v>155</v>
      </c>
      <c r="C1106" s="117">
        <v>4088173</v>
      </c>
      <c r="D1106" s="117">
        <v>1</v>
      </c>
      <c r="E1106" s="118">
        <v>26476</v>
      </c>
      <c r="F1106" s="122">
        <v>1</v>
      </c>
      <c r="H1106" s="151" t="s">
        <v>158</v>
      </c>
    </row>
    <row r="1107" spans="1:8" ht="13.5" customHeight="1">
      <c r="A1107" s="121">
        <v>173</v>
      </c>
      <c r="B1107" s="117" t="s">
        <v>155</v>
      </c>
      <c r="C1107" s="117">
        <v>4088173</v>
      </c>
      <c r="D1107" s="117">
        <v>2</v>
      </c>
      <c r="E1107" s="118">
        <v>26480</v>
      </c>
      <c r="F1107" s="122">
        <v>2</v>
      </c>
      <c r="H1107" s="151" t="s">
        <v>158</v>
      </c>
    </row>
    <row r="1108" spans="1:8" ht="13.5" customHeight="1">
      <c r="A1108" s="121">
        <v>173</v>
      </c>
      <c r="B1108" s="117" t="s">
        <v>155</v>
      </c>
      <c r="C1108" s="117">
        <v>4088173</v>
      </c>
      <c r="D1108" s="117">
        <v>3</v>
      </c>
      <c r="E1108" s="118">
        <v>26477</v>
      </c>
      <c r="F1108" s="122">
        <v>3</v>
      </c>
      <c r="H1108" s="151" t="s">
        <v>158</v>
      </c>
    </row>
    <row r="1109" spans="1:8" ht="13.5" customHeight="1">
      <c r="A1109" s="121">
        <v>173</v>
      </c>
      <c r="B1109" s="117" t="s">
        <v>155</v>
      </c>
      <c r="C1109" s="117">
        <v>4088173</v>
      </c>
      <c r="D1109" s="117">
        <v>4</v>
      </c>
      <c r="E1109" s="118">
        <v>26487</v>
      </c>
      <c r="F1109" s="122">
        <v>5</v>
      </c>
      <c r="H1109" s="151" t="s">
        <v>158</v>
      </c>
    </row>
    <row r="1110" spans="1:8" ht="13.5" customHeight="1">
      <c r="A1110" s="121">
        <v>173</v>
      </c>
      <c r="B1110" s="117" t="s">
        <v>155</v>
      </c>
      <c r="C1110" s="117">
        <v>4088173</v>
      </c>
      <c r="D1110" s="117">
        <v>5</v>
      </c>
      <c r="E1110" s="118">
        <v>26414</v>
      </c>
      <c r="F1110" s="122">
        <v>7</v>
      </c>
      <c r="H1110" s="151" t="s">
        <v>158</v>
      </c>
    </row>
    <row r="1111" spans="1:8" ht="13.5" customHeight="1">
      <c r="A1111" s="121">
        <v>173</v>
      </c>
      <c r="B1111" s="117" t="s">
        <v>155</v>
      </c>
      <c r="C1111" s="117">
        <v>4088173</v>
      </c>
      <c r="D1111" s="117">
        <v>6</v>
      </c>
      <c r="E1111" s="118">
        <v>26486</v>
      </c>
      <c r="F1111" s="122">
        <v>8</v>
      </c>
      <c r="H1111" s="151" t="s">
        <v>158</v>
      </c>
    </row>
    <row r="1112" spans="1:8" ht="13.5" customHeight="1">
      <c r="A1112" s="121">
        <v>173</v>
      </c>
      <c r="B1112" s="117" t="s">
        <v>155</v>
      </c>
      <c r="C1112" s="117">
        <v>4088173</v>
      </c>
      <c r="D1112" s="117">
        <v>7</v>
      </c>
      <c r="E1112" s="118">
        <v>26473</v>
      </c>
      <c r="F1112" s="122">
        <v>9</v>
      </c>
      <c r="H1112" s="151" t="s">
        <v>158</v>
      </c>
    </row>
    <row r="1113" spans="1:8" ht="13.5" customHeight="1">
      <c r="A1113" s="121">
        <v>173</v>
      </c>
      <c r="B1113" s="117" t="s">
        <v>155</v>
      </c>
      <c r="C1113" s="117">
        <v>4088173</v>
      </c>
      <c r="D1113" s="117">
        <v>8</v>
      </c>
      <c r="E1113" s="118">
        <v>26483</v>
      </c>
      <c r="F1113" s="122">
        <v>10</v>
      </c>
      <c r="H1113" s="151" t="s">
        <v>158</v>
      </c>
    </row>
    <row r="1114" spans="1:8" ht="13.5" customHeight="1">
      <c r="A1114" s="121">
        <v>173</v>
      </c>
      <c r="B1114" s="117" t="s">
        <v>155</v>
      </c>
      <c r="C1114" s="117">
        <v>4088173</v>
      </c>
      <c r="D1114" s="117">
        <v>9</v>
      </c>
      <c r="E1114" s="118">
        <v>26466</v>
      </c>
      <c r="F1114" s="122">
        <v>11</v>
      </c>
      <c r="H1114" s="151" t="s">
        <v>158</v>
      </c>
    </row>
    <row r="1115" spans="1:8" ht="13.5" customHeight="1">
      <c r="A1115" s="121">
        <v>173</v>
      </c>
      <c r="B1115" s="117" t="s">
        <v>155</v>
      </c>
      <c r="C1115" s="117">
        <v>4088173</v>
      </c>
      <c r="D1115" s="117">
        <v>10</v>
      </c>
      <c r="E1115" s="118">
        <v>26521</v>
      </c>
      <c r="F1115" s="122">
        <v>12</v>
      </c>
      <c r="H1115" s="151" t="s">
        <v>158</v>
      </c>
    </row>
    <row r="1116" spans="1:8" ht="13.5" customHeight="1">
      <c r="A1116" s="121">
        <v>173</v>
      </c>
      <c r="B1116" s="117" t="s">
        <v>155</v>
      </c>
      <c r="C1116" s="117">
        <v>4088173</v>
      </c>
      <c r="D1116" s="117">
        <v>11</v>
      </c>
      <c r="E1116" s="118">
        <v>26463</v>
      </c>
      <c r="F1116" s="122">
        <v>13</v>
      </c>
      <c r="H1116" s="151" t="s">
        <v>158</v>
      </c>
    </row>
    <row r="1117" spans="1:8" ht="13.5" customHeight="1">
      <c r="A1117" s="121">
        <v>173</v>
      </c>
      <c r="B1117" s="117" t="s">
        <v>155</v>
      </c>
      <c r="C1117" s="117">
        <v>4088173</v>
      </c>
      <c r="D1117" s="117">
        <v>12</v>
      </c>
      <c r="E1117" s="118">
        <v>26439</v>
      </c>
      <c r="F1117" s="122">
        <v>14</v>
      </c>
      <c r="H1117" s="151" t="s">
        <v>158</v>
      </c>
    </row>
    <row r="1118" spans="1:8" ht="13.5" customHeight="1">
      <c r="A1118" s="121">
        <v>173</v>
      </c>
      <c r="B1118" s="117" t="s">
        <v>155</v>
      </c>
      <c r="C1118" s="117">
        <v>4088173</v>
      </c>
      <c r="D1118" s="117">
        <v>13</v>
      </c>
      <c r="E1118" s="118">
        <v>26380</v>
      </c>
      <c r="F1118" s="122">
        <v>15</v>
      </c>
      <c r="H1118" s="151" t="s">
        <v>158</v>
      </c>
    </row>
    <row r="1119" spans="1:8" ht="13.5" customHeight="1">
      <c r="A1119" s="121">
        <v>173</v>
      </c>
      <c r="B1119" s="117" t="s">
        <v>155</v>
      </c>
      <c r="C1119" s="117">
        <v>4088173</v>
      </c>
      <c r="D1119" s="117">
        <v>14</v>
      </c>
      <c r="E1119" s="118">
        <v>26489</v>
      </c>
      <c r="F1119" s="122">
        <v>16</v>
      </c>
      <c r="H1119" s="151" t="s">
        <v>158</v>
      </c>
    </row>
    <row r="1120" spans="1:8" ht="13.5" customHeight="1">
      <c r="A1120" s="121">
        <v>173</v>
      </c>
      <c r="B1120" s="117" t="s">
        <v>155</v>
      </c>
      <c r="C1120" s="117">
        <v>4088173</v>
      </c>
      <c r="D1120" s="117">
        <v>15</v>
      </c>
      <c r="E1120" s="118">
        <v>26487</v>
      </c>
      <c r="F1120" s="122">
        <v>17</v>
      </c>
      <c r="H1120" s="151" t="s">
        <v>158</v>
      </c>
    </row>
    <row r="1121" spans="1:8" ht="13.5" customHeight="1">
      <c r="A1121" s="121">
        <v>173</v>
      </c>
      <c r="B1121" s="117" t="s">
        <v>155</v>
      </c>
      <c r="C1121" s="117">
        <v>4088173</v>
      </c>
      <c r="D1121" s="117">
        <v>16</v>
      </c>
      <c r="E1121" s="118">
        <v>26490</v>
      </c>
      <c r="F1121" s="122">
        <v>19</v>
      </c>
      <c r="H1121" s="151" t="s">
        <v>158</v>
      </c>
    </row>
    <row r="1122" spans="1:8" ht="13.5" customHeight="1">
      <c r="A1122" s="121">
        <v>173</v>
      </c>
      <c r="B1122" s="117" t="s">
        <v>155</v>
      </c>
      <c r="C1122" s="117">
        <v>4088173</v>
      </c>
      <c r="D1122" s="117">
        <v>17</v>
      </c>
      <c r="E1122" s="118">
        <v>26429</v>
      </c>
      <c r="F1122" s="122">
        <v>21</v>
      </c>
      <c r="H1122" s="151" t="s">
        <v>158</v>
      </c>
    </row>
    <row r="1123" spans="1:8" ht="13.5" customHeight="1">
      <c r="A1123" s="121">
        <v>173</v>
      </c>
      <c r="B1123" s="117" t="s">
        <v>155</v>
      </c>
      <c r="C1123" s="117">
        <v>4088173</v>
      </c>
      <c r="D1123" s="117">
        <v>18</v>
      </c>
      <c r="E1123" s="118">
        <v>26298</v>
      </c>
      <c r="F1123" s="122">
        <v>22</v>
      </c>
      <c r="H1123" s="151" t="s">
        <v>158</v>
      </c>
    </row>
    <row r="1124" spans="1:8" ht="13.5" customHeight="1">
      <c r="A1124" s="121">
        <v>173</v>
      </c>
      <c r="B1124" s="117" t="s">
        <v>155</v>
      </c>
      <c r="C1124" s="117">
        <v>4088173</v>
      </c>
      <c r="D1124" s="117">
        <v>19</v>
      </c>
      <c r="E1124" s="118">
        <v>26400</v>
      </c>
      <c r="F1124" s="122">
        <v>23</v>
      </c>
      <c r="H1124" s="151" t="s">
        <v>158</v>
      </c>
    </row>
    <row r="1125" spans="1:8" ht="13.5" customHeight="1">
      <c r="A1125" s="121">
        <v>173</v>
      </c>
      <c r="B1125" s="117" t="s">
        <v>155</v>
      </c>
      <c r="C1125" s="117">
        <v>4088173</v>
      </c>
      <c r="D1125" s="117">
        <v>20</v>
      </c>
      <c r="E1125" s="118">
        <v>26326</v>
      </c>
      <c r="F1125" s="122">
        <v>24</v>
      </c>
      <c r="H1125" s="151" t="s">
        <v>158</v>
      </c>
    </row>
    <row r="1126" spans="1:8" ht="13.5" customHeight="1">
      <c r="A1126" s="121">
        <v>173</v>
      </c>
      <c r="B1126" s="117" t="s">
        <v>155</v>
      </c>
      <c r="C1126" s="117">
        <v>4088173</v>
      </c>
      <c r="D1126" s="117">
        <v>21</v>
      </c>
      <c r="E1126" s="118">
        <v>26223</v>
      </c>
      <c r="F1126" s="122">
        <v>25</v>
      </c>
      <c r="H1126" s="151" t="s">
        <v>158</v>
      </c>
    </row>
    <row r="1127" spans="1:8" ht="13.5" customHeight="1">
      <c r="A1127" s="121">
        <v>322</v>
      </c>
      <c r="B1127" s="117" t="s">
        <v>46</v>
      </c>
      <c r="C1127" s="117">
        <v>4088322</v>
      </c>
      <c r="D1127" s="117">
        <v>1</v>
      </c>
      <c r="E1127" s="118">
        <v>26394</v>
      </c>
      <c r="F1127" s="122">
        <v>2</v>
      </c>
      <c r="H1127" s="151" t="s">
        <v>159</v>
      </c>
    </row>
    <row r="1128" spans="1:8" ht="13.5" customHeight="1">
      <c r="A1128" s="121">
        <v>322</v>
      </c>
      <c r="B1128" s="117" t="s">
        <v>46</v>
      </c>
      <c r="C1128" s="117">
        <v>4088322</v>
      </c>
      <c r="D1128" s="117">
        <v>2</v>
      </c>
      <c r="E1128" s="118">
        <v>26397</v>
      </c>
      <c r="F1128" s="122">
        <v>3</v>
      </c>
      <c r="H1128" s="151" t="s">
        <v>159</v>
      </c>
    </row>
    <row r="1129" spans="1:8" ht="13.5" customHeight="1">
      <c r="A1129" s="121">
        <v>322</v>
      </c>
      <c r="B1129" s="117" t="s">
        <v>46</v>
      </c>
      <c r="C1129" s="117">
        <v>4088322</v>
      </c>
      <c r="D1129" s="117">
        <v>3</v>
      </c>
      <c r="E1129" s="118">
        <v>26449</v>
      </c>
      <c r="F1129" s="122">
        <v>4</v>
      </c>
      <c r="H1129" s="151" t="s">
        <v>159</v>
      </c>
    </row>
    <row r="1130" spans="1:8" ht="13.5" customHeight="1">
      <c r="A1130" s="121">
        <v>322</v>
      </c>
      <c r="B1130" s="117" t="s">
        <v>46</v>
      </c>
      <c r="C1130" s="117">
        <v>4088322</v>
      </c>
      <c r="D1130" s="117">
        <v>4</v>
      </c>
      <c r="E1130" s="118">
        <v>26449</v>
      </c>
      <c r="F1130" s="122">
        <v>5</v>
      </c>
      <c r="H1130" s="151" t="s">
        <v>159</v>
      </c>
    </row>
    <row r="1131" spans="1:8" ht="13.5" customHeight="1">
      <c r="A1131" s="121">
        <v>322</v>
      </c>
      <c r="B1131" s="117" t="s">
        <v>46</v>
      </c>
      <c r="C1131" s="117">
        <v>4088322</v>
      </c>
      <c r="D1131" s="117">
        <v>5</v>
      </c>
      <c r="E1131" s="118">
        <v>24814</v>
      </c>
      <c r="F1131" s="122">
        <v>6</v>
      </c>
      <c r="H1131" s="151" t="s">
        <v>159</v>
      </c>
    </row>
    <row r="1132" spans="1:8" ht="13.5" customHeight="1">
      <c r="A1132" s="121">
        <v>322</v>
      </c>
      <c r="B1132" s="117" t="s">
        <v>46</v>
      </c>
      <c r="C1132" s="117">
        <v>4088322</v>
      </c>
      <c r="D1132" s="117">
        <v>6</v>
      </c>
      <c r="E1132" s="118">
        <v>26514</v>
      </c>
      <c r="F1132" s="122">
        <v>8</v>
      </c>
      <c r="H1132" s="151" t="s">
        <v>159</v>
      </c>
    </row>
    <row r="1133" spans="1:8" ht="13.5" customHeight="1">
      <c r="A1133" s="121">
        <v>322</v>
      </c>
      <c r="B1133" s="117" t="s">
        <v>46</v>
      </c>
      <c r="C1133" s="117">
        <v>4088322</v>
      </c>
      <c r="D1133" s="117">
        <v>7</v>
      </c>
      <c r="E1133" s="118">
        <v>26530</v>
      </c>
      <c r="F1133" s="122">
        <v>9</v>
      </c>
      <c r="H1133" s="151" t="s">
        <v>159</v>
      </c>
    </row>
    <row r="1134" spans="1:8" ht="13.5" customHeight="1">
      <c r="A1134" s="121">
        <v>322</v>
      </c>
      <c r="B1134" s="117" t="s">
        <v>46</v>
      </c>
      <c r="C1134" s="117">
        <v>4088322</v>
      </c>
      <c r="D1134" s="117">
        <v>8</v>
      </c>
      <c r="E1134" s="118">
        <v>26503</v>
      </c>
      <c r="F1134" s="122">
        <v>10</v>
      </c>
      <c r="H1134" s="151" t="s">
        <v>159</v>
      </c>
    </row>
    <row r="1135" spans="1:8" ht="13.5" customHeight="1">
      <c r="A1135" s="121">
        <v>322</v>
      </c>
      <c r="B1135" s="117" t="s">
        <v>46</v>
      </c>
      <c r="C1135" s="117">
        <v>4088322</v>
      </c>
      <c r="D1135" s="117">
        <v>9</v>
      </c>
      <c r="E1135" s="118">
        <v>26536</v>
      </c>
      <c r="F1135" s="122">
        <v>12</v>
      </c>
      <c r="H1135" s="151" t="s">
        <v>159</v>
      </c>
    </row>
    <row r="1136" spans="1:8" ht="13.5" customHeight="1">
      <c r="A1136" s="121">
        <v>322</v>
      </c>
      <c r="B1136" s="117" t="s">
        <v>46</v>
      </c>
      <c r="C1136" s="117">
        <v>4088322</v>
      </c>
      <c r="D1136" s="117">
        <v>10</v>
      </c>
      <c r="E1136" s="118">
        <v>26307</v>
      </c>
      <c r="F1136" s="122">
        <v>13</v>
      </c>
      <c r="H1136" s="151" t="s">
        <v>159</v>
      </c>
    </row>
    <row r="1137" spans="1:8" ht="13.5" customHeight="1">
      <c r="A1137" s="121">
        <v>322</v>
      </c>
      <c r="B1137" s="117" t="s">
        <v>46</v>
      </c>
      <c r="C1137" s="117">
        <v>4088322</v>
      </c>
      <c r="D1137" s="117">
        <v>11</v>
      </c>
      <c r="E1137" s="118">
        <v>26503</v>
      </c>
      <c r="F1137" s="122">
        <v>16</v>
      </c>
      <c r="H1137" s="151" t="s">
        <v>159</v>
      </c>
    </row>
    <row r="1138" spans="1:8" ht="13.5" customHeight="1">
      <c r="A1138" s="121">
        <v>322</v>
      </c>
      <c r="B1138" s="117" t="s">
        <v>46</v>
      </c>
      <c r="C1138" s="117">
        <v>4088322</v>
      </c>
      <c r="D1138" s="117">
        <v>12</v>
      </c>
      <c r="E1138" s="118">
        <v>26513</v>
      </c>
      <c r="F1138" s="122">
        <v>18</v>
      </c>
      <c r="H1138" s="151" t="s">
        <v>159</v>
      </c>
    </row>
    <row r="1139" spans="1:8" ht="13.5" customHeight="1">
      <c r="A1139" s="121">
        <v>322</v>
      </c>
      <c r="B1139" s="117" t="s">
        <v>46</v>
      </c>
      <c r="C1139" s="117">
        <v>4088322</v>
      </c>
      <c r="D1139" s="117">
        <v>13</v>
      </c>
      <c r="E1139" s="118">
        <v>26541</v>
      </c>
      <c r="F1139" s="122">
        <v>19</v>
      </c>
      <c r="H1139" s="151" t="s">
        <v>159</v>
      </c>
    </row>
    <row r="1140" spans="1:8" ht="13.5" customHeight="1">
      <c r="A1140" s="121">
        <v>322</v>
      </c>
      <c r="B1140" s="117" t="s">
        <v>46</v>
      </c>
      <c r="C1140" s="117">
        <v>4088322</v>
      </c>
      <c r="D1140" s="117">
        <v>14</v>
      </c>
      <c r="E1140" s="118">
        <v>26513</v>
      </c>
      <c r="F1140" s="122">
        <v>20</v>
      </c>
      <c r="H1140" s="151" t="s">
        <v>159</v>
      </c>
    </row>
    <row r="1141" spans="1:8" ht="13.5" customHeight="1">
      <c r="A1141" s="121">
        <v>322</v>
      </c>
      <c r="B1141" s="117" t="s">
        <v>46</v>
      </c>
      <c r="C1141" s="117">
        <v>4088322</v>
      </c>
      <c r="D1141" s="117">
        <v>15</v>
      </c>
      <c r="E1141" s="118">
        <v>26489</v>
      </c>
      <c r="F1141" s="122">
        <v>21</v>
      </c>
      <c r="H1141" s="151" t="s">
        <v>159</v>
      </c>
    </row>
    <row r="1142" spans="1:8" ht="13.5" customHeight="1">
      <c r="A1142" s="121">
        <v>322</v>
      </c>
      <c r="B1142" s="117" t="s">
        <v>46</v>
      </c>
      <c r="C1142" s="117">
        <v>4088322</v>
      </c>
      <c r="D1142" s="117">
        <v>16</v>
      </c>
      <c r="E1142" s="118">
        <v>26310</v>
      </c>
      <c r="F1142" s="122">
        <v>24</v>
      </c>
      <c r="H1142" s="151" t="s">
        <v>159</v>
      </c>
    </row>
    <row r="1143" spans="1:8" ht="13.5" customHeight="1">
      <c r="A1143" s="121">
        <v>322</v>
      </c>
      <c r="B1143" s="117" t="s">
        <v>46</v>
      </c>
      <c r="C1143" s="117">
        <v>4088322</v>
      </c>
      <c r="D1143" s="117">
        <v>17</v>
      </c>
      <c r="E1143" s="118">
        <v>26151</v>
      </c>
      <c r="F1143" s="122">
        <v>25</v>
      </c>
      <c r="H1143" s="151" t="s">
        <v>159</v>
      </c>
    </row>
    <row r="1144" spans="1:8" ht="13.5" customHeight="1">
      <c r="A1144" s="121">
        <v>199</v>
      </c>
      <c r="B1144" s="117" t="s">
        <v>43</v>
      </c>
      <c r="C1144" s="117">
        <v>6017199</v>
      </c>
      <c r="D1144" s="117">
        <v>1</v>
      </c>
      <c r="E1144" s="118">
        <v>43502</v>
      </c>
      <c r="F1144" s="122">
        <v>6</v>
      </c>
      <c r="H1144" s="151" t="s">
        <v>157</v>
      </c>
    </row>
    <row r="1145" spans="1:8" ht="13.5" customHeight="1">
      <c r="A1145" s="121">
        <v>199</v>
      </c>
      <c r="B1145" s="117" t="s">
        <v>43</v>
      </c>
      <c r="C1145" s="117">
        <v>6017199</v>
      </c>
      <c r="D1145" s="117">
        <v>2</v>
      </c>
      <c r="E1145" s="118">
        <v>43655</v>
      </c>
      <c r="F1145" s="122">
        <v>25</v>
      </c>
      <c r="H1145" s="151" t="s">
        <v>157</v>
      </c>
    </row>
    <row r="1146" spans="1:8" ht="13.5" customHeight="1">
      <c r="A1146" s="121">
        <v>824</v>
      </c>
      <c r="B1146" s="117" t="s">
        <v>54</v>
      </c>
      <c r="C1146" s="117">
        <v>4076824</v>
      </c>
      <c r="D1146" s="117">
        <v>11</v>
      </c>
      <c r="E1146" s="118">
        <v>81676</v>
      </c>
      <c r="F1146" s="122">
        <v>21</v>
      </c>
      <c r="H1146" s="151" t="s">
        <v>160</v>
      </c>
    </row>
    <row r="1147" spans="1:8" ht="13.5" customHeight="1">
      <c r="A1147" s="121">
        <v>824</v>
      </c>
      <c r="B1147" s="117" t="s">
        <v>54</v>
      </c>
      <c r="C1147" s="117">
        <v>4076824</v>
      </c>
      <c r="D1147" s="117">
        <v>12</v>
      </c>
      <c r="E1147" s="118">
        <v>81681</v>
      </c>
      <c r="F1147" s="122">
        <v>22</v>
      </c>
      <c r="H1147" s="151" t="s">
        <v>160</v>
      </c>
    </row>
    <row r="1148" spans="1:8" ht="13.5" customHeight="1">
      <c r="A1148" s="121">
        <v>824</v>
      </c>
      <c r="B1148" s="117" t="s">
        <v>54</v>
      </c>
      <c r="C1148" s="117">
        <v>4076824</v>
      </c>
      <c r="D1148" s="117">
        <v>13</v>
      </c>
      <c r="E1148" s="118">
        <v>81390</v>
      </c>
      <c r="F1148" s="122">
        <v>23</v>
      </c>
      <c r="H1148" s="151" t="s">
        <v>160</v>
      </c>
    </row>
    <row r="1149" spans="1:8" ht="13.5" customHeight="1">
      <c r="A1149" s="121">
        <v>824</v>
      </c>
      <c r="B1149" s="117" t="s">
        <v>54</v>
      </c>
      <c r="C1149" s="117">
        <v>4076824</v>
      </c>
      <c r="D1149" s="117">
        <v>14</v>
      </c>
      <c r="E1149" s="118">
        <v>81138</v>
      </c>
      <c r="F1149" s="122">
        <v>24</v>
      </c>
      <c r="H1149" s="151" t="s">
        <v>160</v>
      </c>
    </row>
    <row r="1150" spans="1:8" ht="13.5" customHeight="1">
      <c r="A1150" s="121">
        <v>824</v>
      </c>
      <c r="B1150" s="117" t="s">
        <v>54</v>
      </c>
      <c r="C1150" s="117">
        <v>4076824</v>
      </c>
      <c r="D1150" s="117">
        <v>15</v>
      </c>
      <c r="E1150" s="118">
        <v>80909</v>
      </c>
      <c r="F1150" s="122">
        <v>25</v>
      </c>
      <c r="H1150" s="151" t="s">
        <v>160</v>
      </c>
    </row>
    <row r="1151" spans="1:8" ht="13.5" customHeight="1">
      <c r="A1151" s="121">
        <v>824</v>
      </c>
      <c r="B1151" s="117" t="s">
        <v>54</v>
      </c>
      <c r="C1151" s="117">
        <v>4076824</v>
      </c>
      <c r="D1151" s="117">
        <v>16</v>
      </c>
      <c r="E1151" s="118">
        <v>75414</v>
      </c>
      <c r="F1151" s="122">
        <v>30</v>
      </c>
      <c r="H1151" s="151" t="s">
        <v>160</v>
      </c>
    </row>
    <row r="1152" spans="1:8" ht="13.5" customHeight="1">
      <c r="A1152" s="121">
        <v>824</v>
      </c>
      <c r="B1152" s="117" t="s">
        <v>54</v>
      </c>
      <c r="C1152" s="117">
        <v>4076824</v>
      </c>
      <c r="D1152" s="117">
        <v>17</v>
      </c>
      <c r="E1152" s="118">
        <v>78001</v>
      </c>
      <c r="F1152" s="122">
        <v>32</v>
      </c>
      <c r="H1152" s="151" t="s">
        <v>160</v>
      </c>
    </row>
    <row r="1153" spans="1:8" ht="13.5" customHeight="1">
      <c r="A1153" s="121">
        <v>824</v>
      </c>
      <c r="B1153" s="117" t="s">
        <v>54</v>
      </c>
      <c r="C1153" s="117">
        <v>4076824</v>
      </c>
      <c r="D1153" s="117">
        <v>18</v>
      </c>
      <c r="E1153" s="118">
        <v>80122</v>
      </c>
      <c r="F1153" s="122">
        <v>33</v>
      </c>
      <c r="H1153" s="151" t="s">
        <v>160</v>
      </c>
    </row>
    <row r="1154" spans="1:8" ht="13.5" customHeight="1">
      <c r="A1154" s="121">
        <v>824</v>
      </c>
      <c r="B1154" s="117" t="s">
        <v>54</v>
      </c>
      <c r="C1154" s="117">
        <v>4076824</v>
      </c>
      <c r="D1154" s="117">
        <v>19</v>
      </c>
      <c r="E1154" s="118">
        <v>78038</v>
      </c>
      <c r="F1154" s="122">
        <v>34</v>
      </c>
      <c r="H1154" s="151" t="s">
        <v>160</v>
      </c>
    </row>
    <row r="1155" spans="1:8" ht="13.5" customHeight="1">
      <c r="A1155" s="121">
        <v>824</v>
      </c>
      <c r="B1155" s="117" t="s">
        <v>54</v>
      </c>
      <c r="C1155" s="117">
        <v>4076824</v>
      </c>
      <c r="D1155" s="117">
        <v>20</v>
      </c>
      <c r="E1155" s="118">
        <v>81466</v>
      </c>
      <c r="F1155" s="122">
        <v>35</v>
      </c>
      <c r="H1155" s="151" t="s">
        <v>160</v>
      </c>
    </row>
    <row r="1156" spans="1:8" ht="13.5" customHeight="1">
      <c r="A1156" s="121">
        <v>824</v>
      </c>
      <c r="B1156" s="117" t="s">
        <v>54</v>
      </c>
      <c r="C1156" s="117">
        <v>4076824</v>
      </c>
      <c r="D1156" s="117">
        <v>21</v>
      </c>
      <c r="E1156" s="118">
        <v>81339</v>
      </c>
      <c r="F1156" s="122">
        <v>41</v>
      </c>
      <c r="H1156" s="151" t="s">
        <v>160</v>
      </c>
    </row>
    <row r="1157" spans="1:8" ht="13.5" customHeight="1">
      <c r="A1157" s="121">
        <v>824</v>
      </c>
      <c r="B1157" s="117" t="s">
        <v>54</v>
      </c>
      <c r="C1157" s="117">
        <v>4076824</v>
      </c>
      <c r="D1157" s="117">
        <v>22</v>
      </c>
      <c r="E1157" s="118">
        <v>80973</v>
      </c>
      <c r="F1157" s="122">
        <v>42</v>
      </c>
      <c r="H1157" s="151" t="s">
        <v>160</v>
      </c>
    </row>
    <row r="1158" spans="1:8" ht="13.5" customHeight="1">
      <c r="A1158" s="121">
        <v>824</v>
      </c>
      <c r="B1158" s="117" t="s">
        <v>54</v>
      </c>
      <c r="C1158" s="117">
        <v>4076824</v>
      </c>
      <c r="D1158" s="117">
        <v>23</v>
      </c>
      <c r="E1158" s="118">
        <v>81489</v>
      </c>
      <c r="F1158" s="122">
        <v>43</v>
      </c>
      <c r="H1158" s="151" t="s">
        <v>160</v>
      </c>
    </row>
    <row r="1159" spans="1:8" ht="13.5" customHeight="1">
      <c r="A1159" s="121">
        <v>824</v>
      </c>
      <c r="B1159" s="117" t="s">
        <v>54</v>
      </c>
      <c r="C1159" s="117">
        <v>4076824</v>
      </c>
      <c r="D1159" s="117">
        <v>24</v>
      </c>
      <c r="E1159" s="118">
        <v>81502</v>
      </c>
      <c r="F1159" s="122">
        <v>48</v>
      </c>
      <c r="H1159" s="151" t="s">
        <v>160</v>
      </c>
    </row>
    <row r="1160" spans="1:8" ht="13.5" customHeight="1">
      <c r="A1160" s="121">
        <v>824</v>
      </c>
      <c r="B1160" s="117" t="s">
        <v>54</v>
      </c>
      <c r="C1160" s="117">
        <v>4076824</v>
      </c>
      <c r="D1160" s="117">
        <v>25</v>
      </c>
      <c r="E1160" s="118">
        <v>80762</v>
      </c>
      <c r="F1160" s="122">
        <v>50</v>
      </c>
      <c r="H1160" s="151" t="s">
        <v>160</v>
      </c>
    </row>
    <row r="1161" spans="1:8" ht="13.5" customHeight="1">
      <c r="A1161" s="121">
        <v>144</v>
      </c>
      <c r="B1161" s="117" t="s">
        <v>26</v>
      </c>
      <c r="C1161" s="165">
        <v>4087144</v>
      </c>
      <c r="D1161" s="117">
        <v>1</v>
      </c>
      <c r="E1161" s="118">
        <v>18138</v>
      </c>
      <c r="F1161" s="122">
        <v>1</v>
      </c>
      <c r="H1161" s="151" t="s">
        <v>157</v>
      </c>
    </row>
    <row r="1162" spans="1:8" ht="13.5" customHeight="1">
      <c r="A1162" s="121">
        <v>144</v>
      </c>
      <c r="B1162" s="117" t="s">
        <v>26</v>
      </c>
      <c r="C1162" s="165">
        <v>4087144</v>
      </c>
      <c r="D1162" s="117">
        <v>2</v>
      </c>
      <c r="E1162" s="118">
        <v>18062</v>
      </c>
      <c r="F1162" s="122">
        <v>3</v>
      </c>
      <c r="H1162" s="151" t="s">
        <v>157</v>
      </c>
    </row>
    <row r="1163" spans="1:8" ht="13.5" customHeight="1">
      <c r="A1163" s="121">
        <v>144</v>
      </c>
      <c r="B1163" s="117" t="s">
        <v>26</v>
      </c>
      <c r="C1163" s="165">
        <v>4087144</v>
      </c>
      <c r="D1163" s="117">
        <v>3</v>
      </c>
      <c r="E1163" s="118">
        <v>18636</v>
      </c>
      <c r="F1163" s="122">
        <v>4</v>
      </c>
      <c r="H1163" s="151" t="s">
        <v>157</v>
      </c>
    </row>
    <row r="1164" spans="1:8" ht="13.5" customHeight="1">
      <c r="A1164" s="121">
        <v>144</v>
      </c>
      <c r="B1164" s="117" t="s">
        <v>26</v>
      </c>
      <c r="C1164" s="165">
        <v>4087144</v>
      </c>
      <c r="D1164" s="117">
        <v>4</v>
      </c>
      <c r="E1164" s="118">
        <v>17939</v>
      </c>
      <c r="F1164" s="122">
        <v>5</v>
      </c>
      <c r="H1164" s="151" t="s">
        <v>157</v>
      </c>
    </row>
    <row r="1165" spans="1:8" ht="13.5" customHeight="1">
      <c r="A1165" s="121">
        <v>144</v>
      </c>
      <c r="B1165" s="117" t="s">
        <v>26</v>
      </c>
      <c r="C1165" s="165">
        <v>4087144</v>
      </c>
      <c r="D1165" s="117">
        <v>5</v>
      </c>
      <c r="E1165" s="118">
        <v>17969</v>
      </c>
      <c r="F1165" s="122">
        <v>6</v>
      </c>
      <c r="H1165" s="151" t="s">
        <v>157</v>
      </c>
    </row>
    <row r="1166" spans="1:8" ht="13.5" customHeight="1">
      <c r="A1166" s="121">
        <v>144</v>
      </c>
      <c r="B1166" s="117" t="s">
        <v>26</v>
      </c>
      <c r="C1166" s="165">
        <v>4087144</v>
      </c>
      <c r="D1166" s="117">
        <v>6</v>
      </c>
      <c r="E1166" s="118">
        <v>18467</v>
      </c>
      <c r="F1166" s="122">
        <v>7</v>
      </c>
      <c r="H1166" s="151" t="s">
        <v>157</v>
      </c>
    </row>
    <row r="1167" spans="1:8" ht="13.5" customHeight="1">
      <c r="A1167" s="121">
        <v>144</v>
      </c>
      <c r="B1167" s="117" t="s">
        <v>26</v>
      </c>
      <c r="C1167" s="165">
        <v>4087144</v>
      </c>
      <c r="D1167" s="117">
        <v>7</v>
      </c>
      <c r="E1167" s="118">
        <v>15996</v>
      </c>
      <c r="F1167" s="122">
        <v>8</v>
      </c>
      <c r="H1167" s="151" t="s">
        <v>157</v>
      </c>
    </row>
    <row r="1168" spans="1:8" ht="13.5" customHeight="1">
      <c r="A1168" s="121">
        <v>144</v>
      </c>
      <c r="B1168" s="117" t="s">
        <v>26</v>
      </c>
      <c r="C1168" s="165">
        <v>4087144</v>
      </c>
      <c r="D1168" s="117">
        <v>8</v>
      </c>
      <c r="E1168" s="118">
        <v>15194</v>
      </c>
      <c r="F1168" s="122">
        <v>9</v>
      </c>
      <c r="H1168" s="151" t="s">
        <v>157</v>
      </c>
    </row>
    <row r="1169" spans="1:8" ht="13.5" customHeight="1">
      <c r="A1169" s="121">
        <v>144</v>
      </c>
      <c r="B1169" s="117" t="s">
        <v>26</v>
      </c>
      <c r="C1169" s="165">
        <v>4087144</v>
      </c>
      <c r="D1169" s="117">
        <v>9</v>
      </c>
      <c r="E1169" s="118">
        <v>17122</v>
      </c>
      <c r="F1169" s="122">
        <v>10</v>
      </c>
      <c r="H1169" s="151" t="s">
        <v>157</v>
      </c>
    </row>
    <row r="1170" spans="1:8" ht="13.5" customHeight="1">
      <c r="A1170" s="121">
        <v>144</v>
      </c>
      <c r="B1170" s="117" t="s">
        <v>26</v>
      </c>
      <c r="C1170" s="165">
        <v>4087144</v>
      </c>
      <c r="D1170" s="117">
        <v>10</v>
      </c>
      <c r="E1170" s="118">
        <v>16798</v>
      </c>
      <c r="F1170" s="122">
        <v>11</v>
      </c>
      <c r="H1170" s="151" t="s">
        <v>157</v>
      </c>
    </row>
    <row r="1171" spans="1:8" ht="13.5" customHeight="1">
      <c r="A1171" s="121">
        <v>144</v>
      </c>
      <c r="B1171" s="117" t="s">
        <v>26</v>
      </c>
      <c r="C1171" s="165">
        <v>4087144</v>
      </c>
      <c r="D1171" s="117">
        <v>11</v>
      </c>
      <c r="E1171" s="118">
        <v>18143</v>
      </c>
      <c r="F1171" s="122">
        <v>12</v>
      </c>
      <c r="H1171" s="151" t="s">
        <v>157</v>
      </c>
    </row>
    <row r="1172" spans="1:8" ht="13.5" customHeight="1">
      <c r="A1172" s="121">
        <v>144</v>
      </c>
      <c r="B1172" s="117" t="s">
        <v>26</v>
      </c>
      <c r="C1172" s="165">
        <v>4087144</v>
      </c>
      <c r="D1172" s="117">
        <v>12</v>
      </c>
      <c r="E1172" s="118">
        <v>18540</v>
      </c>
      <c r="F1172" s="122">
        <v>13</v>
      </c>
      <c r="H1172" s="151" t="s">
        <v>157</v>
      </c>
    </row>
    <row r="1173" spans="1:8" ht="13.5" customHeight="1">
      <c r="A1173" s="121">
        <v>144</v>
      </c>
      <c r="B1173" s="117" t="s">
        <v>26</v>
      </c>
      <c r="C1173" s="165">
        <v>4087144</v>
      </c>
      <c r="D1173" s="117">
        <v>13</v>
      </c>
      <c r="E1173" s="118">
        <v>18629</v>
      </c>
      <c r="F1173" s="122">
        <v>14</v>
      </c>
      <c r="H1173" s="151" t="s">
        <v>157</v>
      </c>
    </row>
    <row r="1174" spans="1:8" ht="13.5" customHeight="1">
      <c r="A1174" s="121">
        <v>144</v>
      </c>
      <c r="B1174" s="117" t="s">
        <v>26</v>
      </c>
      <c r="C1174" s="165">
        <v>4087144</v>
      </c>
      <c r="D1174" s="117">
        <v>14</v>
      </c>
      <c r="E1174" s="118">
        <v>18566</v>
      </c>
      <c r="F1174" s="122">
        <v>15</v>
      </c>
      <c r="H1174" s="151" t="s">
        <v>157</v>
      </c>
    </row>
    <row r="1175" spans="1:8" ht="13.5" customHeight="1">
      <c r="A1175" s="121">
        <v>144</v>
      </c>
      <c r="B1175" s="117" t="s">
        <v>26</v>
      </c>
      <c r="C1175" s="165">
        <v>4087144</v>
      </c>
      <c r="D1175" s="117">
        <v>15</v>
      </c>
      <c r="E1175" s="118">
        <v>18530</v>
      </c>
      <c r="F1175" s="122">
        <v>16</v>
      </c>
      <c r="H1175" s="151" t="s">
        <v>157</v>
      </c>
    </row>
    <row r="1176" spans="1:8" ht="13.5" customHeight="1">
      <c r="A1176" s="121">
        <v>144</v>
      </c>
      <c r="B1176" s="117" t="s">
        <v>26</v>
      </c>
      <c r="C1176" s="165">
        <v>4087144</v>
      </c>
      <c r="D1176" s="117">
        <v>16</v>
      </c>
      <c r="E1176" s="118">
        <v>18475</v>
      </c>
      <c r="F1176" s="122">
        <v>17</v>
      </c>
      <c r="H1176" s="151" t="s">
        <v>157</v>
      </c>
    </row>
    <row r="1177" spans="1:8" ht="13.5" customHeight="1">
      <c r="A1177" s="121">
        <v>144</v>
      </c>
      <c r="B1177" s="117" t="s">
        <v>26</v>
      </c>
      <c r="C1177" s="165">
        <v>4087144</v>
      </c>
      <c r="D1177" s="117">
        <v>17</v>
      </c>
      <c r="E1177" s="118">
        <v>18468</v>
      </c>
      <c r="F1177" s="122">
        <v>19</v>
      </c>
      <c r="H1177" s="151" t="s">
        <v>157</v>
      </c>
    </row>
    <row r="1178" spans="1:8" ht="13.5" customHeight="1">
      <c r="A1178" s="121">
        <v>144</v>
      </c>
      <c r="B1178" s="117" t="s">
        <v>26</v>
      </c>
      <c r="C1178" s="165">
        <v>4087144</v>
      </c>
      <c r="D1178" s="117">
        <v>18</v>
      </c>
      <c r="E1178" s="118">
        <v>14891</v>
      </c>
      <c r="F1178" s="122">
        <v>30</v>
      </c>
      <c r="H1178" s="151" t="s">
        <v>157</v>
      </c>
    </row>
    <row r="1179" spans="1:8" ht="13.5" customHeight="1">
      <c r="A1179" s="121">
        <v>144</v>
      </c>
      <c r="B1179" s="117" t="s">
        <v>26</v>
      </c>
      <c r="C1179" s="165">
        <v>4087144</v>
      </c>
      <c r="D1179" s="117">
        <v>19</v>
      </c>
      <c r="E1179" s="118">
        <v>16960</v>
      </c>
      <c r="F1179" s="122">
        <v>33</v>
      </c>
      <c r="H1179" s="151" t="s">
        <v>157</v>
      </c>
    </row>
    <row r="1180" spans="1:8" ht="13.5" customHeight="1">
      <c r="A1180" s="121">
        <v>144</v>
      </c>
      <c r="B1180" s="117" t="s">
        <v>26</v>
      </c>
      <c r="C1180" s="165">
        <v>4087144</v>
      </c>
      <c r="D1180" s="117">
        <v>20</v>
      </c>
      <c r="E1180" s="118">
        <v>15291</v>
      </c>
      <c r="F1180" s="122">
        <v>45</v>
      </c>
      <c r="H1180" s="151" t="s">
        <v>157</v>
      </c>
    </row>
    <row r="1181" spans="1:8" ht="13.5" customHeight="1">
      <c r="A1181" s="121">
        <v>932</v>
      </c>
      <c r="B1181" s="117" t="s">
        <v>51</v>
      </c>
      <c r="C1181" s="165">
        <v>4087932</v>
      </c>
      <c r="D1181" s="117">
        <v>30</v>
      </c>
      <c r="E1181" s="118">
        <v>80740</v>
      </c>
      <c r="F1181" s="122">
        <v>41</v>
      </c>
      <c r="H1181" s="151" t="s">
        <v>163</v>
      </c>
    </row>
    <row r="1182" spans="1:8" ht="13.5" customHeight="1">
      <c r="A1182" s="121">
        <v>932</v>
      </c>
      <c r="B1182" s="117" t="s">
        <v>51</v>
      </c>
      <c r="C1182" s="165">
        <v>4087932</v>
      </c>
      <c r="D1182" s="117">
        <v>31</v>
      </c>
      <c r="E1182" s="118">
        <v>73343</v>
      </c>
      <c r="F1182" s="122">
        <v>42</v>
      </c>
      <c r="H1182" s="151" t="s">
        <v>163</v>
      </c>
    </row>
    <row r="1183" spans="1:8" ht="13.5" customHeight="1">
      <c r="A1183" s="121">
        <v>932</v>
      </c>
      <c r="B1183" s="117" t="s">
        <v>51</v>
      </c>
      <c r="C1183" s="165">
        <v>4087932</v>
      </c>
      <c r="D1183" s="117">
        <v>32</v>
      </c>
      <c r="E1183" s="118">
        <v>78079</v>
      </c>
      <c r="F1183" s="122">
        <v>44</v>
      </c>
      <c r="H1183" s="151" t="s">
        <v>163</v>
      </c>
    </row>
    <row r="1184" spans="1:8" ht="13.5" customHeight="1">
      <c r="A1184" s="121">
        <v>932</v>
      </c>
      <c r="B1184" s="117" t="s">
        <v>51</v>
      </c>
      <c r="C1184" s="165">
        <v>4087932</v>
      </c>
      <c r="D1184" s="117">
        <v>33</v>
      </c>
      <c r="E1184" s="118">
        <v>81182</v>
      </c>
      <c r="F1184" s="122">
        <v>46</v>
      </c>
      <c r="H1184" s="151" t="s">
        <v>163</v>
      </c>
    </row>
    <row r="1185" spans="1:8" ht="13.5" customHeight="1">
      <c r="A1185" s="121">
        <v>932</v>
      </c>
      <c r="B1185" s="117" t="s">
        <v>51</v>
      </c>
      <c r="C1185" s="165">
        <v>4087932</v>
      </c>
      <c r="D1185" s="117">
        <v>34</v>
      </c>
      <c r="E1185" s="118">
        <v>73230</v>
      </c>
      <c r="F1185" s="122">
        <v>48</v>
      </c>
      <c r="H1185" s="151" t="s">
        <v>163</v>
      </c>
    </row>
    <row r="1186" spans="1:8" ht="13.5" customHeight="1">
      <c r="A1186" s="121">
        <v>932</v>
      </c>
      <c r="B1186" s="117" t="s">
        <v>51</v>
      </c>
      <c r="C1186" s="165">
        <v>4087932</v>
      </c>
      <c r="D1186" s="117">
        <v>35</v>
      </c>
      <c r="E1186" s="118">
        <v>69820</v>
      </c>
      <c r="F1186" s="122">
        <v>49</v>
      </c>
      <c r="H1186" s="151" t="s">
        <v>163</v>
      </c>
    </row>
    <row r="1187" spans="1:8" ht="13.5" customHeight="1">
      <c r="A1187" s="121">
        <v>932</v>
      </c>
      <c r="B1187" s="117" t="s">
        <v>51</v>
      </c>
      <c r="C1187" s="165">
        <v>4087932</v>
      </c>
      <c r="D1187" s="117">
        <v>36</v>
      </c>
      <c r="E1187" s="118">
        <v>74119</v>
      </c>
      <c r="F1187" s="122">
        <v>50</v>
      </c>
      <c r="H1187" s="151" t="s">
        <v>163</v>
      </c>
    </row>
    <row r="1188" spans="1:8" ht="13.5" customHeight="1">
      <c r="A1188" s="121">
        <v>934</v>
      </c>
      <c r="B1188" s="117" t="s">
        <v>61</v>
      </c>
      <c r="C1188" s="165">
        <v>4087934</v>
      </c>
      <c r="D1188" s="117">
        <v>9</v>
      </c>
      <c r="E1188" s="118">
        <v>25140</v>
      </c>
      <c r="F1188" s="122">
        <v>12</v>
      </c>
      <c r="H1188" s="151" t="s">
        <v>164</v>
      </c>
    </row>
    <row r="1189" spans="1:8" ht="13.5" customHeight="1">
      <c r="A1189" s="121">
        <v>934</v>
      </c>
      <c r="B1189" s="117" t="s">
        <v>61</v>
      </c>
      <c r="C1189" s="165">
        <v>4087934</v>
      </c>
      <c r="D1189" s="117">
        <v>10</v>
      </c>
      <c r="E1189" s="118">
        <v>25128</v>
      </c>
      <c r="F1189" s="122">
        <v>13</v>
      </c>
      <c r="H1189" s="151" t="s">
        <v>164</v>
      </c>
    </row>
    <row r="1190" spans="1:8" ht="13.5" customHeight="1">
      <c r="A1190" s="121">
        <v>934</v>
      </c>
      <c r="B1190" s="117" t="s">
        <v>61</v>
      </c>
      <c r="C1190" s="165">
        <v>4087934</v>
      </c>
      <c r="D1190" s="117">
        <v>11</v>
      </c>
      <c r="E1190" s="118">
        <v>25168</v>
      </c>
      <c r="F1190" s="122">
        <v>14</v>
      </c>
      <c r="H1190" s="151" t="s">
        <v>164</v>
      </c>
    </row>
    <row r="1191" spans="1:8" ht="13.5" customHeight="1">
      <c r="A1191" s="121">
        <v>934</v>
      </c>
      <c r="B1191" s="117" t="s">
        <v>61</v>
      </c>
      <c r="C1191" s="165">
        <v>4087934</v>
      </c>
      <c r="D1191" s="117">
        <v>12</v>
      </c>
      <c r="E1191" s="118">
        <v>25234</v>
      </c>
      <c r="F1191" s="122">
        <v>15</v>
      </c>
      <c r="H1191" s="151" t="s">
        <v>164</v>
      </c>
    </row>
    <row r="1192" spans="1:8" ht="13.5" customHeight="1">
      <c r="A1192" s="121">
        <v>934</v>
      </c>
      <c r="B1192" s="117" t="s">
        <v>61</v>
      </c>
      <c r="C1192" s="165">
        <v>4087934</v>
      </c>
      <c r="D1192" s="117">
        <v>13</v>
      </c>
      <c r="E1192" s="118">
        <v>25182</v>
      </c>
      <c r="F1192" s="122">
        <v>16</v>
      </c>
      <c r="H1192" s="151" t="s">
        <v>164</v>
      </c>
    </row>
    <row r="1193" spans="1:8" ht="13.5" customHeight="1">
      <c r="A1193" s="121">
        <v>934</v>
      </c>
      <c r="B1193" s="117" t="s">
        <v>61</v>
      </c>
      <c r="C1193" s="165">
        <v>4087934</v>
      </c>
      <c r="D1193" s="117">
        <v>14</v>
      </c>
      <c r="E1193" s="118">
        <v>13803</v>
      </c>
      <c r="F1193" s="122">
        <v>17</v>
      </c>
      <c r="H1193" s="151" t="s">
        <v>164</v>
      </c>
    </row>
    <row r="1194" spans="1:8" ht="13.5" customHeight="1">
      <c r="A1194" s="121">
        <v>934</v>
      </c>
      <c r="B1194" s="117" t="s">
        <v>61</v>
      </c>
      <c r="C1194" s="165">
        <v>4087934</v>
      </c>
      <c r="D1194" s="117">
        <v>15</v>
      </c>
      <c r="E1194" s="118">
        <v>25217</v>
      </c>
      <c r="F1194" s="122">
        <v>18</v>
      </c>
      <c r="H1194" s="151" t="s">
        <v>164</v>
      </c>
    </row>
    <row r="1195" spans="1:8" ht="13.5" customHeight="1">
      <c r="A1195" s="121">
        <v>934</v>
      </c>
      <c r="B1195" s="117" t="s">
        <v>61</v>
      </c>
      <c r="C1195" s="165">
        <v>4087934</v>
      </c>
      <c r="D1195" s="117">
        <v>16</v>
      </c>
      <c r="E1195" s="118">
        <v>24551</v>
      </c>
      <c r="F1195" s="122">
        <v>19</v>
      </c>
      <c r="H1195" s="151" t="s">
        <v>164</v>
      </c>
    </row>
    <row r="1196" spans="1:8" ht="13.5" customHeight="1">
      <c r="A1196" s="121">
        <v>934</v>
      </c>
      <c r="B1196" s="117" t="s">
        <v>61</v>
      </c>
      <c r="C1196" s="165">
        <v>4087934</v>
      </c>
      <c r="D1196" s="117">
        <v>17</v>
      </c>
      <c r="E1196" s="118">
        <v>25150</v>
      </c>
      <c r="F1196" s="122">
        <v>20</v>
      </c>
      <c r="H1196" s="151" t="s">
        <v>164</v>
      </c>
    </row>
    <row r="1197" spans="1:8" ht="13.5" customHeight="1">
      <c r="A1197" s="121">
        <v>934</v>
      </c>
      <c r="B1197" s="117" t="s">
        <v>61</v>
      </c>
      <c r="C1197" s="165">
        <v>4087934</v>
      </c>
      <c r="D1197" s="117">
        <v>18</v>
      </c>
      <c r="E1197" s="118">
        <v>24844</v>
      </c>
      <c r="F1197" s="122">
        <v>21</v>
      </c>
      <c r="H1197" s="151" t="s">
        <v>164</v>
      </c>
    </row>
    <row r="1198" spans="1:8" ht="13.5" customHeight="1">
      <c r="A1198" s="121">
        <v>934</v>
      </c>
      <c r="B1198" s="117" t="s">
        <v>61</v>
      </c>
      <c r="C1198" s="165">
        <v>4087934</v>
      </c>
      <c r="D1198" s="117">
        <v>19</v>
      </c>
      <c r="E1198" s="118">
        <v>24909</v>
      </c>
      <c r="F1198" s="122">
        <v>22</v>
      </c>
      <c r="H1198" s="151" t="s">
        <v>164</v>
      </c>
    </row>
    <row r="1199" spans="1:8" ht="13.5" customHeight="1">
      <c r="A1199" s="121">
        <v>934</v>
      </c>
      <c r="B1199" s="117" t="s">
        <v>61</v>
      </c>
      <c r="C1199" s="165">
        <v>4087934</v>
      </c>
      <c r="D1199" s="117">
        <v>20</v>
      </c>
      <c r="E1199" s="118">
        <v>25193</v>
      </c>
      <c r="F1199" s="122">
        <v>23</v>
      </c>
      <c r="H1199" s="151" t="s">
        <v>164</v>
      </c>
    </row>
    <row r="1200" spans="1:8" ht="13.5" customHeight="1">
      <c r="A1200" s="121">
        <v>934</v>
      </c>
      <c r="B1200" s="117" t="s">
        <v>61</v>
      </c>
      <c r="C1200" s="165">
        <v>4087934</v>
      </c>
      <c r="D1200" s="117">
        <v>21</v>
      </c>
      <c r="E1200" s="118">
        <v>25229</v>
      </c>
      <c r="F1200" s="122">
        <v>24</v>
      </c>
      <c r="H1200" s="151" t="s">
        <v>164</v>
      </c>
    </row>
    <row r="1201" spans="1:8" ht="13.5" customHeight="1">
      <c r="A1201" s="121">
        <v>934</v>
      </c>
      <c r="B1201" s="117" t="s">
        <v>61</v>
      </c>
      <c r="C1201" s="165">
        <v>4087934</v>
      </c>
      <c r="D1201" s="117">
        <v>22</v>
      </c>
      <c r="E1201" s="118">
        <v>25131</v>
      </c>
      <c r="F1201" s="122">
        <v>25</v>
      </c>
      <c r="H1201" s="151" t="s">
        <v>164</v>
      </c>
    </row>
    <row r="1202" spans="1:8" ht="13.5" customHeight="1">
      <c r="A1202" s="121">
        <v>934</v>
      </c>
      <c r="B1202" s="117" t="s">
        <v>61</v>
      </c>
      <c r="C1202" s="165">
        <v>4087934</v>
      </c>
      <c r="D1202" s="117">
        <v>23</v>
      </c>
      <c r="E1202" s="118">
        <v>24799</v>
      </c>
      <c r="F1202" s="122">
        <v>26</v>
      </c>
      <c r="H1202" s="151" t="s">
        <v>164</v>
      </c>
    </row>
    <row r="1203" spans="1:8" ht="13.5" customHeight="1">
      <c r="A1203" s="121">
        <v>934</v>
      </c>
      <c r="B1203" s="117" t="s">
        <v>61</v>
      </c>
      <c r="C1203" s="165">
        <v>4087934</v>
      </c>
      <c r="D1203" s="117">
        <v>24</v>
      </c>
      <c r="E1203" s="118">
        <v>25254</v>
      </c>
      <c r="F1203" s="122">
        <v>27</v>
      </c>
      <c r="H1203" s="151" t="s">
        <v>164</v>
      </c>
    </row>
    <row r="1204" spans="1:8" ht="13.5" customHeight="1">
      <c r="A1204" s="121">
        <v>934</v>
      </c>
      <c r="B1204" s="117" t="s">
        <v>61</v>
      </c>
      <c r="C1204" s="165">
        <v>4087934</v>
      </c>
      <c r="D1204" s="117">
        <v>25</v>
      </c>
      <c r="E1204" s="118">
        <v>25244</v>
      </c>
      <c r="F1204" s="122">
        <v>28</v>
      </c>
      <c r="H1204" s="151" t="s">
        <v>164</v>
      </c>
    </row>
    <row r="1205" spans="1:8" ht="13.5" customHeight="1">
      <c r="A1205" s="121">
        <v>934</v>
      </c>
      <c r="B1205" s="117" t="s">
        <v>61</v>
      </c>
      <c r="C1205" s="165">
        <v>4087934</v>
      </c>
      <c r="D1205" s="117">
        <v>26</v>
      </c>
      <c r="E1205" s="118">
        <v>25203</v>
      </c>
      <c r="F1205" s="122">
        <v>29</v>
      </c>
      <c r="H1205" s="151" t="s">
        <v>164</v>
      </c>
    </row>
    <row r="1206" spans="1:8" ht="13.5" customHeight="1">
      <c r="A1206" s="121">
        <v>934</v>
      </c>
      <c r="B1206" s="117" t="s">
        <v>61</v>
      </c>
      <c r="C1206" s="165">
        <v>4087934</v>
      </c>
      <c r="D1206" s="117">
        <v>27</v>
      </c>
      <c r="E1206" s="118">
        <v>17130</v>
      </c>
      <c r="F1206" s="122">
        <v>30</v>
      </c>
      <c r="H1206" s="151" t="s">
        <v>164</v>
      </c>
    </row>
    <row r="1207" spans="1:8" ht="13.5" customHeight="1">
      <c r="A1207" s="121">
        <v>934</v>
      </c>
      <c r="B1207" s="117" t="s">
        <v>61</v>
      </c>
      <c r="C1207" s="165">
        <v>4087934</v>
      </c>
      <c r="D1207" s="117">
        <v>28</v>
      </c>
      <c r="E1207" s="118">
        <v>25152</v>
      </c>
      <c r="F1207" s="122">
        <v>31</v>
      </c>
      <c r="H1207" s="151" t="s">
        <v>164</v>
      </c>
    </row>
    <row r="1208" spans="1:8" ht="13.5" customHeight="1">
      <c r="A1208" s="121">
        <v>934</v>
      </c>
      <c r="B1208" s="117" t="s">
        <v>61</v>
      </c>
      <c r="C1208" s="165">
        <v>4087934</v>
      </c>
      <c r="D1208" s="117">
        <v>29</v>
      </c>
      <c r="E1208" s="118">
        <v>19245</v>
      </c>
      <c r="F1208" s="122">
        <v>32</v>
      </c>
      <c r="H1208" s="151" t="s">
        <v>164</v>
      </c>
    </row>
    <row r="1209" spans="1:8" ht="13.5" customHeight="1">
      <c r="A1209" s="121">
        <v>934</v>
      </c>
      <c r="B1209" s="117" t="s">
        <v>61</v>
      </c>
      <c r="C1209" s="165">
        <v>4087934</v>
      </c>
      <c r="D1209" s="117">
        <v>30</v>
      </c>
      <c r="E1209" s="118">
        <v>25253</v>
      </c>
      <c r="F1209" s="122">
        <v>33</v>
      </c>
      <c r="H1209" s="151" t="s">
        <v>164</v>
      </c>
    </row>
    <row r="1210" spans="1:8" ht="13.5" customHeight="1">
      <c r="A1210" s="121">
        <v>934</v>
      </c>
      <c r="B1210" s="117" t="s">
        <v>61</v>
      </c>
      <c r="C1210" s="165">
        <v>4087934</v>
      </c>
      <c r="D1210" s="117">
        <v>31</v>
      </c>
      <c r="E1210" s="118">
        <v>25128</v>
      </c>
      <c r="F1210" s="122">
        <v>34</v>
      </c>
      <c r="H1210" s="151" t="s">
        <v>164</v>
      </c>
    </row>
    <row r="1211" spans="1:8" ht="13.5" customHeight="1">
      <c r="A1211" s="121">
        <v>934</v>
      </c>
      <c r="B1211" s="117" t="s">
        <v>61</v>
      </c>
      <c r="C1211" s="165">
        <v>4087934</v>
      </c>
      <c r="D1211" s="117">
        <v>32</v>
      </c>
      <c r="E1211" s="118">
        <v>25084</v>
      </c>
      <c r="F1211" s="122">
        <v>35</v>
      </c>
      <c r="H1211" s="151" t="s">
        <v>164</v>
      </c>
    </row>
    <row r="1212" spans="1:8" ht="13.5" customHeight="1">
      <c r="A1212" s="121">
        <v>934</v>
      </c>
      <c r="B1212" s="117" t="s">
        <v>61</v>
      </c>
      <c r="C1212" s="165">
        <v>4087934</v>
      </c>
      <c r="D1212" s="117">
        <v>33</v>
      </c>
      <c r="E1212" s="118">
        <v>25259</v>
      </c>
      <c r="F1212" s="122">
        <v>36</v>
      </c>
      <c r="H1212" s="151" t="s">
        <v>164</v>
      </c>
    </row>
    <row r="1213" spans="1:8" ht="13.5" customHeight="1">
      <c r="A1213" s="121">
        <v>934</v>
      </c>
      <c r="B1213" s="117" t="s">
        <v>61</v>
      </c>
      <c r="C1213" s="165">
        <v>4087934</v>
      </c>
      <c r="D1213" s="117">
        <v>34</v>
      </c>
      <c r="E1213" s="118">
        <v>25209</v>
      </c>
      <c r="F1213" s="122">
        <v>37</v>
      </c>
      <c r="H1213" s="151" t="s">
        <v>164</v>
      </c>
    </row>
    <row r="1214" spans="1:8" ht="13.5" customHeight="1">
      <c r="A1214" s="121">
        <v>934</v>
      </c>
      <c r="B1214" s="117" t="s">
        <v>61</v>
      </c>
      <c r="C1214" s="165">
        <v>4087934</v>
      </c>
      <c r="D1214" s="117">
        <v>35</v>
      </c>
      <c r="E1214" s="118">
        <v>25222</v>
      </c>
      <c r="F1214" s="122">
        <v>38</v>
      </c>
      <c r="H1214" s="151" t="s">
        <v>164</v>
      </c>
    </row>
    <row r="1215" spans="1:8" ht="13.5" customHeight="1">
      <c r="A1215" s="121">
        <v>934</v>
      </c>
      <c r="B1215" s="117" t="s">
        <v>61</v>
      </c>
      <c r="C1215" s="165">
        <v>4087934</v>
      </c>
      <c r="D1215" s="117">
        <v>36</v>
      </c>
      <c r="E1215" s="118">
        <v>25176</v>
      </c>
      <c r="F1215" s="122">
        <v>39</v>
      </c>
      <c r="H1215" s="151" t="s">
        <v>164</v>
      </c>
    </row>
    <row r="1216" spans="1:8" ht="13.5" customHeight="1">
      <c r="A1216" s="121">
        <v>934</v>
      </c>
      <c r="B1216" s="117" t="s">
        <v>61</v>
      </c>
      <c r="C1216" s="165">
        <v>4087934</v>
      </c>
      <c r="D1216" s="117">
        <v>37</v>
      </c>
      <c r="E1216" s="118">
        <v>24819</v>
      </c>
      <c r="F1216" s="122">
        <v>40</v>
      </c>
      <c r="H1216" s="151" t="s">
        <v>164</v>
      </c>
    </row>
    <row r="1217" spans="1:8" ht="13.5" customHeight="1">
      <c r="A1217" s="121">
        <v>934</v>
      </c>
      <c r="B1217" s="117" t="s">
        <v>61</v>
      </c>
      <c r="C1217" s="165">
        <v>4087934</v>
      </c>
      <c r="D1217" s="117">
        <v>38</v>
      </c>
      <c r="E1217" s="118">
        <v>25049</v>
      </c>
      <c r="F1217" s="122">
        <v>42</v>
      </c>
      <c r="H1217" s="151" t="s">
        <v>164</v>
      </c>
    </row>
    <row r="1218" spans="1:8" ht="13.5" customHeight="1">
      <c r="A1218" s="121">
        <v>934</v>
      </c>
      <c r="B1218" s="117" t="s">
        <v>61</v>
      </c>
      <c r="C1218" s="165">
        <v>4087934</v>
      </c>
      <c r="D1218" s="117">
        <v>39</v>
      </c>
      <c r="E1218" s="118">
        <v>25068</v>
      </c>
      <c r="F1218" s="122">
        <v>43</v>
      </c>
      <c r="H1218" s="151" t="s">
        <v>164</v>
      </c>
    </row>
    <row r="1219" spans="1:8" ht="13.5" customHeight="1">
      <c r="A1219" s="121">
        <v>934</v>
      </c>
      <c r="B1219" s="117" t="s">
        <v>61</v>
      </c>
      <c r="C1219" s="165">
        <v>4087934</v>
      </c>
      <c r="D1219" s="117">
        <v>40</v>
      </c>
      <c r="E1219" s="118">
        <v>25250</v>
      </c>
      <c r="F1219" s="122">
        <v>44</v>
      </c>
      <c r="H1219" s="151" t="s">
        <v>164</v>
      </c>
    </row>
    <row r="1220" spans="1:8" ht="13.5" customHeight="1">
      <c r="A1220" s="121">
        <v>934</v>
      </c>
      <c r="B1220" s="117" t="s">
        <v>61</v>
      </c>
      <c r="C1220" s="165">
        <v>4087934</v>
      </c>
      <c r="D1220" s="117">
        <v>41</v>
      </c>
      <c r="E1220" s="118">
        <v>25211</v>
      </c>
      <c r="F1220" s="122">
        <v>45</v>
      </c>
      <c r="H1220" s="151" t="s">
        <v>164</v>
      </c>
    </row>
    <row r="1221" spans="1:8" ht="13.5" customHeight="1">
      <c r="A1221" s="121">
        <v>934</v>
      </c>
      <c r="B1221" s="117" t="s">
        <v>61</v>
      </c>
      <c r="C1221" s="165">
        <v>4087934</v>
      </c>
      <c r="D1221" s="117">
        <v>42</v>
      </c>
      <c r="E1221" s="118">
        <v>25135</v>
      </c>
      <c r="F1221" s="122">
        <v>46</v>
      </c>
      <c r="H1221" s="151" t="s">
        <v>164</v>
      </c>
    </row>
    <row r="1222" spans="1:8" ht="13.5" customHeight="1">
      <c r="A1222" s="121">
        <v>640</v>
      </c>
      <c r="B1222" s="117" t="s">
        <v>55</v>
      </c>
      <c r="C1222" s="165">
        <v>4088640</v>
      </c>
      <c r="D1222" s="117">
        <v>6</v>
      </c>
      <c r="E1222" s="118">
        <v>38594</v>
      </c>
      <c r="F1222" s="122">
        <v>8</v>
      </c>
      <c r="H1222" s="151" t="s">
        <v>166</v>
      </c>
    </row>
    <row r="1223" spans="1:8" ht="13.5" customHeight="1">
      <c r="A1223" s="121">
        <v>640</v>
      </c>
      <c r="B1223" s="117" t="s">
        <v>55</v>
      </c>
      <c r="C1223" s="165">
        <v>4088640</v>
      </c>
      <c r="D1223" s="117">
        <v>7</v>
      </c>
      <c r="E1223" s="118">
        <v>38612</v>
      </c>
      <c r="F1223" s="122">
        <v>9</v>
      </c>
      <c r="H1223" s="151" t="s">
        <v>166</v>
      </c>
    </row>
    <row r="1224" spans="1:8" ht="13.5" customHeight="1">
      <c r="A1224" s="121">
        <v>640</v>
      </c>
      <c r="B1224" s="117" t="s">
        <v>55</v>
      </c>
      <c r="C1224" s="165">
        <v>4088640</v>
      </c>
      <c r="D1224" s="117">
        <v>8</v>
      </c>
      <c r="E1224" s="118">
        <v>38637</v>
      </c>
      <c r="F1224" s="122">
        <v>10</v>
      </c>
      <c r="H1224" s="151" t="s">
        <v>166</v>
      </c>
    </row>
    <row r="1225" spans="1:8" ht="13.5" customHeight="1">
      <c r="A1225" s="121">
        <v>640</v>
      </c>
      <c r="B1225" s="117" t="s">
        <v>55</v>
      </c>
      <c r="C1225" s="165">
        <v>4088640</v>
      </c>
      <c r="D1225" s="117">
        <v>9</v>
      </c>
      <c r="E1225" s="118">
        <v>38638</v>
      </c>
      <c r="F1225" s="122">
        <v>11</v>
      </c>
      <c r="H1225" s="151" t="s">
        <v>166</v>
      </c>
    </row>
    <row r="1226" spans="1:8" ht="13.5" customHeight="1">
      <c r="A1226" s="121">
        <v>640</v>
      </c>
      <c r="B1226" s="117" t="s">
        <v>55</v>
      </c>
      <c r="C1226" s="165">
        <v>4088640</v>
      </c>
      <c r="D1226" s="117">
        <v>10</v>
      </c>
      <c r="E1226" s="118">
        <v>38629</v>
      </c>
      <c r="F1226" s="122">
        <v>12</v>
      </c>
      <c r="H1226" s="151" t="s">
        <v>166</v>
      </c>
    </row>
    <row r="1227" spans="1:8" ht="13.5" customHeight="1">
      <c r="A1227" s="121">
        <v>640</v>
      </c>
      <c r="B1227" s="117" t="s">
        <v>55</v>
      </c>
      <c r="C1227" s="165">
        <v>4088640</v>
      </c>
      <c r="D1227" s="117">
        <v>11</v>
      </c>
      <c r="E1227" s="118">
        <v>38637</v>
      </c>
      <c r="F1227" s="122">
        <v>13</v>
      </c>
      <c r="H1227" s="151" t="s">
        <v>166</v>
      </c>
    </row>
    <row r="1228" spans="1:8" ht="13.5" customHeight="1">
      <c r="A1228" s="121">
        <v>640</v>
      </c>
      <c r="B1228" s="117" t="s">
        <v>55</v>
      </c>
      <c r="C1228" s="165">
        <v>4088640</v>
      </c>
      <c r="D1228" s="117">
        <v>12</v>
      </c>
      <c r="E1228" s="118">
        <v>38628</v>
      </c>
      <c r="F1228" s="122">
        <v>14</v>
      </c>
      <c r="H1228" s="151" t="s">
        <v>166</v>
      </c>
    </row>
    <row r="1229" spans="1:8" ht="13.5" customHeight="1">
      <c r="A1229" s="121">
        <v>640</v>
      </c>
      <c r="B1229" s="117" t="s">
        <v>55</v>
      </c>
      <c r="C1229" s="165">
        <v>4088640</v>
      </c>
      <c r="D1229" s="117">
        <v>13</v>
      </c>
      <c r="E1229" s="118">
        <v>38572</v>
      </c>
      <c r="F1229" s="122">
        <v>15</v>
      </c>
      <c r="H1229" s="151" t="s">
        <v>166</v>
      </c>
    </row>
    <row r="1230" spans="1:8" ht="13.5" customHeight="1">
      <c r="A1230" s="121">
        <v>640</v>
      </c>
      <c r="B1230" s="117" t="s">
        <v>55</v>
      </c>
      <c r="C1230" s="165">
        <v>4088640</v>
      </c>
      <c r="D1230" s="117">
        <v>14</v>
      </c>
      <c r="E1230" s="118">
        <v>38599</v>
      </c>
      <c r="F1230" s="122">
        <v>17</v>
      </c>
      <c r="H1230" s="151" t="s">
        <v>166</v>
      </c>
    </row>
    <row r="1231" spans="1:8" ht="13.5" customHeight="1">
      <c r="A1231" s="121">
        <v>640</v>
      </c>
      <c r="B1231" s="117" t="s">
        <v>55</v>
      </c>
      <c r="C1231" s="165">
        <v>4088640</v>
      </c>
      <c r="D1231" s="117">
        <v>15</v>
      </c>
      <c r="E1231" s="118">
        <v>38593</v>
      </c>
      <c r="F1231" s="122">
        <v>18</v>
      </c>
      <c r="H1231" s="151" t="s">
        <v>166</v>
      </c>
    </row>
    <row r="1232" spans="1:8" ht="13.5" customHeight="1">
      <c r="A1232" s="121">
        <v>640</v>
      </c>
      <c r="B1232" s="117" t="s">
        <v>55</v>
      </c>
      <c r="C1232" s="165">
        <v>4088640</v>
      </c>
      <c r="D1232" s="117">
        <v>16</v>
      </c>
      <c r="E1232" s="118">
        <v>26620</v>
      </c>
      <c r="F1232" s="122">
        <v>19</v>
      </c>
      <c r="H1232" s="151" t="s">
        <v>166</v>
      </c>
    </row>
    <row r="1233" spans="1:8" ht="13.5" customHeight="1">
      <c r="A1233" s="121">
        <v>640</v>
      </c>
      <c r="B1233" s="117" t="s">
        <v>55</v>
      </c>
      <c r="C1233" s="165">
        <v>4088640</v>
      </c>
      <c r="D1233" s="117">
        <v>17</v>
      </c>
      <c r="E1233" s="118">
        <v>38591</v>
      </c>
      <c r="F1233" s="122">
        <v>20</v>
      </c>
      <c r="H1233" s="151" t="s">
        <v>166</v>
      </c>
    </row>
    <row r="1234" spans="1:8" ht="13.5" customHeight="1">
      <c r="A1234" s="121">
        <v>640</v>
      </c>
      <c r="B1234" s="117" t="s">
        <v>55</v>
      </c>
      <c r="C1234" s="165">
        <v>4088640</v>
      </c>
      <c r="D1234" s="117">
        <v>18</v>
      </c>
      <c r="E1234" s="118">
        <v>38637</v>
      </c>
      <c r="F1234" s="122">
        <v>21</v>
      </c>
      <c r="H1234" s="151" t="s">
        <v>166</v>
      </c>
    </row>
    <row r="1235" spans="1:8" ht="13.5" customHeight="1">
      <c r="A1235" s="121">
        <v>640</v>
      </c>
      <c r="B1235" s="117" t="s">
        <v>55</v>
      </c>
      <c r="C1235" s="165">
        <v>4088640</v>
      </c>
      <c r="D1235" s="117">
        <v>19</v>
      </c>
      <c r="E1235" s="118">
        <v>38613</v>
      </c>
      <c r="F1235" s="122">
        <v>22</v>
      </c>
      <c r="H1235" s="151" t="s">
        <v>166</v>
      </c>
    </row>
    <row r="1236" spans="1:8" ht="13.5" customHeight="1">
      <c r="A1236" s="121">
        <v>640</v>
      </c>
      <c r="B1236" s="117" t="s">
        <v>55</v>
      </c>
      <c r="C1236" s="165">
        <v>4088640</v>
      </c>
      <c r="D1236" s="117">
        <v>20</v>
      </c>
      <c r="E1236" s="118">
        <v>38628</v>
      </c>
      <c r="F1236" s="122">
        <v>23</v>
      </c>
      <c r="H1236" s="151" t="s">
        <v>166</v>
      </c>
    </row>
    <row r="1237" spans="1:8" ht="13.5" customHeight="1">
      <c r="A1237" s="121">
        <v>640</v>
      </c>
      <c r="B1237" s="117" t="s">
        <v>55</v>
      </c>
      <c r="C1237" s="165">
        <v>4088640</v>
      </c>
      <c r="D1237" s="117">
        <v>21</v>
      </c>
      <c r="E1237" s="118">
        <v>38637</v>
      </c>
      <c r="F1237" s="122">
        <v>24</v>
      </c>
      <c r="H1237" s="151" t="s">
        <v>166</v>
      </c>
    </row>
    <row r="1238" spans="1:8" ht="13.5" customHeight="1">
      <c r="A1238" s="121">
        <v>467</v>
      </c>
      <c r="B1238" s="117" t="s">
        <v>31</v>
      </c>
      <c r="C1238" s="117">
        <v>4069467</v>
      </c>
      <c r="D1238" s="117">
        <v>1</v>
      </c>
      <c r="E1238" s="118">
        <v>30470</v>
      </c>
      <c r="F1238" s="122">
        <v>1</v>
      </c>
      <c r="H1238" s="151" t="s">
        <v>167</v>
      </c>
    </row>
    <row r="1239" spans="1:8" ht="13.5" customHeight="1">
      <c r="A1239" s="121">
        <v>467</v>
      </c>
      <c r="B1239" s="117" t="s">
        <v>31</v>
      </c>
      <c r="C1239" s="117">
        <v>4069467</v>
      </c>
      <c r="D1239" s="117">
        <v>2</v>
      </c>
      <c r="E1239" s="118">
        <v>30341</v>
      </c>
      <c r="F1239" s="122">
        <v>3</v>
      </c>
      <c r="H1239" s="151" t="s">
        <v>167</v>
      </c>
    </row>
    <row r="1240" spans="1:8" ht="13.5" customHeight="1">
      <c r="A1240" s="121">
        <v>467</v>
      </c>
      <c r="B1240" s="117" t="s">
        <v>31</v>
      </c>
      <c r="C1240" s="117">
        <v>4069467</v>
      </c>
      <c r="D1240" s="117">
        <v>3</v>
      </c>
      <c r="E1240" s="118">
        <v>30394</v>
      </c>
      <c r="F1240" s="122">
        <v>4</v>
      </c>
      <c r="H1240" s="151" t="s">
        <v>167</v>
      </c>
    </row>
    <row r="1241" spans="1:8" ht="13.5" customHeight="1">
      <c r="A1241" s="121">
        <v>467</v>
      </c>
      <c r="B1241" s="117" t="s">
        <v>31</v>
      </c>
      <c r="C1241" s="117">
        <v>4069467</v>
      </c>
      <c r="D1241" s="117">
        <v>4</v>
      </c>
      <c r="E1241" s="118">
        <v>30470</v>
      </c>
      <c r="F1241" s="122">
        <v>5</v>
      </c>
      <c r="H1241" s="151" t="s">
        <v>167</v>
      </c>
    </row>
    <row r="1242" spans="1:8" ht="13.5" customHeight="1">
      <c r="A1242" s="121">
        <v>467</v>
      </c>
      <c r="B1242" s="117" t="s">
        <v>31</v>
      </c>
      <c r="C1242" s="117">
        <v>4069467</v>
      </c>
      <c r="D1242" s="117">
        <v>5</v>
      </c>
      <c r="E1242" s="118">
        <v>30466</v>
      </c>
      <c r="F1242" s="122">
        <v>7</v>
      </c>
      <c r="H1242" s="151" t="s">
        <v>167</v>
      </c>
    </row>
    <row r="1243" spans="1:8" ht="13.5" customHeight="1">
      <c r="A1243" s="121">
        <v>467</v>
      </c>
      <c r="B1243" s="117" t="s">
        <v>31</v>
      </c>
      <c r="C1243" s="117">
        <v>4069467</v>
      </c>
      <c r="D1243" s="117">
        <v>6</v>
      </c>
      <c r="E1243" s="118">
        <v>30413</v>
      </c>
      <c r="F1243" s="122">
        <v>8</v>
      </c>
      <c r="H1243" s="151" t="s">
        <v>167</v>
      </c>
    </row>
    <row r="1244" spans="1:8" ht="13.5" customHeight="1">
      <c r="A1244" s="121">
        <v>467</v>
      </c>
      <c r="B1244" s="117" t="s">
        <v>31</v>
      </c>
      <c r="C1244" s="117">
        <v>4069467</v>
      </c>
      <c r="D1244" s="117">
        <v>7</v>
      </c>
      <c r="E1244" s="118">
        <v>30468</v>
      </c>
      <c r="F1244" s="122">
        <v>9</v>
      </c>
      <c r="H1244" s="151" t="s">
        <v>167</v>
      </c>
    </row>
    <row r="1245" spans="1:8" ht="13.5" customHeight="1">
      <c r="A1245" s="121">
        <v>467</v>
      </c>
      <c r="B1245" s="117" t="s">
        <v>31</v>
      </c>
      <c r="C1245" s="117">
        <v>4069467</v>
      </c>
      <c r="D1245" s="117">
        <v>8</v>
      </c>
      <c r="E1245" s="118">
        <v>30485</v>
      </c>
      <c r="F1245" s="122">
        <v>10</v>
      </c>
      <c r="H1245" s="151" t="s">
        <v>167</v>
      </c>
    </row>
    <row r="1246" spans="1:8" ht="13.5" customHeight="1">
      <c r="A1246" s="121">
        <v>467</v>
      </c>
      <c r="B1246" s="117" t="s">
        <v>31</v>
      </c>
      <c r="C1246" s="117">
        <v>4069467</v>
      </c>
      <c r="D1246" s="117">
        <v>9</v>
      </c>
      <c r="E1246" s="118">
        <v>30323</v>
      </c>
      <c r="F1246" s="122">
        <v>12</v>
      </c>
      <c r="H1246" s="151" t="s">
        <v>167</v>
      </c>
    </row>
    <row r="1247" spans="1:8" ht="13.5" customHeight="1">
      <c r="A1247" s="121">
        <v>467</v>
      </c>
      <c r="B1247" s="117" t="s">
        <v>31</v>
      </c>
      <c r="C1247" s="117">
        <v>4069467</v>
      </c>
      <c r="D1247" s="117">
        <v>10</v>
      </c>
      <c r="E1247" s="118">
        <v>30404</v>
      </c>
      <c r="F1247" s="122">
        <v>13</v>
      </c>
      <c r="H1247" s="151" t="s">
        <v>167</v>
      </c>
    </row>
    <row r="1248" spans="1:8" ht="13.5" customHeight="1">
      <c r="A1248" s="121">
        <v>467</v>
      </c>
      <c r="B1248" s="117" t="s">
        <v>31</v>
      </c>
      <c r="C1248" s="117">
        <v>4069467</v>
      </c>
      <c r="D1248" s="117">
        <v>11</v>
      </c>
      <c r="E1248" s="118">
        <v>30472</v>
      </c>
      <c r="F1248" s="122">
        <v>14</v>
      </c>
      <c r="H1248" s="151" t="s">
        <v>167</v>
      </c>
    </row>
    <row r="1249" spans="1:8" ht="13.5" customHeight="1">
      <c r="A1249" s="121">
        <v>467</v>
      </c>
      <c r="B1249" s="117" t="s">
        <v>31</v>
      </c>
      <c r="C1249" s="117">
        <v>4069467</v>
      </c>
      <c r="D1249" s="117">
        <v>12</v>
      </c>
      <c r="E1249" s="118">
        <v>30472</v>
      </c>
      <c r="F1249" s="122">
        <v>15</v>
      </c>
      <c r="H1249" s="151" t="s">
        <v>167</v>
      </c>
    </row>
    <row r="1250" spans="1:8" ht="13.5" customHeight="1">
      <c r="A1250" s="121">
        <v>467</v>
      </c>
      <c r="B1250" s="117" t="s">
        <v>31</v>
      </c>
      <c r="C1250" s="117">
        <v>4069467</v>
      </c>
      <c r="D1250" s="117">
        <v>13</v>
      </c>
      <c r="E1250" s="118">
        <v>30454</v>
      </c>
      <c r="F1250" s="122">
        <v>16</v>
      </c>
      <c r="H1250" s="151" t="s">
        <v>167</v>
      </c>
    </row>
    <row r="1251" spans="1:8" ht="13.5" customHeight="1">
      <c r="A1251" s="121">
        <v>467</v>
      </c>
      <c r="B1251" s="117" t="s">
        <v>31</v>
      </c>
      <c r="C1251" s="117">
        <v>4069467</v>
      </c>
      <c r="D1251" s="117">
        <v>14</v>
      </c>
      <c r="E1251" s="118">
        <v>30471</v>
      </c>
      <c r="F1251" s="122">
        <v>17</v>
      </c>
      <c r="H1251" s="151" t="s">
        <v>167</v>
      </c>
    </row>
    <row r="1252" spans="1:8" ht="13.5" customHeight="1">
      <c r="A1252" s="121">
        <v>467</v>
      </c>
      <c r="B1252" s="117" t="s">
        <v>31</v>
      </c>
      <c r="C1252" s="117">
        <v>4069467</v>
      </c>
      <c r="D1252" s="117">
        <v>15</v>
      </c>
      <c r="E1252" s="118">
        <v>30468</v>
      </c>
      <c r="F1252" s="122">
        <v>18</v>
      </c>
      <c r="H1252" s="151" t="s">
        <v>167</v>
      </c>
    </row>
    <row r="1253" spans="1:8" ht="13.5" customHeight="1">
      <c r="A1253" s="121">
        <v>467</v>
      </c>
      <c r="B1253" s="117" t="s">
        <v>31</v>
      </c>
      <c r="C1253" s="117">
        <v>4069467</v>
      </c>
      <c r="D1253" s="117">
        <v>16</v>
      </c>
      <c r="E1253" s="118">
        <v>30300</v>
      </c>
      <c r="F1253" s="122">
        <v>19</v>
      </c>
      <c r="H1253" s="151" t="s">
        <v>167</v>
      </c>
    </row>
    <row r="1254" spans="1:8" ht="13.5" customHeight="1">
      <c r="A1254" s="121">
        <v>467</v>
      </c>
      <c r="B1254" s="117" t="s">
        <v>31</v>
      </c>
      <c r="C1254" s="117">
        <v>4069467</v>
      </c>
      <c r="D1254" s="117">
        <v>17</v>
      </c>
      <c r="E1254" s="118">
        <v>30461</v>
      </c>
      <c r="F1254" s="122">
        <v>20</v>
      </c>
      <c r="H1254" s="151" t="s">
        <v>167</v>
      </c>
    </row>
    <row r="1255" spans="1:8" ht="13.5" customHeight="1">
      <c r="A1255" s="121">
        <v>467</v>
      </c>
      <c r="B1255" s="117" t="s">
        <v>31</v>
      </c>
      <c r="C1255" s="117">
        <v>4069467</v>
      </c>
      <c r="D1255" s="117">
        <v>18</v>
      </c>
      <c r="E1255" s="118">
        <v>30440</v>
      </c>
      <c r="F1255" s="122">
        <v>21</v>
      </c>
      <c r="H1255" s="151" t="s">
        <v>167</v>
      </c>
    </row>
    <row r="1256" spans="1:8" ht="13.5" customHeight="1">
      <c r="A1256" s="121">
        <v>467</v>
      </c>
      <c r="B1256" s="117" t="s">
        <v>31</v>
      </c>
      <c r="C1256" s="117">
        <v>4069467</v>
      </c>
      <c r="D1256" s="117">
        <v>19</v>
      </c>
      <c r="E1256" s="118">
        <v>30483</v>
      </c>
      <c r="F1256" s="122">
        <v>22</v>
      </c>
      <c r="H1256" s="151" t="s">
        <v>167</v>
      </c>
    </row>
    <row r="1257" spans="1:8" ht="13.5" customHeight="1">
      <c r="A1257" s="121">
        <v>467</v>
      </c>
      <c r="B1257" s="117" t="s">
        <v>31</v>
      </c>
      <c r="C1257" s="117">
        <v>4069467</v>
      </c>
      <c r="D1257" s="117">
        <v>20</v>
      </c>
      <c r="E1257" s="118">
        <v>30125</v>
      </c>
      <c r="F1257" s="122">
        <v>23</v>
      </c>
      <c r="H1257" s="151" t="s">
        <v>167</v>
      </c>
    </row>
    <row r="1258" spans="1:8" ht="13.5" customHeight="1">
      <c r="A1258" s="121">
        <v>468</v>
      </c>
      <c r="B1258" s="117" t="s">
        <v>31</v>
      </c>
      <c r="C1258" s="117">
        <v>4069468</v>
      </c>
      <c r="D1258" s="117">
        <v>1</v>
      </c>
      <c r="E1258" s="118">
        <v>30479</v>
      </c>
      <c r="F1258" s="122">
        <v>1</v>
      </c>
      <c r="H1258" s="151" t="s">
        <v>168</v>
      </c>
    </row>
    <row r="1259" spans="1:8" ht="13.5" customHeight="1">
      <c r="A1259" s="121">
        <v>468</v>
      </c>
      <c r="B1259" s="117" t="s">
        <v>31</v>
      </c>
      <c r="C1259" s="117">
        <v>4069468</v>
      </c>
      <c r="D1259" s="117">
        <v>2</v>
      </c>
      <c r="E1259" s="118">
        <v>30480</v>
      </c>
      <c r="F1259" s="122">
        <v>2</v>
      </c>
      <c r="H1259" s="151" t="s">
        <v>168</v>
      </c>
    </row>
    <row r="1260" spans="1:8" ht="13.5" customHeight="1">
      <c r="A1260" s="121">
        <v>468</v>
      </c>
      <c r="B1260" s="117" t="s">
        <v>31</v>
      </c>
      <c r="C1260" s="117">
        <v>4069468</v>
      </c>
      <c r="D1260" s="117">
        <v>3</v>
      </c>
      <c r="E1260" s="118">
        <v>30483</v>
      </c>
      <c r="F1260" s="122">
        <v>3</v>
      </c>
      <c r="H1260" s="151" t="s">
        <v>168</v>
      </c>
    </row>
    <row r="1261" spans="1:8" ht="13.5" customHeight="1">
      <c r="A1261" s="121">
        <v>468</v>
      </c>
      <c r="B1261" s="117" t="s">
        <v>31</v>
      </c>
      <c r="C1261" s="117">
        <v>4069468</v>
      </c>
      <c r="D1261" s="117">
        <v>4</v>
      </c>
      <c r="E1261" s="118">
        <v>30473</v>
      </c>
      <c r="F1261" s="122">
        <v>4</v>
      </c>
      <c r="H1261" s="151" t="s">
        <v>168</v>
      </c>
    </row>
    <row r="1262" spans="1:8" ht="13.5" customHeight="1">
      <c r="A1262" s="121">
        <v>468</v>
      </c>
      <c r="B1262" s="117" t="s">
        <v>31</v>
      </c>
      <c r="C1262" s="117">
        <v>4069468</v>
      </c>
      <c r="D1262" s="117">
        <v>5</v>
      </c>
      <c r="E1262" s="118">
        <v>30440</v>
      </c>
      <c r="F1262" s="122">
        <v>5</v>
      </c>
      <c r="H1262" s="151" t="s">
        <v>168</v>
      </c>
    </row>
    <row r="1263" spans="1:8" ht="13.5" customHeight="1">
      <c r="A1263" s="121">
        <v>468</v>
      </c>
      <c r="B1263" s="117" t="s">
        <v>31</v>
      </c>
      <c r="C1263" s="117">
        <v>4069468</v>
      </c>
      <c r="D1263" s="117">
        <v>6</v>
      </c>
      <c r="E1263" s="118">
        <v>30479</v>
      </c>
      <c r="F1263" s="122">
        <v>6</v>
      </c>
      <c r="H1263" s="151" t="s">
        <v>168</v>
      </c>
    </row>
    <row r="1264" spans="1:8" ht="13.5" customHeight="1">
      <c r="A1264" s="121">
        <v>468</v>
      </c>
      <c r="B1264" s="117" t="s">
        <v>31</v>
      </c>
      <c r="C1264" s="117">
        <v>4069468</v>
      </c>
      <c r="D1264" s="117">
        <v>7</v>
      </c>
      <c r="E1264" s="118">
        <v>30487</v>
      </c>
      <c r="F1264" s="122">
        <v>7</v>
      </c>
      <c r="H1264" s="151" t="s">
        <v>168</v>
      </c>
    </row>
    <row r="1265" spans="1:8" ht="13.5" customHeight="1">
      <c r="A1265" s="121">
        <v>468</v>
      </c>
      <c r="B1265" s="117" t="s">
        <v>31</v>
      </c>
      <c r="C1265" s="117">
        <v>4069468</v>
      </c>
      <c r="D1265" s="117">
        <v>8</v>
      </c>
      <c r="E1265" s="118">
        <v>30368</v>
      </c>
      <c r="F1265" s="122">
        <v>8</v>
      </c>
      <c r="H1265" s="151" t="s">
        <v>168</v>
      </c>
    </row>
    <row r="1266" spans="1:8" ht="13.5" customHeight="1">
      <c r="A1266" s="121">
        <v>468</v>
      </c>
      <c r="B1266" s="117" t="s">
        <v>31</v>
      </c>
      <c r="C1266" s="117">
        <v>4069468</v>
      </c>
      <c r="D1266" s="117">
        <v>9</v>
      </c>
      <c r="E1266" s="118">
        <v>30467</v>
      </c>
      <c r="F1266" s="122">
        <v>9</v>
      </c>
      <c r="H1266" s="151" t="s">
        <v>168</v>
      </c>
    </row>
    <row r="1267" spans="1:8" ht="13.5" customHeight="1">
      <c r="A1267" s="121">
        <v>468</v>
      </c>
      <c r="B1267" s="117" t="s">
        <v>31</v>
      </c>
      <c r="C1267" s="117">
        <v>4069468</v>
      </c>
      <c r="D1267" s="117">
        <v>10</v>
      </c>
      <c r="E1267" s="118">
        <v>30299</v>
      </c>
      <c r="F1267" s="122">
        <v>10</v>
      </c>
      <c r="H1267" s="151" t="s">
        <v>168</v>
      </c>
    </row>
    <row r="1268" spans="1:8" ht="13.5" customHeight="1">
      <c r="A1268" s="121">
        <v>468</v>
      </c>
      <c r="B1268" s="117" t="s">
        <v>31</v>
      </c>
      <c r="C1268" s="117">
        <v>4069468</v>
      </c>
      <c r="D1268" s="117">
        <v>11</v>
      </c>
      <c r="E1268" s="118">
        <v>30409</v>
      </c>
      <c r="F1268" s="122">
        <v>12</v>
      </c>
      <c r="H1268" s="151" t="s">
        <v>168</v>
      </c>
    </row>
    <row r="1269" spans="1:8" ht="13.5" customHeight="1">
      <c r="A1269" s="121">
        <v>468</v>
      </c>
      <c r="B1269" s="117" t="s">
        <v>31</v>
      </c>
      <c r="C1269" s="117">
        <v>4069468</v>
      </c>
      <c r="D1269" s="117">
        <v>12</v>
      </c>
      <c r="E1269" s="118">
        <v>30479</v>
      </c>
      <c r="F1269" s="122">
        <v>14</v>
      </c>
      <c r="H1269" s="151" t="s">
        <v>168</v>
      </c>
    </row>
    <row r="1270" spans="1:8" ht="13.5" customHeight="1">
      <c r="A1270" s="121">
        <v>468</v>
      </c>
      <c r="B1270" s="117" t="s">
        <v>31</v>
      </c>
      <c r="C1270" s="117">
        <v>4069468</v>
      </c>
      <c r="D1270" s="117">
        <v>13</v>
      </c>
      <c r="E1270" s="118">
        <v>30482</v>
      </c>
      <c r="F1270" s="122">
        <v>15</v>
      </c>
      <c r="H1270" s="151" t="s">
        <v>168</v>
      </c>
    </row>
    <row r="1271" spans="1:8" ht="13.5" customHeight="1">
      <c r="A1271" s="121">
        <v>468</v>
      </c>
      <c r="B1271" s="117" t="s">
        <v>31</v>
      </c>
      <c r="C1271" s="117">
        <v>4069468</v>
      </c>
      <c r="D1271" s="117">
        <v>14</v>
      </c>
      <c r="E1271" s="118">
        <v>30479</v>
      </c>
      <c r="F1271" s="122">
        <v>16</v>
      </c>
      <c r="H1271" s="151" t="s">
        <v>168</v>
      </c>
    </row>
    <row r="1272" spans="1:8" ht="13.5" customHeight="1">
      <c r="A1272" s="121">
        <v>468</v>
      </c>
      <c r="B1272" s="117" t="s">
        <v>31</v>
      </c>
      <c r="C1272" s="117">
        <v>4069468</v>
      </c>
      <c r="D1272" s="117">
        <v>15</v>
      </c>
      <c r="E1272" s="118">
        <v>30414</v>
      </c>
      <c r="F1272" s="122">
        <v>17</v>
      </c>
      <c r="H1272" s="151" t="s">
        <v>168</v>
      </c>
    </row>
    <row r="1273" spans="1:8" ht="13.5" customHeight="1">
      <c r="A1273" s="121">
        <v>468</v>
      </c>
      <c r="B1273" s="117" t="s">
        <v>31</v>
      </c>
      <c r="C1273" s="117">
        <v>4069468</v>
      </c>
      <c r="D1273" s="117">
        <v>16</v>
      </c>
      <c r="E1273" s="118">
        <v>18164</v>
      </c>
      <c r="F1273" s="122">
        <v>18</v>
      </c>
      <c r="H1273" s="151" t="s">
        <v>168</v>
      </c>
    </row>
    <row r="1274" spans="1:8" ht="13.5" customHeight="1">
      <c r="A1274" s="121">
        <v>468</v>
      </c>
      <c r="B1274" s="117" t="s">
        <v>31</v>
      </c>
      <c r="C1274" s="117">
        <v>4069468</v>
      </c>
      <c r="D1274" s="117">
        <v>17</v>
      </c>
      <c r="E1274" s="118">
        <v>30256</v>
      </c>
      <c r="F1274" s="122">
        <v>19</v>
      </c>
      <c r="H1274" s="151" t="s">
        <v>168</v>
      </c>
    </row>
    <row r="1275" spans="1:8" ht="13.5" customHeight="1">
      <c r="A1275" s="121">
        <v>468</v>
      </c>
      <c r="B1275" s="117" t="s">
        <v>31</v>
      </c>
      <c r="C1275" s="117">
        <v>4069468</v>
      </c>
      <c r="D1275" s="117">
        <v>18</v>
      </c>
      <c r="E1275" s="118">
        <v>30251</v>
      </c>
      <c r="F1275" s="122">
        <v>20</v>
      </c>
      <c r="H1275" s="151" t="s">
        <v>168</v>
      </c>
    </row>
    <row r="1276" spans="1:8" ht="13.5" customHeight="1">
      <c r="A1276" s="121">
        <v>468</v>
      </c>
      <c r="B1276" s="117" t="s">
        <v>31</v>
      </c>
      <c r="C1276" s="117">
        <v>4069468</v>
      </c>
      <c r="D1276" s="117">
        <v>19</v>
      </c>
      <c r="E1276" s="118">
        <v>30374</v>
      </c>
      <c r="F1276" s="122">
        <v>21</v>
      </c>
      <c r="H1276" s="151" t="s">
        <v>168</v>
      </c>
    </row>
    <row r="1277" spans="1:8" ht="13.5" customHeight="1">
      <c r="A1277" s="121">
        <v>468</v>
      </c>
      <c r="B1277" s="117" t="s">
        <v>31</v>
      </c>
      <c r="C1277" s="117">
        <v>4069468</v>
      </c>
      <c r="D1277" s="117">
        <v>20</v>
      </c>
      <c r="E1277" s="118">
        <v>30488</v>
      </c>
      <c r="F1277" s="122">
        <v>22</v>
      </c>
      <c r="H1277" s="151" t="s">
        <v>168</v>
      </c>
    </row>
    <row r="1278" spans="1:8" ht="13.5" customHeight="1">
      <c r="A1278" s="121">
        <v>468</v>
      </c>
      <c r="B1278" s="117" t="s">
        <v>31</v>
      </c>
      <c r="C1278" s="117">
        <v>4069468</v>
      </c>
      <c r="D1278" s="117">
        <v>21</v>
      </c>
      <c r="E1278" s="118">
        <v>30406</v>
      </c>
      <c r="F1278" s="122">
        <v>23</v>
      </c>
      <c r="H1278" s="151" t="s">
        <v>168</v>
      </c>
    </row>
    <row r="1279" spans="1:8" ht="13.5" customHeight="1">
      <c r="A1279" s="121">
        <v>468</v>
      </c>
      <c r="B1279" s="117" t="s">
        <v>31</v>
      </c>
      <c r="C1279" s="117">
        <v>4069468</v>
      </c>
      <c r="D1279" s="117">
        <v>22</v>
      </c>
      <c r="E1279" s="118">
        <v>30400</v>
      </c>
      <c r="F1279" s="122">
        <v>24</v>
      </c>
      <c r="H1279" s="151" t="s">
        <v>168</v>
      </c>
    </row>
    <row r="1280" spans="1:8" ht="13.5" customHeight="1">
      <c r="A1280" s="121">
        <v>468</v>
      </c>
      <c r="B1280" s="117" t="s">
        <v>31</v>
      </c>
      <c r="C1280" s="117">
        <v>4069468</v>
      </c>
      <c r="D1280" s="117">
        <v>23</v>
      </c>
      <c r="E1280" s="118">
        <v>30386</v>
      </c>
      <c r="F1280" s="122">
        <v>25</v>
      </c>
      <c r="H1280" s="151" t="s">
        <v>168</v>
      </c>
    </row>
    <row r="1281" spans="1:8" ht="13.5" customHeight="1">
      <c r="A1281" s="121">
        <v>468</v>
      </c>
      <c r="B1281" s="117" t="s">
        <v>31</v>
      </c>
      <c r="C1281" s="117">
        <v>4069468</v>
      </c>
      <c r="D1281" s="117">
        <v>24</v>
      </c>
      <c r="E1281" s="118">
        <v>30485</v>
      </c>
      <c r="F1281" s="122">
        <v>26</v>
      </c>
      <c r="H1281" s="151" t="s">
        <v>168</v>
      </c>
    </row>
    <row r="1282" spans="1:8" ht="13.5" customHeight="1">
      <c r="A1282" s="121">
        <v>468</v>
      </c>
      <c r="B1282" s="117" t="s">
        <v>31</v>
      </c>
      <c r="C1282" s="117">
        <v>4069468</v>
      </c>
      <c r="D1282" s="117">
        <v>25</v>
      </c>
      <c r="E1282" s="118">
        <v>28511</v>
      </c>
      <c r="F1282" s="122">
        <v>27</v>
      </c>
      <c r="H1282" s="151" t="s">
        <v>168</v>
      </c>
    </row>
    <row r="1283" spans="1:8" ht="13.5" customHeight="1">
      <c r="A1283" s="121">
        <v>468</v>
      </c>
      <c r="B1283" s="117" t="s">
        <v>31</v>
      </c>
      <c r="C1283" s="117">
        <v>4069468</v>
      </c>
      <c r="D1283" s="117">
        <v>26</v>
      </c>
      <c r="E1283" s="118">
        <v>29578</v>
      </c>
      <c r="F1283" s="122">
        <v>28</v>
      </c>
      <c r="H1283" s="151" t="s">
        <v>168</v>
      </c>
    </row>
    <row r="1284" spans="1:8" ht="13.5" customHeight="1">
      <c r="A1284" s="121">
        <v>468</v>
      </c>
      <c r="B1284" s="117" t="s">
        <v>31</v>
      </c>
      <c r="C1284" s="117">
        <v>4069468</v>
      </c>
      <c r="D1284" s="117">
        <v>27</v>
      </c>
      <c r="E1284" s="118">
        <v>30474</v>
      </c>
      <c r="F1284" s="122">
        <v>29</v>
      </c>
      <c r="H1284" s="151" t="s">
        <v>168</v>
      </c>
    </row>
    <row r="1285" spans="1:8" ht="13.5" customHeight="1">
      <c r="A1285" s="121">
        <v>468</v>
      </c>
      <c r="B1285" s="117" t="s">
        <v>31</v>
      </c>
      <c r="C1285" s="117">
        <v>4069468</v>
      </c>
      <c r="D1285" s="117">
        <v>28</v>
      </c>
      <c r="E1285" s="118">
        <v>30369</v>
      </c>
      <c r="F1285" s="122">
        <v>30</v>
      </c>
      <c r="H1285" s="151" t="s">
        <v>168</v>
      </c>
    </row>
    <row r="1286" spans="1:8" ht="13.5" customHeight="1">
      <c r="A1286" s="121">
        <v>468</v>
      </c>
      <c r="B1286" s="117" t="s">
        <v>31</v>
      </c>
      <c r="C1286" s="117">
        <v>4069468</v>
      </c>
      <c r="D1286" s="117">
        <v>29</v>
      </c>
      <c r="E1286" s="118">
        <v>30480</v>
      </c>
      <c r="F1286" s="122">
        <v>31</v>
      </c>
      <c r="H1286" s="151" t="s">
        <v>168</v>
      </c>
    </row>
    <row r="1287" spans="1:8" ht="13.5" customHeight="1">
      <c r="A1287" s="121">
        <v>468</v>
      </c>
      <c r="B1287" s="117" t="s">
        <v>31</v>
      </c>
      <c r="C1287" s="117">
        <v>4069468</v>
      </c>
      <c r="D1287" s="117">
        <v>30</v>
      </c>
      <c r="E1287" s="118">
        <v>30460</v>
      </c>
      <c r="F1287" s="122">
        <v>32</v>
      </c>
      <c r="H1287" s="151" t="s">
        <v>168</v>
      </c>
    </row>
    <row r="1288" spans="1:8" ht="13.5" customHeight="1">
      <c r="A1288" s="121">
        <v>468</v>
      </c>
      <c r="B1288" s="117" t="s">
        <v>31</v>
      </c>
      <c r="C1288" s="117">
        <v>4069468</v>
      </c>
      <c r="D1288" s="117">
        <v>31</v>
      </c>
      <c r="E1288" s="118">
        <v>30375</v>
      </c>
      <c r="F1288" s="122">
        <v>33</v>
      </c>
      <c r="H1288" s="151" t="s">
        <v>168</v>
      </c>
    </row>
    <row r="1289" spans="1:8" ht="13.5" customHeight="1">
      <c r="A1289" s="121">
        <v>468</v>
      </c>
      <c r="B1289" s="117" t="s">
        <v>31</v>
      </c>
      <c r="C1289" s="117">
        <v>4069468</v>
      </c>
      <c r="D1289" s="117">
        <v>32</v>
      </c>
      <c r="E1289" s="118">
        <v>30439</v>
      </c>
      <c r="F1289" s="122">
        <v>34</v>
      </c>
      <c r="H1289" s="151" t="s">
        <v>168</v>
      </c>
    </row>
    <row r="1290" spans="1:8" ht="13.5" customHeight="1">
      <c r="A1290" s="121">
        <v>468</v>
      </c>
      <c r="B1290" s="117" t="s">
        <v>31</v>
      </c>
      <c r="C1290" s="117">
        <v>4069468</v>
      </c>
      <c r="D1290" s="117">
        <v>33</v>
      </c>
      <c r="E1290" s="118">
        <v>30434</v>
      </c>
      <c r="F1290" s="122">
        <v>35</v>
      </c>
      <c r="H1290" s="151" t="s">
        <v>168</v>
      </c>
    </row>
    <row r="1291" spans="1:8" ht="13.5" customHeight="1">
      <c r="A1291" s="121">
        <v>533</v>
      </c>
      <c r="B1291" s="117" t="s">
        <v>44</v>
      </c>
      <c r="C1291" s="117">
        <v>4070533</v>
      </c>
      <c r="D1291" s="117">
        <v>22</v>
      </c>
      <c r="E1291" s="118">
        <v>30393</v>
      </c>
      <c r="F1291" s="122">
        <v>25</v>
      </c>
      <c r="H1291" s="151" t="s">
        <v>157</v>
      </c>
    </row>
    <row r="1292" spans="1:8" ht="13.5" customHeight="1">
      <c r="A1292" s="121">
        <v>533</v>
      </c>
      <c r="B1292" s="117" t="s">
        <v>44</v>
      </c>
      <c r="C1292" s="117">
        <v>4070533</v>
      </c>
      <c r="D1292" s="117">
        <v>23</v>
      </c>
      <c r="E1292" s="118">
        <v>30384</v>
      </c>
      <c r="F1292" s="122">
        <v>26</v>
      </c>
      <c r="H1292" s="151" t="s">
        <v>157</v>
      </c>
    </row>
    <row r="1293" spans="1:8" ht="13.5" customHeight="1">
      <c r="A1293" s="121">
        <v>533</v>
      </c>
      <c r="B1293" s="117" t="s">
        <v>44</v>
      </c>
      <c r="C1293" s="117">
        <v>4070533</v>
      </c>
      <c r="D1293" s="117">
        <v>24</v>
      </c>
      <c r="E1293" s="118">
        <v>30382</v>
      </c>
      <c r="F1293" s="122">
        <v>27</v>
      </c>
      <c r="H1293" s="151" t="s">
        <v>157</v>
      </c>
    </row>
    <row r="1294" spans="1:8" ht="13.5" customHeight="1">
      <c r="A1294" s="121">
        <v>533</v>
      </c>
      <c r="B1294" s="117" t="s">
        <v>44</v>
      </c>
      <c r="C1294" s="117">
        <v>4070533</v>
      </c>
      <c r="D1294" s="117">
        <v>25</v>
      </c>
      <c r="E1294" s="118">
        <v>30387</v>
      </c>
      <c r="F1294" s="122">
        <v>29</v>
      </c>
      <c r="H1294" s="151" t="s">
        <v>157</v>
      </c>
    </row>
    <row r="1295" spans="1:8" ht="13.5" customHeight="1">
      <c r="A1295" s="121">
        <v>533</v>
      </c>
      <c r="B1295" s="117" t="s">
        <v>44</v>
      </c>
      <c r="C1295" s="117">
        <v>4070533</v>
      </c>
      <c r="D1295" s="117">
        <v>26</v>
      </c>
      <c r="E1295" s="118">
        <v>30387</v>
      </c>
      <c r="F1295" s="122">
        <v>30</v>
      </c>
      <c r="H1295" s="151" t="s">
        <v>157</v>
      </c>
    </row>
    <row r="1296" spans="1:8" ht="13.5" customHeight="1">
      <c r="A1296" s="121">
        <v>533</v>
      </c>
      <c r="B1296" s="117" t="s">
        <v>44</v>
      </c>
      <c r="C1296" s="117">
        <v>4070533</v>
      </c>
      <c r="D1296" s="117">
        <v>27</v>
      </c>
      <c r="E1296" s="118">
        <v>30416</v>
      </c>
      <c r="F1296" s="122">
        <v>32</v>
      </c>
      <c r="H1296" s="151" t="s">
        <v>157</v>
      </c>
    </row>
    <row r="1297" spans="1:8" ht="13.5" customHeight="1">
      <c r="A1297" s="121">
        <v>533</v>
      </c>
      <c r="B1297" s="117" t="s">
        <v>44</v>
      </c>
      <c r="C1297" s="117">
        <v>4070533</v>
      </c>
      <c r="D1297" s="117">
        <v>28</v>
      </c>
      <c r="E1297" s="118">
        <v>30374</v>
      </c>
      <c r="F1297" s="122">
        <v>33</v>
      </c>
      <c r="H1297" s="151" t="s">
        <v>157</v>
      </c>
    </row>
    <row r="1298" spans="1:8" ht="13.5" customHeight="1">
      <c r="A1298" s="121">
        <v>533</v>
      </c>
      <c r="B1298" s="117" t="s">
        <v>44</v>
      </c>
      <c r="C1298" s="117">
        <v>4070533</v>
      </c>
      <c r="D1298" s="117">
        <v>29</v>
      </c>
      <c r="E1298" s="118">
        <v>30401</v>
      </c>
      <c r="F1298" s="122">
        <v>34</v>
      </c>
      <c r="H1298" s="151" t="s">
        <v>157</v>
      </c>
    </row>
    <row r="1299" spans="1:8" ht="13.5" customHeight="1">
      <c r="A1299" s="121">
        <v>533</v>
      </c>
      <c r="B1299" s="117" t="s">
        <v>44</v>
      </c>
      <c r="C1299" s="117">
        <v>4070533</v>
      </c>
      <c r="D1299" s="117">
        <v>30</v>
      </c>
      <c r="E1299" s="118">
        <v>30417</v>
      </c>
      <c r="F1299" s="122">
        <v>36</v>
      </c>
      <c r="H1299" s="151" t="s">
        <v>157</v>
      </c>
    </row>
    <row r="1300" spans="1:8" ht="13.5" customHeight="1">
      <c r="A1300" s="121">
        <v>533</v>
      </c>
      <c r="B1300" s="117" t="s">
        <v>44</v>
      </c>
      <c r="C1300" s="117">
        <v>4070533</v>
      </c>
      <c r="D1300" s="117">
        <v>31</v>
      </c>
      <c r="E1300" s="118">
        <v>30416</v>
      </c>
      <c r="F1300" s="122">
        <v>37</v>
      </c>
      <c r="H1300" s="151" t="s">
        <v>157</v>
      </c>
    </row>
    <row r="1301" spans="1:8" ht="13.5" customHeight="1">
      <c r="A1301" s="121">
        <v>533</v>
      </c>
      <c r="B1301" s="117" t="s">
        <v>44</v>
      </c>
      <c r="C1301" s="117">
        <v>4070533</v>
      </c>
      <c r="D1301" s="117">
        <v>32</v>
      </c>
      <c r="E1301" s="118">
        <v>30399</v>
      </c>
      <c r="F1301" s="122">
        <v>38</v>
      </c>
      <c r="H1301" s="151" t="s">
        <v>157</v>
      </c>
    </row>
    <row r="1302" spans="1:8" ht="13.5" customHeight="1">
      <c r="A1302" s="121">
        <v>533</v>
      </c>
      <c r="B1302" s="117" t="s">
        <v>44</v>
      </c>
      <c r="C1302" s="117">
        <v>4070533</v>
      </c>
      <c r="D1302" s="117">
        <v>33</v>
      </c>
      <c r="E1302" s="118">
        <v>30417</v>
      </c>
      <c r="F1302" s="122">
        <v>39</v>
      </c>
      <c r="H1302" s="151" t="s">
        <v>157</v>
      </c>
    </row>
    <row r="1303" spans="1:8" ht="13.5" customHeight="1">
      <c r="A1303" s="121">
        <v>533</v>
      </c>
      <c r="B1303" s="117" t="s">
        <v>44</v>
      </c>
      <c r="C1303" s="117">
        <v>4070533</v>
      </c>
      <c r="D1303" s="117">
        <v>34</v>
      </c>
      <c r="E1303" s="118">
        <v>30394</v>
      </c>
      <c r="F1303" s="122">
        <v>42</v>
      </c>
      <c r="H1303" s="151" t="s">
        <v>157</v>
      </c>
    </row>
    <row r="1304" spans="1:8" ht="13.5" customHeight="1">
      <c r="A1304" s="121">
        <v>533</v>
      </c>
      <c r="B1304" s="117" t="s">
        <v>44</v>
      </c>
      <c r="C1304" s="117">
        <v>4070533</v>
      </c>
      <c r="D1304" s="117">
        <v>35</v>
      </c>
      <c r="E1304" s="118">
        <v>30133</v>
      </c>
      <c r="F1304" s="122">
        <v>43</v>
      </c>
      <c r="H1304" s="151" t="s">
        <v>157</v>
      </c>
    </row>
    <row r="1305" spans="1:8" ht="13.5" customHeight="1">
      <c r="A1305" s="121">
        <v>533</v>
      </c>
      <c r="B1305" s="117" t="s">
        <v>44</v>
      </c>
      <c r="C1305" s="117">
        <v>4070533</v>
      </c>
      <c r="D1305" s="117">
        <v>36</v>
      </c>
      <c r="E1305" s="118">
        <v>30386</v>
      </c>
      <c r="F1305" s="122">
        <v>44</v>
      </c>
      <c r="H1305" s="151" t="s">
        <v>157</v>
      </c>
    </row>
    <row r="1306" spans="1:8" ht="13.5" customHeight="1">
      <c r="A1306" s="121">
        <v>533</v>
      </c>
      <c r="B1306" s="117" t="s">
        <v>44</v>
      </c>
      <c r="C1306" s="117">
        <v>4070533</v>
      </c>
      <c r="D1306" s="117">
        <v>37</v>
      </c>
      <c r="E1306" s="118">
        <v>30379</v>
      </c>
      <c r="F1306" s="122">
        <v>45</v>
      </c>
      <c r="H1306" s="151" t="s">
        <v>157</v>
      </c>
    </row>
    <row r="1307" spans="1:8" ht="13.5" customHeight="1">
      <c r="A1307" s="121">
        <v>533</v>
      </c>
      <c r="B1307" s="117" t="s">
        <v>44</v>
      </c>
      <c r="C1307" s="117">
        <v>4070533</v>
      </c>
      <c r="D1307" s="117">
        <v>38</v>
      </c>
      <c r="E1307" s="118">
        <v>30402</v>
      </c>
      <c r="F1307" s="122">
        <v>47</v>
      </c>
      <c r="H1307" s="151" t="s">
        <v>157</v>
      </c>
    </row>
    <row r="1308" spans="1:8" ht="13.5" customHeight="1">
      <c r="A1308" s="121">
        <v>533</v>
      </c>
      <c r="B1308" s="117" t="s">
        <v>44</v>
      </c>
      <c r="C1308" s="117">
        <v>4070533</v>
      </c>
      <c r="D1308" s="117">
        <v>39</v>
      </c>
      <c r="E1308" s="118">
        <v>30339</v>
      </c>
      <c r="F1308" s="122">
        <v>48</v>
      </c>
      <c r="H1308" s="151" t="s">
        <v>157</v>
      </c>
    </row>
    <row r="1309" spans="1:8" ht="13.5" customHeight="1">
      <c r="A1309" s="121">
        <v>533</v>
      </c>
      <c r="B1309" s="117" t="s">
        <v>44</v>
      </c>
      <c r="C1309" s="117">
        <v>4070533</v>
      </c>
      <c r="D1309" s="117">
        <v>40</v>
      </c>
      <c r="E1309" s="118">
        <v>30424</v>
      </c>
      <c r="F1309" s="122">
        <v>49</v>
      </c>
      <c r="H1309" s="151" t="s">
        <v>157</v>
      </c>
    </row>
    <row r="1310" spans="1:8" ht="13.5" customHeight="1">
      <c r="A1310" s="121">
        <v>468</v>
      </c>
      <c r="B1310" s="117" t="s">
        <v>44</v>
      </c>
      <c r="C1310" s="117">
        <v>4070468</v>
      </c>
      <c r="D1310" s="117">
        <v>1</v>
      </c>
      <c r="E1310" s="118">
        <v>30345</v>
      </c>
      <c r="F1310" s="122">
        <v>1</v>
      </c>
      <c r="H1310" s="151" t="s">
        <v>169</v>
      </c>
    </row>
    <row r="1311" spans="1:8" ht="13.5" customHeight="1">
      <c r="A1311" s="121">
        <v>468</v>
      </c>
      <c r="B1311" s="117" t="s">
        <v>44</v>
      </c>
      <c r="C1311" s="117">
        <v>4070468</v>
      </c>
      <c r="D1311" s="117">
        <v>2</v>
      </c>
      <c r="E1311" s="118">
        <v>22000</v>
      </c>
      <c r="F1311" s="122">
        <v>2</v>
      </c>
      <c r="H1311" s="151" t="s">
        <v>169</v>
      </c>
    </row>
    <row r="1312" spans="1:8" ht="13.5" customHeight="1">
      <c r="A1312" s="121">
        <v>468</v>
      </c>
      <c r="B1312" s="117" t="s">
        <v>44</v>
      </c>
      <c r="C1312" s="117">
        <v>4070468</v>
      </c>
      <c r="D1312" s="117">
        <v>3</v>
      </c>
      <c r="E1312" s="118">
        <v>30426</v>
      </c>
      <c r="F1312" s="122">
        <v>3</v>
      </c>
      <c r="H1312" s="151" t="s">
        <v>169</v>
      </c>
    </row>
    <row r="1313" spans="1:8" ht="13.5" customHeight="1">
      <c r="A1313" s="121">
        <v>468</v>
      </c>
      <c r="B1313" s="117" t="s">
        <v>44</v>
      </c>
      <c r="C1313" s="117">
        <v>4070468</v>
      </c>
      <c r="D1313" s="117">
        <v>4</v>
      </c>
      <c r="E1313" s="118">
        <v>30389</v>
      </c>
      <c r="F1313" s="122">
        <v>4</v>
      </c>
      <c r="H1313" s="151" t="s">
        <v>169</v>
      </c>
    </row>
    <row r="1314" spans="1:8" ht="13.5" customHeight="1">
      <c r="A1314" s="121">
        <v>468</v>
      </c>
      <c r="B1314" s="117" t="s">
        <v>44</v>
      </c>
      <c r="C1314" s="117">
        <v>4070468</v>
      </c>
      <c r="D1314" s="117">
        <v>5</v>
      </c>
      <c r="E1314" s="118">
        <v>30242</v>
      </c>
      <c r="F1314" s="122">
        <v>5</v>
      </c>
      <c r="H1314" s="151" t="s">
        <v>169</v>
      </c>
    </row>
    <row r="1315" spans="1:8" ht="13.5" customHeight="1">
      <c r="A1315" s="121">
        <v>468</v>
      </c>
      <c r="B1315" s="117" t="s">
        <v>44</v>
      </c>
      <c r="C1315" s="117">
        <v>4070468</v>
      </c>
      <c r="D1315" s="117">
        <v>6</v>
      </c>
      <c r="E1315" s="118">
        <v>30371</v>
      </c>
      <c r="F1315" s="122">
        <v>6</v>
      </c>
      <c r="H1315" s="151" t="s">
        <v>169</v>
      </c>
    </row>
    <row r="1316" spans="1:8" ht="13.5" customHeight="1">
      <c r="A1316" s="121">
        <v>468</v>
      </c>
      <c r="B1316" s="117" t="s">
        <v>44</v>
      </c>
      <c r="C1316" s="117">
        <v>4070468</v>
      </c>
      <c r="D1316" s="117">
        <v>7</v>
      </c>
      <c r="E1316" s="118">
        <v>30407</v>
      </c>
      <c r="F1316" s="122">
        <v>7</v>
      </c>
      <c r="H1316" s="151" t="s">
        <v>169</v>
      </c>
    </row>
    <row r="1317" spans="1:8" ht="13.5" customHeight="1">
      <c r="A1317" s="121">
        <v>468</v>
      </c>
      <c r="B1317" s="117" t="s">
        <v>44</v>
      </c>
      <c r="C1317" s="117">
        <v>4070468</v>
      </c>
      <c r="D1317" s="117">
        <v>8</v>
      </c>
      <c r="E1317" s="118">
        <v>30404</v>
      </c>
      <c r="F1317" s="122">
        <v>8</v>
      </c>
      <c r="H1317" s="151" t="s">
        <v>169</v>
      </c>
    </row>
    <row r="1318" spans="1:8" ht="13.5" customHeight="1">
      <c r="A1318" s="121">
        <v>468</v>
      </c>
      <c r="B1318" s="117" t="s">
        <v>44</v>
      </c>
      <c r="C1318" s="117">
        <v>4070468</v>
      </c>
      <c r="D1318" s="117">
        <v>9</v>
      </c>
      <c r="E1318" s="118">
        <v>30408</v>
      </c>
      <c r="F1318" s="122">
        <v>9</v>
      </c>
      <c r="H1318" s="151" t="s">
        <v>169</v>
      </c>
    </row>
    <row r="1319" spans="1:8" ht="13.5" customHeight="1">
      <c r="A1319" s="121">
        <v>468</v>
      </c>
      <c r="B1319" s="117" t="s">
        <v>44</v>
      </c>
      <c r="C1319" s="117">
        <v>4070468</v>
      </c>
      <c r="D1319" s="117">
        <v>10</v>
      </c>
      <c r="E1319" s="118">
        <v>30408</v>
      </c>
      <c r="F1319" s="122">
        <v>10</v>
      </c>
      <c r="H1319" s="151" t="s">
        <v>169</v>
      </c>
    </row>
    <row r="1320" spans="1:8" ht="13.5" customHeight="1">
      <c r="A1320" s="121">
        <v>468</v>
      </c>
      <c r="B1320" s="117" t="s">
        <v>44</v>
      </c>
      <c r="C1320" s="117">
        <v>4070468</v>
      </c>
      <c r="D1320" s="117">
        <v>11</v>
      </c>
      <c r="E1320" s="118">
        <v>30382</v>
      </c>
      <c r="F1320" s="122">
        <v>11</v>
      </c>
      <c r="H1320" s="151" t="s">
        <v>169</v>
      </c>
    </row>
    <row r="1321" spans="1:8" ht="13.5" customHeight="1">
      <c r="A1321" s="121">
        <v>468</v>
      </c>
      <c r="B1321" s="117" t="s">
        <v>44</v>
      </c>
      <c r="C1321" s="117">
        <v>4070468</v>
      </c>
      <c r="D1321" s="117">
        <v>12</v>
      </c>
      <c r="E1321" s="118">
        <v>30186</v>
      </c>
      <c r="F1321" s="122">
        <v>12</v>
      </c>
      <c r="H1321" s="151" t="s">
        <v>169</v>
      </c>
    </row>
    <row r="1322" spans="1:8" ht="13.5" customHeight="1">
      <c r="A1322" s="121">
        <v>468</v>
      </c>
      <c r="B1322" s="117" t="s">
        <v>44</v>
      </c>
      <c r="C1322" s="117">
        <v>4070468</v>
      </c>
      <c r="D1322" s="117">
        <v>13</v>
      </c>
      <c r="E1322" s="118">
        <v>30379</v>
      </c>
      <c r="F1322" s="122">
        <v>13</v>
      </c>
      <c r="H1322" s="151" t="s">
        <v>169</v>
      </c>
    </row>
    <row r="1323" spans="1:8" ht="13.5" customHeight="1">
      <c r="A1323" s="121">
        <v>468</v>
      </c>
      <c r="B1323" s="117" t="s">
        <v>44</v>
      </c>
      <c r="C1323" s="117">
        <v>4070468</v>
      </c>
      <c r="D1323" s="117">
        <v>14</v>
      </c>
      <c r="E1323" s="118">
        <v>30371</v>
      </c>
      <c r="F1323" s="122">
        <v>14</v>
      </c>
      <c r="H1323" s="151" t="s">
        <v>169</v>
      </c>
    </row>
    <row r="1324" spans="1:8" ht="13.5" customHeight="1">
      <c r="A1324" s="121">
        <v>468</v>
      </c>
      <c r="B1324" s="117" t="s">
        <v>44</v>
      </c>
      <c r="C1324" s="117">
        <v>4070468</v>
      </c>
      <c r="D1324" s="117">
        <v>15</v>
      </c>
      <c r="E1324" s="118">
        <v>30371</v>
      </c>
      <c r="F1324" s="122">
        <v>15</v>
      </c>
      <c r="H1324" s="151" t="s">
        <v>169</v>
      </c>
    </row>
    <row r="1325" spans="1:8" ht="13.5" customHeight="1">
      <c r="A1325" s="121">
        <v>468</v>
      </c>
      <c r="B1325" s="117" t="s">
        <v>44</v>
      </c>
      <c r="C1325" s="117">
        <v>4070468</v>
      </c>
      <c r="D1325" s="117">
        <v>16</v>
      </c>
      <c r="E1325" s="118">
        <v>30382</v>
      </c>
      <c r="F1325" s="122">
        <v>16</v>
      </c>
      <c r="H1325" s="151" t="s">
        <v>169</v>
      </c>
    </row>
    <row r="1326" spans="1:8" ht="13.5" customHeight="1">
      <c r="A1326" s="121">
        <v>468</v>
      </c>
      <c r="B1326" s="117" t="s">
        <v>44</v>
      </c>
      <c r="C1326" s="117">
        <v>4070468</v>
      </c>
      <c r="D1326" s="117">
        <v>17</v>
      </c>
      <c r="E1326" s="118">
        <v>30284</v>
      </c>
      <c r="F1326" s="122">
        <v>17</v>
      </c>
      <c r="H1326" s="151" t="s">
        <v>169</v>
      </c>
    </row>
    <row r="1327" spans="1:8" ht="13.5" customHeight="1">
      <c r="A1327" s="121">
        <v>468</v>
      </c>
      <c r="B1327" s="117" t="s">
        <v>44</v>
      </c>
      <c r="C1327" s="117">
        <v>4070468</v>
      </c>
      <c r="D1327" s="117">
        <v>18</v>
      </c>
      <c r="E1327" s="118">
        <v>30371</v>
      </c>
      <c r="F1327" s="122">
        <v>18</v>
      </c>
      <c r="H1327" s="151" t="s">
        <v>169</v>
      </c>
    </row>
    <row r="1328" spans="1:8" ht="13.5" customHeight="1">
      <c r="A1328" s="121">
        <v>468</v>
      </c>
      <c r="B1328" s="117" t="s">
        <v>44</v>
      </c>
      <c r="C1328" s="117">
        <v>4070468</v>
      </c>
      <c r="D1328" s="117">
        <v>19</v>
      </c>
      <c r="E1328" s="118">
        <v>30227</v>
      </c>
      <c r="F1328" s="122">
        <v>26</v>
      </c>
      <c r="H1328" s="151" t="s">
        <v>169</v>
      </c>
    </row>
    <row r="1329" spans="1:8" ht="13.5" customHeight="1">
      <c r="A1329" s="121">
        <v>468</v>
      </c>
      <c r="B1329" s="117" t="s">
        <v>44</v>
      </c>
      <c r="C1329" s="117">
        <v>4070468</v>
      </c>
      <c r="D1329" s="117">
        <v>20</v>
      </c>
      <c r="E1329" s="118">
        <v>30407</v>
      </c>
      <c r="F1329" s="122">
        <v>27</v>
      </c>
      <c r="H1329" s="151" t="s">
        <v>169</v>
      </c>
    </row>
    <row r="1330" spans="1:8" ht="13.5" customHeight="1">
      <c r="A1330" s="121">
        <v>468</v>
      </c>
      <c r="B1330" s="117" t="s">
        <v>44</v>
      </c>
      <c r="C1330" s="117">
        <v>4070468</v>
      </c>
      <c r="D1330" s="117">
        <v>21</v>
      </c>
      <c r="E1330" s="118">
        <v>30363</v>
      </c>
      <c r="F1330" s="122">
        <v>28</v>
      </c>
      <c r="H1330" s="151" t="s">
        <v>169</v>
      </c>
    </row>
    <row r="1331" spans="1:8" ht="13.5" customHeight="1">
      <c r="A1331" s="121">
        <v>468</v>
      </c>
      <c r="B1331" s="117" t="s">
        <v>44</v>
      </c>
      <c r="C1331" s="117">
        <v>4070468</v>
      </c>
      <c r="D1331" s="117">
        <v>22</v>
      </c>
      <c r="E1331" s="118">
        <v>30357</v>
      </c>
      <c r="F1331" s="122">
        <v>29</v>
      </c>
      <c r="H1331" s="151" t="s">
        <v>169</v>
      </c>
    </row>
    <row r="1332" spans="1:8" ht="13.5" customHeight="1">
      <c r="A1332" s="121">
        <v>468</v>
      </c>
      <c r="B1332" s="117" t="s">
        <v>44</v>
      </c>
      <c r="C1332" s="117">
        <v>4070468</v>
      </c>
      <c r="D1332" s="117">
        <v>23</v>
      </c>
      <c r="E1332" s="118">
        <v>30416</v>
      </c>
      <c r="F1332" s="122">
        <v>30</v>
      </c>
      <c r="H1332" s="151" t="s">
        <v>169</v>
      </c>
    </row>
    <row r="1333" spans="1:8" ht="13.5" customHeight="1">
      <c r="A1333" s="121">
        <v>468</v>
      </c>
      <c r="B1333" s="117" t="s">
        <v>44</v>
      </c>
      <c r="C1333" s="117">
        <v>4070468</v>
      </c>
      <c r="D1333" s="117">
        <v>24</v>
      </c>
      <c r="E1333" s="118">
        <v>30408</v>
      </c>
      <c r="F1333" s="122">
        <v>31</v>
      </c>
      <c r="H1333" s="151" t="s">
        <v>169</v>
      </c>
    </row>
    <row r="1334" spans="1:8" ht="13.5" customHeight="1">
      <c r="A1334" s="121">
        <v>468</v>
      </c>
      <c r="B1334" s="117" t="s">
        <v>44</v>
      </c>
      <c r="C1334" s="117">
        <v>4070468</v>
      </c>
      <c r="D1334" s="117">
        <v>25</v>
      </c>
      <c r="E1334" s="118">
        <v>30416</v>
      </c>
      <c r="F1334" s="122">
        <v>32</v>
      </c>
      <c r="H1334" s="151" t="s">
        <v>169</v>
      </c>
    </row>
    <row r="1335" spans="1:8" ht="13.5" customHeight="1">
      <c r="A1335" s="121">
        <v>468</v>
      </c>
      <c r="B1335" s="117" t="s">
        <v>44</v>
      </c>
      <c r="C1335" s="117">
        <v>4070468</v>
      </c>
      <c r="D1335" s="117">
        <v>26</v>
      </c>
      <c r="E1335" s="118">
        <v>30415</v>
      </c>
      <c r="F1335" s="122">
        <v>33</v>
      </c>
      <c r="H1335" s="151" t="s">
        <v>169</v>
      </c>
    </row>
    <row r="1336" spans="1:8" ht="13.5" customHeight="1">
      <c r="A1336" s="121">
        <v>468</v>
      </c>
      <c r="B1336" s="117" t="s">
        <v>44</v>
      </c>
      <c r="C1336" s="117">
        <v>4070468</v>
      </c>
      <c r="D1336" s="117">
        <v>27</v>
      </c>
      <c r="E1336" s="118">
        <v>30068</v>
      </c>
      <c r="F1336" s="122">
        <v>34</v>
      </c>
      <c r="H1336" s="151" t="s">
        <v>169</v>
      </c>
    </row>
    <row r="1337" spans="1:8" ht="13.5" customHeight="1">
      <c r="A1337" s="121">
        <v>468</v>
      </c>
      <c r="B1337" s="117" t="s">
        <v>44</v>
      </c>
      <c r="C1337" s="117">
        <v>4070468</v>
      </c>
      <c r="D1337" s="117">
        <v>28</v>
      </c>
      <c r="E1337" s="118">
        <v>30389</v>
      </c>
      <c r="F1337" s="122">
        <v>35</v>
      </c>
      <c r="H1337" s="151" t="s">
        <v>169</v>
      </c>
    </row>
    <row r="1338" spans="1:8" ht="13.5" customHeight="1">
      <c r="A1338" s="121">
        <v>468</v>
      </c>
      <c r="B1338" s="117" t="s">
        <v>44</v>
      </c>
      <c r="C1338" s="117">
        <v>4070468</v>
      </c>
      <c r="D1338" s="117">
        <v>29</v>
      </c>
      <c r="E1338" s="118">
        <v>30421</v>
      </c>
      <c r="F1338" s="122">
        <v>37</v>
      </c>
      <c r="H1338" s="151" t="s">
        <v>169</v>
      </c>
    </row>
    <row r="1339" spans="1:8" ht="13.5" customHeight="1">
      <c r="A1339" s="121">
        <v>468</v>
      </c>
      <c r="B1339" s="117" t="s">
        <v>44</v>
      </c>
      <c r="C1339" s="117">
        <v>4070468</v>
      </c>
      <c r="D1339" s="117">
        <v>30</v>
      </c>
      <c r="E1339" s="118">
        <v>30370</v>
      </c>
      <c r="F1339" s="122">
        <v>38</v>
      </c>
      <c r="H1339" s="151" t="s">
        <v>169</v>
      </c>
    </row>
    <row r="1340" spans="1:8" ht="13.5" customHeight="1">
      <c r="A1340" s="121">
        <v>468</v>
      </c>
      <c r="B1340" s="117" t="s">
        <v>44</v>
      </c>
      <c r="C1340" s="117">
        <v>4070468</v>
      </c>
      <c r="D1340" s="117">
        <v>31</v>
      </c>
      <c r="E1340" s="118">
        <v>30417</v>
      </c>
      <c r="F1340" s="122">
        <v>39</v>
      </c>
      <c r="H1340" s="151" t="s">
        <v>169</v>
      </c>
    </row>
    <row r="1341" spans="1:8" ht="13.5" customHeight="1">
      <c r="A1341" s="121">
        <v>468</v>
      </c>
      <c r="B1341" s="117" t="s">
        <v>44</v>
      </c>
      <c r="C1341" s="117">
        <v>4070468</v>
      </c>
      <c r="D1341" s="117">
        <v>32</v>
      </c>
      <c r="E1341" s="118">
        <v>30410</v>
      </c>
      <c r="F1341" s="122">
        <v>40</v>
      </c>
      <c r="H1341" s="151" t="s">
        <v>169</v>
      </c>
    </row>
    <row r="1342" spans="1:8" ht="13.5" customHeight="1">
      <c r="A1342" s="121">
        <v>468</v>
      </c>
      <c r="B1342" s="117" t="s">
        <v>44</v>
      </c>
      <c r="C1342" s="117">
        <v>4070468</v>
      </c>
      <c r="D1342" s="117">
        <v>33</v>
      </c>
      <c r="E1342" s="118">
        <v>30398</v>
      </c>
      <c r="F1342" s="122">
        <v>41</v>
      </c>
      <c r="H1342" s="151" t="s">
        <v>169</v>
      </c>
    </row>
    <row r="1343" spans="1:8" ht="13.5" customHeight="1">
      <c r="A1343" s="121">
        <v>468</v>
      </c>
      <c r="B1343" s="117" t="s">
        <v>44</v>
      </c>
      <c r="C1343" s="117">
        <v>4070468</v>
      </c>
      <c r="D1343" s="117">
        <v>34</v>
      </c>
      <c r="E1343" s="118">
        <v>30402</v>
      </c>
      <c r="F1343" s="122">
        <v>42</v>
      </c>
      <c r="H1343" s="151" t="s">
        <v>169</v>
      </c>
    </row>
    <row r="1344" spans="1:8" ht="13.5" customHeight="1">
      <c r="A1344" s="121">
        <v>468</v>
      </c>
      <c r="B1344" s="117" t="s">
        <v>44</v>
      </c>
      <c r="C1344" s="117">
        <v>4070468</v>
      </c>
      <c r="D1344" s="117">
        <v>35</v>
      </c>
      <c r="E1344" s="118">
        <v>30327</v>
      </c>
      <c r="F1344" s="122">
        <v>43</v>
      </c>
      <c r="H1344" s="151" t="s">
        <v>169</v>
      </c>
    </row>
    <row r="1345" spans="1:8" ht="13.5" customHeight="1">
      <c r="A1345" s="121">
        <v>468</v>
      </c>
      <c r="B1345" s="117" t="s">
        <v>44</v>
      </c>
      <c r="C1345" s="117">
        <v>4070468</v>
      </c>
      <c r="D1345" s="117">
        <v>36</v>
      </c>
      <c r="E1345" s="118">
        <v>30416</v>
      </c>
      <c r="F1345" s="122">
        <v>44</v>
      </c>
      <c r="H1345" s="151" t="s">
        <v>169</v>
      </c>
    </row>
    <row r="1346" spans="1:8" ht="13.5" customHeight="1">
      <c r="A1346" s="121">
        <v>468</v>
      </c>
      <c r="B1346" s="117" t="s">
        <v>44</v>
      </c>
      <c r="C1346" s="117">
        <v>4070468</v>
      </c>
      <c r="D1346" s="117">
        <v>37</v>
      </c>
      <c r="E1346" s="118">
        <v>30371</v>
      </c>
      <c r="F1346" s="122">
        <v>45</v>
      </c>
      <c r="H1346" s="151" t="s">
        <v>169</v>
      </c>
    </row>
    <row r="1347" spans="1:8" ht="13.5" customHeight="1">
      <c r="A1347" s="121">
        <v>468</v>
      </c>
      <c r="B1347" s="117" t="s">
        <v>44</v>
      </c>
      <c r="C1347" s="117">
        <v>4070468</v>
      </c>
      <c r="D1347" s="117">
        <v>38</v>
      </c>
      <c r="E1347" s="118">
        <v>30301</v>
      </c>
      <c r="F1347" s="122">
        <v>46</v>
      </c>
      <c r="H1347" s="151" t="s">
        <v>169</v>
      </c>
    </row>
    <row r="1348" spans="1:8" ht="13.5" customHeight="1">
      <c r="A1348" s="121">
        <v>468</v>
      </c>
      <c r="B1348" s="117" t="s">
        <v>44</v>
      </c>
      <c r="C1348" s="117">
        <v>4070468</v>
      </c>
      <c r="D1348" s="117">
        <v>39</v>
      </c>
      <c r="E1348" s="118">
        <v>30361</v>
      </c>
      <c r="F1348" s="122">
        <v>47</v>
      </c>
      <c r="H1348" s="151" t="s">
        <v>169</v>
      </c>
    </row>
    <row r="1349" spans="1:8" ht="13.5" customHeight="1">
      <c r="A1349" s="121">
        <v>468</v>
      </c>
      <c r="B1349" s="117" t="s">
        <v>44</v>
      </c>
      <c r="C1349" s="117">
        <v>4070468</v>
      </c>
      <c r="D1349" s="117">
        <v>40</v>
      </c>
      <c r="E1349" s="118">
        <v>30306</v>
      </c>
      <c r="F1349" s="122">
        <v>48</v>
      </c>
      <c r="H1349" s="151" t="s">
        <v>169</v>
      </c>
    </row>
    <row r="1350" spans="1:8" ht="13.5" customHeight="1">
      <c r="A1350" s="121">
        <v>468</v>
      </c>
      <c r="B1350" s="117" t="s">
        <v>44</v>
      </c>
      <c r="C1350" s="117">
        <v>4070468</v>
      </c>
      <c r="D1350" s="117">
        <v>41</v>
      </c>
      <c r="E1350" s="118">
        <v>30354</v>
      </c>
      <c r="F1350" s="122">
        <v>49</v>
      </c>
      <c r="H1350" s="151" t="s">
        <v>169</v>
      </c>
    </row>
    <row r="1351" spans="1:8" ht="13.5" customHeight="1">
      <c r="A1351" s="121">
        <v>468</v>
      </c>
      <c r="B1351" s="117" t="s">
        <v>44</v>
      </c>
      <c r="C1351" s="117">
        <v>4070468</v>
      </c>
      <c r="D1351" s="117">
        <v>42</v>
      </c>
      <c r="E1351" s="118">
        <v>28276</v>
      </c>
      <c r="F1351" s="122">
        <v>50</v>
      </c>
      <c r="H1351" s="151" t="s">
        <v>169</v>
      </c>
    </row>
    <row r="1352" spans="1:8" ht="13.5" customHeight="1">
      <c r="A1352" s="121" t="s">
        <v>162</v>
      </c>
      <c r="B1352" s="117" t="s">
        <v>55</v>
      </c>
      <c r="C1352" s="165">
        <v>4088639</v>
      </c>
      <c r="D1352" s="117">
        <v>22</v>
      </c>
      <c r="E1352" s="118">
        <v>849028</v>
      </c>
      <c r="F1352" s="122" t="s">
        <v>165</v>
      </c>
      <c r="H1352" s="151" t="s">
        <v>157</v>
      </c>
    </row>
    <row r="1353" spans="1:8" ht="13.5" customHeight="1">
      <c r="A1353" s="121" t="s">
        <v>162</v>
      </c>
      <c r="B1353" s="117" t="s">
        <v>54</v>
      </c>
      <c r="C1353" s="165">
        <v>4087695</v>
      </c>
      <c r="D1353" s="117">
        <v>43</v>
      </c>
      <c r="E1353" s="118">
        <v>3216739</v>
      </c>
      <c r="F1353" s="122" t="s">
        <v>161</v>
      </c>
    </row>
    <row r="1354" spans="1:8" ht="13.5" customHeight="1">
      <c r="A1354" s="121" t="s">
        <v>162</v>
      </c>
      <c r="B1354" s="117" t="s">
        <v>59</v>
      </c>
      <c r="C1354" s="165">
        <v>4088782</v>
      </c>
      <c r="D1354" s="117">
        <v>21</v>
      </c>
      <c r="E1354" s="118">
        <v>804445</v>
      </c>
      <c r="F1354" s="122" t="s">
        <v>161</v>
      </c>
    </row>
    <row r="1355" spans="1:8" ht="13.5" customHeight="1">
      <c r="A1355" s="121" t="s">
        <v>162</v>
      </c>
      <c r="B1355" s="117" t="s">
        <v>59</v>
      </c>
      <c r="C1355" s="165">
        <v>4088641</v>
      </c>
      <c r="D1355" s="117">
        <v>21</v>
      </c>
      <c r="E1355" s="118">
        <v>796710</v>
      </c>
      <c r="F1355" s="122" t="s">
        <v>161</v>
      </c>
    </row>
    <row r="1356" spans="1:8" ht="13.5" customHeight="1">
      <c r="A1356" s="121" t="s">
        <v>162</v>
      </c>
      <c r="B1356" s="117" t="s">
        <v>31</v>
      </c>
      <c r="C1356" s="165">
        <v>4069920</v>
      </c>
      <c r="D1356" s="117">
        <v>14</v>
      </c>
      <c r="E1356" s="118">
        <v>418762</v>
      </c>
      <c r="F1356" s="122" t="s">
        <v>161</v>
      </c>
    </row>
    <row r="1357" spans="1:8" ht="13.5" customHeight="1">
      <c r="A1357" s="121" t="s">
        <v>162</v>
      </c>
      <c r="B1357" s="117" t="s">
        <v>44</v>
      </c>
      <c r="C1357" s="165">
        <v>4069751</v>
      </c>
      <c r="D1357" s="117">
        <v>27</v>
      </c>
      <c r="E1357" s="118">
        <v>820234</v>
      </c>
      <c r="F1357" s="122" t="s">
        <v>161</v>
      </c>
    </row>
  </sheetData>
  <autoFilter ref="A7:F822" xr:uid="{00000000-0009-0000-0000-000000000000}"/>
  <sortState xmlns:xlrd2="http://schemas.microsoft.com/office/spreadsheetml/2017/richdata2" ref="L19227:L19259">
    <sortCondition ref="L19227"/>
  </sortState>
  <mergeCells count="2">
    <mergeCell ref="A6:F6"/>
    <mergeCell ref="B4:C4"/>
  </mergeCells>
  <pageMargins left="0" right="0" top="0" bottom="0" header="0.3" footer="0.3"/>
  <pageSetup scale="35" orientation="portrait" horizontalDpi="300" verticalDpi="3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7" filterMode="1"/>
  <dimension ref="A1:H271"/>
  <sheetViews>
    <sheetView zoomScale="90" zoomScaleNormal="90" workbookViewId="0">
      <pane ySplit="1" topLeftCell="A46" activePane="bottomLeft" state="frozen"/>
      <selection pane="bottomLeft" activeCell="B56" sqref="B56"/>
    </sheetView>
  </sheetViews>
  <sheetFormatPr defaultColWidth="9.1796875" defaultRowHeight="14.5"/>
  <cols>
    <col min="1" max="1" width="21.7265625" style="10" customWidth="1"/>
    <col min="2" max="2" width="15.7265625" customWidth="1"/>
    <col min="3" max="3" width="15.453125" style="28" customWidth="1"/>
    <col min="4" max="5" width="17.1796875" customWidth="1"/>
    <col min="6" max="6" width="17.1796875" style="11" customWidth="1"/>
    <col min="7" max="7" width="14.26953125" customWidth="1"/>
  </cols>
  <sheetData>
    <row r="1" spans="1:6" s="140" customFormat="1" ht="13.5" customHeight="1">
      <c r="A1" s="137" t="s">
        <v>9</v>
      </c>
      <c r="B1" s="137" t="s">
        <v>10</v>
      </c>
      <c r="C1" s="137" t="s">
        <v>11</v>
      </c>
      <c r="D1" s="137" t="s">
        <v>20</v>
      </c>
      <c r="E1" s="138" t="s">
        <v>8</v>
      </c>
      <c r="F1" s="139" t="s">
        <v>12</v>
      </c>
    </row>
    <row r="2" spans="1:6" ht="17.25" customHeight="1">
      <c r="A2" s="14" t="s">
        <v>57</v>
      </c>
      <c r="B2" s="126">
        <f>SUMIF('Bourns Die Bank per Wafer'!$B$8:$B$1834,'Free Die Information'!A2,'Bourns Die Bank per Wafer'!$E$8:$E$1834)</f>
        <v>1157256</v>
      </c>
      <c r="C2" s="130"/>
      <c r="D2" s="131"/>
      <c r="E2" s="31"/>
      <c r="F2" s="12"/>
    </row>
    <row r="3" spans="1:6" ht="16.5" customHeight="1">
      <c r="A3" s="14" t="s">
        <v>35</v>
      </c>
      <c r="B3" s="126">
        <f>SUMIF('Bourns Die Bank per Wafer'!$B$8:$B$1834,'Free Die Information'!A3,'Bourns Die Bank per Wafer'!$E$8:$E$1834)</f>
        <v>420224</v>
      </c>
      <c r="C3" s="130"/>
      <c r="D3" s="131"/>
      <c r="E3" s="31"/>
      <c r="F3" s="12"/>
    </row>
    <row r="4" spans="1:6" ht="16.5" customHeight="1">
      <c r="A4" s="14" t="s">
        <v>59</v>
      </c>
      <c r="B4" s="126">
        <f>SUMIF('Bourns Die Bank per Wafer'!$B$8:$B$1834,'Free Die Information'!A4,'Bourns Die Bank per Wafer'!$E$8:$E$1834)</f>
        <v>1715885</v>
      </c>
      <c r="C4" s="130"/>
      <c r="D4" s="131"/>
      <c r="E4" s="32"/>
      <c r="F4" s="12"/>
    </row>
    <row r="5" spans="1:6" ht="17.25" customHeight="1">
      <c r="A5" s="14" t="s">
        <v>104</v>
      </c>
      <c r="B5" s="126">
        <f>SUMIF('Bourns Die Bank per Wafer'!$B$8:$B$1834,'Free Die Information'!A5,'Bourns Die Bank per Wafer'!$E$8:$E$1834)</f>
        <v>215908</v>
      </c>
      <c r="C5" s="130"/>
      <c r="D5" s="131"/>
      <c r="E5" s="32"/>
      <c r="F5" s="12"/>
    </row>
    <row r="6" spans="1:6" ht="18" customHeight="1">
      <c r="A6" s="14" t="s">
        <v>62</v>
      </c>
      <c r="B6" s="126">
        <f>SUMIF('Bourns Die Bank per Wafer'!$B$8:$B$1834,'Free Die Information'!A6,'Bourns Die Bank per Wafer'!$E$8:$E$1834)</f>
        <v>646090</v>
      </c>
      <c r="C6" s="130"/>
      <c r="D6" s="131"/>
      <c r="E6" s="32"/>
      <c r="F6" s="12"/>
    </row>
    <row r="7" spans="1:6" ht="17.25" customHeight="1">
      <c r="A7" s="14" t="s">
        <v>68</v>
      </c>
      <c r="B7" s="126">
        <f>SUMIF('Bourns Die Bank per Wafer'!$B$8:$B$1834,'Free Die Information'!A7,'Bourns Die Bank per Wafer'!$E$8:$E$1834)</f>
        <v>2030395</v>
      </c>
      <c r="C7" s="130"/>
      <c r="D7" s="131"/>
      <c r="E7" s="32"/>
      <c r="F7" s="12"/>
    </row>
    <row r="8" spans="1:6" ht="18" customHeight="1">
      <c r="A8" s="14" t="s">
        <v>105</v>
      </c>
      <c r="B8" s="126">
        <f>SUMIF('Bourns Die Bank per Wafer'!$B$8:$B$1834,'Free Die Information'!A8,'Bourns Die Bank per Wafer'!$E$8:$E$1834)</f>
        <v>220231</v>
      </c>
      <c r="C8" s="130"/>
      <c r="D8" s="131"/>
      <c r="E8" s="32"/>
      <c r="F8" s="12"/>
    </row>
    <row r="9" spans="1:6" ht="16.5" customHeight="1">
      <c r="A9" s="33" t="s">
        <v>33</v>
      </c>
      <c r="B9" s="126">
        <f>SUMIF('Bourns Die Bank per Wafer'!$B$8:$B$1834,'Free Die Information'!A9,'Bourns Die Bank per Wafer'!$E$8:$E$1834)</f>
        <v>871506</v>
      </c>
      <c r="C9" s="130"/>
      <c r="D9" s="131"/>
      <c r="E9" s="32"/>
      <c r="F9" s="12"/>
    </row>
    <row r="10" spans="1:6" ht="17.25" customHeight="1">
      <c r="A10" s="34" t="s">
        <v>34</v>
      </c>
      <c r="B10" s="126">
        <f>SUMIF('Bourns Die Bank per Wafer'!$B$8:$B$1834,'Free Die Information'!A10,'Bourns Die Bank per Wafer'!$E$8:$E$1834)</f>
        <v>0</v>
      </c>
      <c r="C10" s="130"/>
      <c r="D10" s="131"/>
      <c r="E10" s="32"/>
      <c r="F10" s="12"/>
    </row>
    <row r="11" spans="1:6" ht="17.25" customHeight="1">
      <c r="A11" s="34" t="s">
        <v>52</v>
      </c>
      <c r="B11" s="126">
        <f>SUMIF('Bourns Die Bank per Wafer'!$B$8:$B$1834,'Free Die Information'!A11,'Bourns Die Bank per Wafer'!$E$8:$E$1834)</f>
        <v>541517</v>
      </c>
      <c r="C11" s="130"/>
      <c r="D11" s="131"/>
      <c r="E11" s="32"/>
      <c r="F11" s="12"/>
    </row>
    <row r="12" spans="1:6" ht="16.5" customHeight="1">
      <c r="A12" s="14" t="s">
        <v>39</v>
      </c>
      <c r="B12" s="126">
        <f>SUMIF('Bourns Die Bank per Wafer'!$B$8:$B$1834,'Free Die Information'!A12,'Bourns Die Bank per Wafer'!$E$8:$E$1834)</f>
        <v>0</v>
      </c>
      <c r="C12" s="130"/>
      <c r="D12" s="131"/>
      <c r="E12" s="32"/>
      <c r="F12" s="12"/>
    </row>
    <row r="13" spans="1:6" ht="17.25" customHeight="1">
      <c r="A13" s="14" t="s">
        <v>58</v>
      </c>
      <c r="B13" s="126">
        <f>SUMIF('Bourns Die Bank per Wafer'!$B$8:$B$1834,'Free Die Information'!A13,'Bourns Die Bank per Wafer'!$E$8:$E$1834)</f>
        <v>942056</v>
      </c>
      <c r="C13" s="130"/>
      <c r="D13" s="131"/>
      <c r="E13" s="32"/>
      <c r="F13" s="12"/>
    </row>
    <row r="14" spans="1:6" ht="19.5" customHeight="1">
      <c r="A14" s="14" t="s">
        <v>26</v>
      </c>
      <c r="B14" s="126">
        <f>SUMIF('Bourns Die Bank per Wafer'!$B$8:$B$1834,'Free Die Information'!A14,'Bourns Die Bank per Wafer'!$E$8:$E$1834)</f>
        <v>350814</v>
      </c>
      <c r="C14" s="130"/>
      <c r="D14" s="131"/>
      <c r="E14" s="32"/>
      <c r="F14" s="12"/>
    </row>
    <row r="15" spans="1:6" ht="19.5" customHeight="1">
      <c r="A15" s="14" t="s">
        <v>63</v>
      </c>
      <c r="B15" s="126">
        <f>SUMIF('Bourns Die Bank per Wafer'!$B$8:$B$1834,'Free Die Information'!A15,'Bourns Die Bank per Wafer'!$E$8:$E$1834)</f>
        <v>516767</v>
      </c>
      <c r="C15" s="130"/>
      <c r="D15" s="131"/>
      <c r="E15" s="32"/>
      <c r="F15" s="12"/>
    </row>
    <row r="16" spans="1:6" ht="18" customHeight="1">
      <c r="A16" s="14" t="s">
        <v>106</v>
      </c>
      <c r="B16" s="126">
        <f>SUMIF('Bourns Die Bank per Wafer'!$B$8:$B$1834,'Free Die Information'!A16,'Bourns Die Bank per Wafer'!$E$8:$E$1834)</f>
        <v>0</v>
      </c>
      <c r="C16" s="130"/>
      <c r="D16" s="131"/>
      <c r="E16" s="32"/>
      <c r="F16" s="12"/>
    </row>
    <row r="17" spans="1:6" ht="18" customHeight="1">
      <c r="A17" s="14" t="s">
        <v>32</v>
      </c>
      <c r="B17" s="126">
        <f>SUMIF('Bourns Die Bank per Wafer'!$B$8:$B$1834,'Free Die Information'!A17,'Bourns Die Bank per Wafer'!$E$8:$E$1834)</f>
        <v>573266</v>
      </c>
      <c r="C17" s="130"/>
      <c r="D17" s="131"/>
      <c r="E17" s="32"/>
      <c r="F17" s="12"/>
    </row>
    <row r="18" spans="1:6" ht="17.25" customHeight="1">
      <c r="A18" s="14" t="s">
        <v>29</v>
      </c>
      <c r="B18" s="126">
        <f>SUMIF('Bourns Die Bank per Wafer'!$B$8:$B$1834,'Free Die Information'!A18,'Bourns Die Bank per Wafer'!$E$8:$E$1834)</f>
        <v>45783</v>
      </c>
      <c r="C18" s="130"/>
      <c r="D18" s="131"/>
      <c r="E18" s="30"/>
      <c r="F18" s="12"/>
    </row>
    <row r="19" spans="1:6" ht="16.5" customHeight="1">
      <c r="A19" s="14" t="s">
        <v>44</v>
      </c>
      <c r="B19" s="126">
        <f>SUMIF('Bourns Die Bank per Wafer'!$B$8:$B$1834,'Free Die Information'!A19,'Bourns Die Bank per Wafer'!$E$8:$E$1834)</f>
        <v>2692539</v>
      </c>
      <c r="C19" s="130"/>
      <c r="D19" s="131"/>
      <c r="E19" s="32"/>
      <c r="F19" s="12"/>
    </row>
    <row r="20" spans="1:6" ht="18" customHeight="1">
      <c r="A20" s="14" t="s">
        <v>69</v>
      </c>
      <c r="B20" s="126">
        <f>SUMIF('Bourns Die Bank per Wafer'!$B$8:$B$1834,'Free Die Information'!A20,'Bourns Die Bank per Wafer'!$E$8:$E$1834)</f>
        <v>1322368</v>
      </c>
      <c r="C20" s="130"/>
      <c r="D20" s="131"/>
      <c r="E20" s="32"/>
      <c r="F20" s="12"/>
    </row>
    <row r="21" spans="1:6" ht="19.5" customHeight="1">
      <c r="A21" s="14" t="s">
        <v>54</v>
      </c>
      <c r="B21" s="126">
        <f>SUMIF('Bourns Die Bank per Wafer'!$B$8:$B$1834,'Free Die Information'!A21,'Bourns Die Bank per Wafer'!$E$8:$E$1834)</f>
        <v>4422639</v>
      </c>
      <c r="C21" s="130"/>
      <c r="D21" s="131"/>
      <c r="E21" s="32"/>
      <c r="F21" s="12"/>
    </row>
    <row r="22" spans="1:6" ht="18" customHeight="1">
      <c r="A22" s="14" t="s">
        <v>51</v>
      </c>
      <c r="B22" s="126">
        <f>SUMIF('Bourns Die Bank per Wafer'!$B$8:$B$1834,'Free Die Information'!A22,'Bourns Die Bank per Wafer'!$E$8:$E$1834)</f>
        <v>530513</v>
      </c>
      <c r="C22" s="130"/>
      <c r="D22" s="131"/>
      <c r="E22" s="32"/>
      <c r="F22" s="12"/>
    </row>
    <row r="23" spans="1:6" ht="16.5" customHeight="1">
      <c r="A23" s="14" t="s">
        <v>45</v>
      </c>
      <c r="B23" s="126">
        <f>SUMIF('Bourns Die Bank per Wafer'!$B$8:$B$1834,'Free Die Information'!A23,'Bourns Die Bank per Wafer'!$E$8:$E$1834)</f>
        <v>218962</v>
      </c>
      <c r="C23" s="130"/>
      <c r="D23" s="131"/>
      <c r="E23" s="32"/>
      <c r="F23" s="12"/>
    </row>
    <row r="24" spans="1:6" ht="18" customHeight="1">
      <c r="A24" s="35" t="s">
        <v>38</v>
      </c>
      <c r="B24" s="126">
        <f>SUMIF('Bourns Die Bank per Wafer'!$B$8:$B$1834,'Free Die Information'!A24,'Bourns Die Bank per Wafer'!$E$8:$E$1834)</f>
        <v>33765</v>
      </c>
      <c r="C24" s="130"/>
      <c r="D24" s="131"/>
      <c r="E24" s="32"/>
      <c r="F24" s="12"/>
    </row>
    <row r="25" spans="1:6" ht="19.5" customHeight="1">
      <c r="A25" s="35" t="s">
        <v>107</v>
      </c>
      <c r="B25" s="126">
        <f>SUMIF('Bourns Die Bank per Wafer'!$B$8:$B$1834,'Free Die Information'!A25,'Bourns Die Bank per Wafer'!$E$8:$E$1834)</f>
        <v>554955</v>
      </c>
      <c r="C25" s="130"/>
      <c r="D25" s="131"/>
      <c r="E25" s="32"/>
      <c r="F25" s="12"/>
    </row>
    <row r="26" spans="1:6" ht="18" customHeight="1">
      <c r="A26" s="35" t="s">
        <v>108</v>
      </c>
      <c r="B26" s="126">
        <f>SUMIF('Bourns Die Bank per Wafer'!$B$8:$B$1834,'Free Die Information'!A26,'Bourns Die Bank per Wafer'!$E$8:$E$1834)</f>
        <v>0</v>
      </c>
      <c r="C26" s="130"/>
      <c r="D26" s="131"/>
      <c r="E26" s="32"/>
      <c r="F26" s="12"/>
    </row>
    <row r="27" spans="1:6" ht="17.25" customHeight="1">
      <c r="A27" s="35" t="s">
        <v>60</v>
      </c>
      <c r="B27" s="126">
        <f>SUMIF('Bourns Die Bank per Wafer'!$B$8:$B$1834,'Free Die Information'!A27,'Bourns Die Bank per Wafer'!$E$8:$E$1834)</f>
        <v>74962</v>
      </c>
      <c r="C27" s="130"/>
      <c r="D27" s="131"/>
      <c r="E27" s="32"/>
      <c r="F27" s="12"/>
    </row>
    <row r="28" spans="1:6" ht="17.25" customHeight="1">
      <c r="A28" s="35" t="s">
        <v>25</v>
      </c>
      <c r="B28" s="126">
        <f>SUMIF('Bourns Die Bank per Wafer'!$B$8:$B$1834,'Free Die Information'!A28,'Bourns Die Bank per Wafer'!$E$8:$E$1834)</f>
        <v>213857</v>
      </c>
      <c r="C28" s="130"/>
      <c r="D28" s="131"/>
      <c r="E28" s="32"/>
      <c r="F28" s="12"/>
    </row>
    <row r="29" spans="1:6" ht="18" customHeight="1">
      <c r="A29" s="35" t="s">
        <v>67</v>
      </c>
      <c r="B29" s="126">
        <f>SUMIF('Bourns Die Bank per Wafer'!$B$8:$B$1834,'Free Die Information'!A29,'Bourns Die Bank per Wafer'!$E$8:$E$1834)</f>
        <v>2395431</v>
      </c>
      <c r="C29" s="130"/>
      <c r="D29" s="131"/>
      <c r="E29" s="32"/>
      <c r="F29" s="12"/>
    </row>
    <row r="30" spans="1:6" ht="19.5" customHeight="1">
      <c r="A30" s="35" t="s">
        <v>36</v>
      </c>
      <c r="B30" s="126">
        <f>SUMIF('Bourns Die Bank per Wafer'!$B$8:$B$1834,'Free Die Information'!A30,'Bourns Die Bank per Wafer'!$E$8:$E$1834)</f>
        <v>652885</v>
      </c>
      <c r="C30" s="130"/>
      <c r="D30" s="131"/>
      <c r="E30" s="32"/>
      <c r="F30" s="12"/>
    </row>
    <row r="31" spans="1:6" ht="17.25" customHeight="1">
      <c r="A31" s="35" t="s">
        <v>31</v>
      </c>
      <c r="B31" s="126">
        <f>SUMIF('Bourns Die Bank per Wafer'!$B$8:$B$1839,'Free Die Information'!A31,'Bourns Die Bank per Wafer'!$E$8:$E$1839)</f>
        <v>3334283</v>
      </c>
      <c r="C31" s="130"/>
      <c r="D31" s="131"/>
      <c r="E31" s="32"/>
      <c r="F31" s="12"/>
    </row>
    <row r="32" spans="1:6" ht="18" customHeight="1">
      <c r="A32" s="35" t="s">
        <v>40</v>
      </c>
      <c r="B32" s="126">
        <f>SUMIF('Bourns Die Bank per Wafer'!$B$8:$B$1839,'Free Die Information'!A32,'Bourns Die Bank per Wafer'!$E$8:$E$1839)</f>
        <v>686325</v>
      </c>
      <c r="C32" s="130"/>
      <c r="D32" s="131"/>
      <c r="E32" s="32"/>
      <c r="F32" s="12"/>
    </row>
    <row r="33" spans="1:6" ht="16.5" customHeight="1">
      <c r="A33" s="35" t="s">
        <v>41</v>
      </c>
      <c r="B33" s="126">
        <f>SUMIF('Bourns Die Bank per Wafer'!$B$8:$B$1839,'Free Die Information'!A33,'Bourns Die Bank per Wafer'!$E$8:$E$1839)</f>
        <v>266234</v>
      </c>
      <c r="C33" s="130"/>
      <c r="D33" s="131"/>
      <c r="E33" s="32"/>
      <c r="F33" s="12"/>
    </row>
    <row r="34" spans="1:6" ht="17.25" customHeight="1">
      <c r="A34" s="35" t="s">
        <v>47</v>
      </c>
      <c r="B34" s="126">
        <f>SUMIF('Bourns Die Bank per Wafer'!$B$8:$B$1839,'Free Die Information'!A34,'Bourns Die Bank per Wafer'!$E$8:$E$1839)</f>
        <v>952070</v>
      </c>
      <c r="C34" s="130"/>
      <c r="D34" s="131"/>
      <c r="E34" s="32"/>
      <c r="F34" s="12"/>
    </row>
    <row r="35" spans="1:6" ht="19.5" customHeight="1">
      <c r="A35" s="35" t="s">
        <v>27</v>
      </c>
      <c r="B35" s="126">
        <f>SUMIF('Bourns Die Bank per Wafer'!$B$8:$B$1839,'Free Die Information'!A35,'Bourns Die Bank per Wafer'!$E$8:$E$1839)</f>
        <v>35532</v>
      </c>
      <c r="C35" s="130"/>
      <c r="D35" s="131"/>
      <c r="E35" s="32"/>
      <c r="F35" s="12"/>
    </row>
    <row r="36" spans="1:6" ht="15" customHeight="1">
      <c r="A36" s="35" t="s">
        <v>30</v>
      </c>
      <c r="B36" s="126">
        <f>SUMIF('Bourns Die Bank per Wafer'!$B$8:$B$1839,'Free Die Information'!A36,'Bourns Die Bank per Wafer'!$E$8:$E$1839)</f>
        <v>0</v>
      </c>
      <c r="C36" s="130"/>
      <c r="D36" s="131"/>
      <c r="E36" s="32"/>
      <c r="F36" s="12"/>
    </row>
    <row r="37" spans="1:6" ht="16.5" customHeight="1">
      <c r="A37" s="35" t="s">
        <v>37</v>
      </c>
      <c r="B37" s="126">
        <f>SUMIF('Bourns Die Bank per Wafer'!$B$8:$B$1839,'Free Die Information'!A37,'Bourns Die Bank per Wafer'!$E$8:$E$1839)</f>
        <v>13755</v>
      </c>
      <c r="C37" s="130"/>
      <c r="D37" s="131"/>
      <c r="E37" s="32"/>
      <c r="F37" s="12"/>
    </row>
    <row r="38" spans="1:6" ht="15.75" customHeight="1">
      <c r="A38" s="35" t="s">
        <v>42</v>
      </c>
      <c r="B38" s="126">
        <f>SUMIF('Bourns Die Bank per Wafer'!$B$8:$B$1839,'Free Die Information'!A38,'Bourns Die Bank per Wafer'!$E$8:$E$1839)</f>
        <v>624860</v>
      </c>
      <c r="C38" s="130"/>
      <c r="D38" s="131"/>
      <c r="E38" s="32"/>
      <c r="F38" s="12"/>
    </row>
    <row r="39" spans="1:6" ht="17.25" customHeight="1">
      <c r="A39" s="35" t="s">
        <v>109</v>
      </c>
      <c r="B39" s="126">
        <f>SUMIF('Bourns Die Bank per Wafer'!$B$8:$B$1839,'Free Die Information'!A39,'Bourns Die Bank per Wafer'!$E$8:$E$1839)</f>
        <v>0</v>
      </c>
      <c r="C39" s="130"/>
      <c r="D39" s="131"/>
      <c r="E39" s="32"/>
      <c r="F39" s="12"/>
    </row>
    <row r="40" spans="1:6" s="140" customFormat="1" ht="18" customHeight="1">
      <c r="A40" s="148" t="s">
        <v>43</v>
      </c>
      <c r="B40" s="126">
        <f>SUMIF('Bourns Die Bank per Wafer'!$B$8:$B$1839,'Free Die Information'!A40,'Bourns Die Bank per Wafer'!$E$8:$E$1839)</f>
        <v>2093742</v>
      </c>
      <c r="C40" s="142"/>
      <c r="D40" s="143"/>
      <c r="E40" s="144"/>
      <c r="F40" s="141"/>
    </row>
    <row r="41" spans="1:6" ht="15.75" customHeight="1">
      <c r="A41" s="36" t="s">
        <v>28</v>
      </c>
      <c r="B41" s="126">
        <f>SUMIF('Bourns Die Bank per Wafer'!$B$8:$B$1839,'Free Die Information'!A41,'Bourns Die Bank per Wafer'!$E$8:$E$1839)</f>
        <v>0</v>
      </c>
      <c r="C41" s="130"/>
      <c r="D41" s="131"/>
      <c r="E41" s="32"/>
      <c r="F41" s="12"/>
    </row>
    <row r="42" spans="1:6" ht="18" customHeight="1">
      <c r="A42" s="36" t="s">
        <v>56</v>
      </c>
      <c r="B42" s="126">
        <f>SUMIF('Bourns Die Bank per Wafer'!$B$8:$B$1839,'Free Die Information'!A42,'Bourns Die Bank per Wafer'!$E$8:$E$1839)</f>
        <v>2022331</v>
      </c>
      <c r="C42" s="130"/>
      <c r="D42" s="131"/>
      <c r="E42" s="32"/>
      <c r="F42" s="12"/>
    </row>
    <row r="43" spans="1:6" ht="17.25" customHeight="1">
      <c r="A43" s="36" t="s">
        <v>46</v>
      </c>
      <c r="B43" s="126">
        <f>SUMIF('Bourns Die Bank per Wafer'!$B$8:$B$1839,'Free Die Information'!A43,'Bourns Die Bank per Wafer'!$E$8:$E$1839)</f>
        <v>526964</v>
      </c>
      <c r="C43" s="130"/>
      <c r="D43" s="131"/>
      <c r="E43" s="32"/>
      <c r="F43" s="12"/>
    </row>
    <row r="44" spans="1:6" ht="16.5" customHeight="1">
      <c r="A44" s="36" t="s">
        <v>61</v>
      </c>
      <c r="B44" s="126">
        <f>SUMIF('Bourns Die Bank per Wafer'!$B$8:$B$1839,'Free Die Information'!A44,'Bourns Die Bank per Wafer'!$E$8:$E$1839)</f>
        <v>828769</v>
      </c>
      <c r="C44" s="130"/>
      <c r="D44" s="131"/>
      <c r="E44" s="32"/>
      <c r="F44" s="12"/>
    </row>
    <row r="45" spans="1:6" ht="15.75" customHeight="1">
      <c r="A45" s="36" t="s">
        <v>50</v>
      </c>
      <c r="B45" s="126">
        <f>SUMIF('Bourns Die Bank per Wafer'!$B$8:$B$1839,'Free Die Information'!A45,'Bourns Die Bank per Wafer'!$E$8:$E$1839)</f>
        <v>76117</v>
      </c>
      <c r="C45" s="130"/>
      <c r="D45" s="131"/>
      <c r="E45" s="32"/>
      <c r="F45" s="12"/>
    </row>
    <row r="46" spans="1:6" ht="15.75" customHeight="1">
      <c r="A46" s="36" t="s">
        <v>49</v>
      </c>
      <c r="B46" s="126">
        <f>SUMIF('Bourns Die Bank per Wafer'!$B$8:$B$1839,'Free Die Information'!A46,'Bourns Die Bank per Wafer'!$E$8:$E$1839)</f>
        <v>64426</v>
      </c>
      <c r="C46" s="130"/>
      <c r="D46" s="131"/>
      <c r="E46" s="32"/>
      <c r="F46" s="12"/>
    </row>
    <row r="47" spans="1:6" ht="16.5" customHeight="1">
      <c r="A47" s="36" t="s">
        <v>48</v>
      </c>
      <c r="B47" s="126">
        <f>SUMIF('Bourns Die Bank per Wafer'!$B$8:$B$1839,'Free Die Information'!A47,'Bourns Die Bank per Wafer'!$E$8:$E$1839)</f>
        <v>98573</v>
      </c>
      <c r="C47" s="130"/>
      <c r="D47" s="131"/>
      <c r="E47" s="32"/>
      <c r="F47" s="12"/>
    </row>
    <row r="48" spans="1:6" ht="15" customHeight="1">
      <c r="A48" s="36" t="s">
        <v>55</v>
      </c>
      <c r="B48" s="126">
        <f>SUMIF('Bourns Die Bank per Wafer'!$B$8:$B$1839,'Free Die Information'!A48,'Bourns Die Bank per Wafer'!$E$8:$E$1839)</f>
        <v>1454893</v>
      </c>
      <c r="C48" s="130"/>
      <c r="D48" s="131"/>
      <c r="E48" s="32"/>
      <c r="F48" s="12"/>
    </row>
    <row r="49" spans="1:6" ht="14.25" customHeight="1">
      <c r="A49" s="36" t="s">
        <v>53</v>
      </c>
      <c r="B49" s="126">
        <f>SUMIF('Bourns Die Bank per Wafer'!$B$8:$B$1839,'Free Die Information'!A49,'Bourns Die Bank per Wafer'!$E$8:$E$1839)</f>
        <v>2489640</v>
      </c>
      <c r="C49" s="130"/>
      <c r="D49" s="131"/>
      <c r="E49" s="32"/>
      <c r="F49" s="12"/>
    </row>
    <row r="50" spans="1:6" ht="16.5" customHeight="1">
      <c r="A50" s="36" t="s">
        <v>65</v>
      </c>
      <c r="B50" s="126">
        <f>SUMIF('Bourns Die Bank per Wafer'!$B$8:$B$1839,'Free Die Information'!A50,'Bourns Die Bank per Wafer'!$E$8:$E$1839)</f>
        <v>483949</v>
      </c>
      <c r="C50" s="130"/>
      <c r="D50" s="131"/>
      <c r="E50" s="32"/>
      <c r="F50" s="12"/>
    </row>
    <row r="51" spans="1:6" ht="18" customHeight="1">
      <c r="A51" s="36" t="s">
        <v>66</v>
      </c>
      <c r="B51" s="126">
        <f>SUMIF('Bourns Die Bank per Wafer'!$B$8:$B$1839,'Free Die Information'!A51,'Bourns Die Bank per Wafer'!$E$8:$E$1839)</f>
        <v>911619</v>
      </c>
      <c r="C51" s="130"/>
      <c r="D51" s="131"/>
      <c r="E51" s="32"/>
      <c r="F51" s="12"/>
    </row>
    <row r="52" spans="1:6" ht="14.25" customHeight="1">
      <c r="A52" s="36" t="s">
        <v>64</v>
      </c>
      <c r="B52" s="126">
        <f>SUMIF('Bourns Die Bank per Wafer'!$B$8:$B$1839,'Free Die Information'!A52,'Bourns Die Bank per Wafer'!$E$8:$E$1839)</f>
        <v>708666</v>
      </c>
      <c r="C52" s="130"/>
      <c r="D52" s="131"/>
      <c r="E52" s="32"/>
      <c r="F52" s="12"/>
    </row>
    <row r="53" spans="1:6" ht="15" customHeight="1">
      <c r="A53" s="36" t="s">
        <v>70</v>
      </c>
      <c r="B53" s="126">
        <f>SUMIF('Bourns Die Bank per Wafer'!$B$8:$B$1839,'Free Die Information'!A53,'Bourns Die Bank per Wafer'!$E$8:$E$1839)</f>
        <v>1043748</v>
      </c>
      <c r="C53" s="130"/>
      <c r="D53" s="131"/>
      <c r="E53" s="32"/>
      <c r="F53" s="12"/>
    </row>
    <row r="54" spans="1:6" ht="16.5" customHeight="1">
      <c r="A54" s="36" t="s">
        <v>111</v>
      </c>
      <c r="B54" s="126">
        <f>SUMIF('Bourns Die Bank per Wafer'!$B$8:$B$1839,'Free Die Information'!A54,'Bourns Die Bank per Wafer'!$E$8:$E$1839)</f>
        <v>211923</v>
      </c>
      <c r="C54" s="130"/>
      <c r="D54" s="131"/>
      <c r="E54" s="32"/>
      <c r="F54" s="12"/>
    </row>
    <row r="55" spans="1:6" ht="16.5" customHeight="1">
      <c r="A55" s="36" t="s">
        <v>151</v>
      </c>
      <c r="B55" s="126">
        <f>SUMIF('Bourns Die Bank per Wafer'!$B$8:$B$1839,'Free Die Information'!A55,'Bourns Die Bank per Wafer'!$E$8:$E$1839)</f>
        <v>100425</v>
      </c>
      <c r="C55" s="130"/>
      <c r="D55" s="131"/>
      <c r="E55" s="32"/>
      <c r="F55" s="12"/>
    </row>
    <row r="56" spans="1:6" ht="16.5" customHeight="1">
      <c r="A56" s="36" t="s">
        <v>141</v>
      </c>
      <c r="B56" s="126">
        <f>SUMIF('Bourns Die Bank per Wafer'!$B$8:$B$1839,'Free Die Information'!A56,'Bourns Die Bank per Wafer'!$E$8:$E$1839)</f>
        <v>408181</v>
      </c>
      <c r="C56" s="130"/>
      <c r="D56" s="131"/>
      <c r="E56" s="32"/>
      <c r="F56" s="12"/>
    </row>
    <row r="57" spans="1:6" ht="16.5" customHeight="1">
      <c r="A57" s="36" t="s">
        <v>155</v>
      </c>
      <c r="B57" s="126">
        <f>SUMIF('Bourns Die Bank per Wafer'!$B$8:$B$1839,'Free Die Information'!A57,'Bourns Die Bank per Wafer'!$E$8:$E$1839)</f>
        <v>555187</v>
      </c>
      <c r="C57" s="130"/>
      <c r="D57" s="131"/>
      <c r="E57" s="32"/>
      <c r="F57" s="12"/>
    </row>
    <row r="58" spans="1:6" ht="16.5" customHeight="1">
      <c r="A58" s="36" t="s">
        <v>138</v>
      </c>
      <c r="B58" s="126">
        <f>SUMIF('Bourns Die Bank per Wafer'!$B$8:$B$1839,'Free Die Information'!A58,'Bourns Die Bank per Wafer'!$E$8:$E$1839)</f>
        <v>306420</v>
      </c>
      <c r="C58" s="130"/>
      <c r="D58" s="131"/>
      <c r="E58" s="32"/>
      <c r="F58" s="12"/>
    </row>
    <row r="59" spans="1:6" s="140" customFormat="1" ht="17.25" customHeight="1">
      <c r="A59" s="145"/>
      <c r="B59" s="141"/>
      <c r="C59" s="142"/>
      <c r="D59" s="144"/>
      <c r="E59" s="144"/>
      <c r="F59" s="141"/>
    </row>
    <row r="60" spans="1:6" s="140" customFormat="1" ht="12.75" customHeight="1">
      <c r="A60" s="146" t="s">
        <v>110</v>
      </c>
      <c r="B60" s="147">
        <f>SUM(B2:B58)+D60</f>
        <v>43659206</v>
      </c>
      <c r="C60" s="147">
        <f>SUM(C2:C59)+E60</f>
        <v>0</v>
      </c>
      <c r="D60" s="147">
        <f>SUM(D2:D59)+F60</f>
        <v>0</v>
      </c>
      <c r="E60" s="147"/>
      <c r="F60" s="141"/>
    </row>
    <row r="61" spans="1:6" s="140" customFormat="1">
      <c r="A61" s="145"/>
      <c r="B61" s="141"/>
      <c r="C61" s="142"/>
      <c r="D61" s="144"/>
      <c r="E61" s="144"/>
      <c r="F61" s="141"/>
    </row>
    <row r="62" spans="1:6" s="140" customFormat="1">
      <c r="A62" s="145"/>
      <c r="B62" s="141"/>
      <c r="C62" s="142"/>
      <c r="D62" s="144"/>
      <c r="E62" s="144"/>
      <c r="F62" s="141"/>
    </row>
    <row r="63" spans="1:6">
      <c r="A63" s="36"/>
      <c r="B63" s="12"/>
      <c r="C63" s="30"/>
      <c r="D63" s="32"/>
      <c r="E63" s="32"/>
      <c r="F63" s="12"/>
    </row>
    <row r="64" spans="1:6">
      <c r="A64" s="36"/>
      <c r="B64" s="12"/>
      <c r="C64" s="30"/>
      <c r="D64" s="32"/>
      <c r="E64" s="32"/>
      <c r="F64" s="12"/>
    </row>
    <row r="65" spans="1:6">
      <c r="A65" s="36"/>
      <c r="B65" s="12"/>
      <c r="C65" s="30"/>
      <c r="D65" s="32"/>
      <c r="E65" s="32"/>
      <c r="F65" s="12"/>
    </row>
    <row r="66" spans="1:6">
      <c r="A66" s="36"/>
      <c r="B66" s="12"/>
      <c r="C66" s="30"/>
      <c r="D66" s="32"/>
      <c r="E66" s="32"/>
      <c r="F66" s="12"/>
    </row>
    <row r="67" spans="1:6">
      <c r="A67" s="36"/>
      <c r="B67" s="12"/>
      <c r="C67" s="30"/>
      <c r="D67" s="32"/>
      <c r="E67" s="32"/>
      <c r="F67" s="12"/>
    </row>
    <row r="68" spans="1:6">
      <c r="A68" s="14"/>
      <c r="B68" s="12"/>
      <c r="C68" s="30"/>
      <c r="D68" s="32"/>
      <c r="E68" s="32"/>
      <c r="F68" s="12"/>
    </row>
    <row r="69" spans="1:6">
      <c r="A69" s="14"/>
      <c r="B69" s="12"/>
      <c r="C69" s="30"/>
      <c r="D69" s="32"/>
      <c r="E69" s="32"/>
      <c r="F69" s="12"/>
    </row>
    <row r="70" spans="1:6">
      <c r="A70" s="14"/>
      <c r="B70" s="12"/>
      <c r="C70" s="30"/>
      <c r="D70" s="32"/>
      <c r="E70" s="32"/>
      <c r="F70" s="12"/>
    </row>
    <row r="71" spans="1:6">
      <c r="A71" s="14"/>
      <c r="B71" s="12"/>
      <c r="C71" s="30"/>
      <c r="D71" s="32"/>
      <c r="E71" s="32"/>
      <c r="F71" s="12"/>
    </row>
    <row r="72" spans="1:6">
      <c r="A72" s="14"/>
      <c r="B72" s="12"/>
      <c r="C72" s="30"/>
      <c r="D72" s="32"/>
      <c r="E72" s="32"/>
      <c r="F72" s="12"/>
    </row>
    <row r="73" spans="1:6">
      <c r="A73" s="14"/>
      <c r="B73" s="12"/>
      <c r="C73" s="30"/>
      <c r="D73" s="32"/>
      <c r="E73" s="32"/>
      <c r="F73" s="12"/>
    </row>
    <row r="74" spans="1:6">
      <c r="A74" s="14"/>
      <c r="B74" s="12"/>
      <c r="C74" s="30"/>
      <c r="D74" s="32"/>
      <c r="E74" s="32"/>
      <c r="F74" s="12"/>
    </row>
    <row r="75" spans="1:6">
      <c r="A75" s="14"/>
      <c r="B75" s="12"/>
      <c r="C75" s="30"/>
      <c r="D75" s="32"/>
      <c r="E75" s="32"/>
      <c r="F75" s="12"/>
    </row>
    <row r="76" spans="1:6">
      <c r="A76" s="14"/>
      <c r="B76" s="12"/>
      <c r="C76" s="30"/>
      <c r="D76" s="32"/>
      <c r="E76" s="32"/>
      <c r="F76" s="12"/>
    </row>
    <row r="77" spans="1:6">
      <c r="A77" s="14"/>
      <c r="B77" s="12"/>
      <c r="C77" s="30"/>
      <c r="D77" s="32"/>
      <c r="E77" s="32"/>
      <c r="F77" s="12"/>
    </row>
    <row r="78" spans="1:6">
      <c r="A78" s="14"/>
      <c r="B78" s="12"/>
      <c r="C78" s="30"/>
      <c r="D78" s="32"/>
      <c r="E78" s="32"/>
      <c r="F78" s="12"/>
    </row>
    <row r="79" spans="1:6">
      <c r="A79" s="14"/>
      <c r="B79" s="12"/>
      <c r="C79" s="30"/>
      <c r="D79" s="32"/>
      <c r="E79" s="32"/>
      <c r="F79" s="12"/>
    </row>
    <row r="80" spans="1:6">
      <c r="A80" s="14"/>
      <c r="B80" s="12"/>
      <c r="C80" s="30"/>
      <c r="D80" s="32"/>
      <c r="E80" s="32"/>
      <c r="F80" s="12"/>
    </row>
    <row r="81" spans="1:6">
      <c r="A81" s="14"/>
      <c r="B81" s="12"/>
      <c r="C81" s="30"/>
      <c r="D81" s="32"/>
      <c r="E81" s="32"/>
      <c r="F81" s="12"/>
    </row>
    <row r="82" spans="1:6">
      <c r="A82" s="14"/>
      <c r="B82" s="12"/>
      <c r="C82" s="30"/>
      <c r="D82" s="32"/>
      <c r="E82" s="32"/>
      <c r="F82" s="12"/>
    </row>
    <row r="83" spans="1:6">
      <c r="A83" s="14"/>
      <c r="B83" s="12"/>
      <c r="C83" s="30"/>
      <c r="D83" s="32"/>
      <c r="E83" s="32"/>
      <c r="F83" s="12"/>
    </row>
    <row r="84" spans="1:6">
      <c r="A84" s="14"/>
      <c r="B84" s="12"/>
      <c r="C84" s="30"/>
      <c r="D84" s="32"/>
      <c r="E84" s="32"/>
      <c r="F84" s="12"/>
    </row>
    <row r="85" spans="1:6">
      <c r="A85" s="14"/>
      <c r="B85" s="12"/>
      <c r="C85" s="30"/>
      <c r="D85" s="32"/>
      <c r="E85" s="32"/>
      <c r="F85" s="12"/>
    </row>
    <row r="86" spans="1:6">
      <c r="A86" s="14"/>
      <c r="B86" s="12"/>
      <c r="C86" s="30"/>
      <c r="D86" s="32"/>
      <c r="E86" s="32"/>
      <c r="F86" s="12"/>
    </row>
    <row r="87" spans="1:6">
      <c r="A87" s="14"/>
      <c r="B87" s="12"/>
      <c r="C87" s="30"/>
      <c r="D87" s="32"/>
      <c r="E87" s="32"/>
      <c r="F87" s="12"/>
    </row>
    <row r="88" spans="1:6">
      <c r="A88" s="14"/>
      <c r="B88" s="12"/>
      <c r="C88" s="30"/>
      <c r="D88" s="32"/>
      <c r="E88" s="32"/>
      <c r="F88" s="12"/>
    </row>
    <row r="89" spans="1:6">
      <c r="A89" s="14"/>
      <c r="B89" s="12"/>
      <c r="C89" s="30"/>
      <c r="D89" s="32"/>
      <c r="E89" s="32"/>
      <c r="F89" s="12"/>
    </row>
    <row r="90" spans="1:6">
      <c r="A90" s="14"/>
      <c r="B90" s="12"/>
      <c r="C90" s="30"/>
      <c r="D90" s="32"/>
      <c r="E90" s="32"/>
      <c r="F90" s="12"/>
    </row>
    <row r="91" spans="1:6">
      <c r="A91" s="14"/>
      <c r="B91" s="12"/>
      <c r="C91" s="30"/>
      <c r="D91" s="32"/>
      <c r="E91" s="32"/>
      <c r="F91" s="12"/>
    </row>
    <row r="92" spans="1:6">
      <c r="A92" s="14"/>
      <c r="B92" s="12"/>
      <c r="C92" s="30"/>
      <c r="D92" s="32"/>
      <c r="E92" s="32"/>
      <c r="F92" s="12"/>
    </row>
    <row r="93" spans="1:6">
      <c r="A93" s="14"/>
      <c r="B93" s="12"/>
      <c r="C93" s="30"/>
      <c r="D93" s="32"/>
      <c r="E93" s="32"/>
      <c r="F93" s="12"/>
    </row>
    <row r="94" spans="1:6">
      <c r="A94" s="14"/>
      <c r="B94" s="12"/>
      <c r="C94" s="30"/>
      <c r="D94" s="32"/>
      <c r="E94" s="32"/>
      <c r="F94" s="12"/>
    </row>
    <row r="95" spans="1:6">
      <c r="A95" s="14"/>
      <c r="B95" s="12"/>
      <c r="C95" s="30"/>
      <c r="D95" s="32"/>
      <c r="E95" s="32"/>
      <c r="F95" s="12"/>
    </row>
    <row r="96" spans="1:6">
      <c r="A96" s="14"/>
      <c r="B96" s="12"/>
      <c r="C96" s="30"/>
      <c r="D96" s="32"/>
      <c r="E96" s="32"/>
      <c r="F96" s="12"/>
    </row>
    <row r="97" spans="1:7">
      <c r="A97" s="14"/>
      <c r="B97" s="12"/>
      <c r="C97" s="30"/>
      <c r="D97" s="32"/>
      <c r="E97" s="32"/>
      <c r="F97" s="12"/>
    </row>
    <row r="98" spans="1:7">
      <c r="A98" s="14"/>
      <c r="B98" s="12"/>
      <c r="C98" s="30"/>
      <c r="D98" s="32"/>
      <c r="E98" s="32"/>
      <c r="F98" s="12"/>
    </row>
    <row r="99" spans="1:7">
      <c r="A99" s="14"/>
      <c r="B99" s="12"/>
      <c r="C99" s="30"/>
      <c r="D99" s="32"/>
      <c r="E99" s="32"/>
      <c r="F99" s="12"/>
    </row>
    <row r="100" spans="1:7">
      <c r="A100" s="14"/>
      <c r="B100" s="12"/>
      <c r="C100" s="12"/>
      <c r="D100" s="9"/>
      <c r="E100" s="9"/>
      <c r="F100" s="12"/>
    </row>
    <row r="101" spans="1:7">
      <c r="A101" s="14"/>
      <c r="B101" s="12"/>
      <c r="C101" s="30"/>
      <c r="D101" s="32"/>
      <c r="E101" s="32"/>
      <c r="F101" s="12"/>
      <c r="G101" s="13"/>
    </row>
    <row r="102" spans="1:7">
      <c r="A102" s="14"/>
      <c r="B102" s="12"/>
      <c r="C102" s="30"/>
      <c r="D102" s="32"/>
      <c r="E102" s="32"/>
      <c r="F102" s="12"/>
      <c r="G102" s="13"/>
    </row>
    <row r="103" spans="1:7">
      <c r="A103" s="14"/>
      <c r="B103" s="12"/>
      <c r="C103" s="12"/>
      <c r="D103" s="32"/>
      <c r="E103" s="32"/>
      <c r="F103" s="12"/>
    </row>
    <row r="104" spans="1:7">
      <c r="A104" s="14"/>
      <c r="B104" s="12"/>
      <c r="C104" s="12"/>
      <c r="D104" s="32"/>
      <c r="E104" s="32"/>
      <c r="F104" s="12"/>
    </row>
    <row r="105" spans="1:7">
      <c r="A105" s="14"/>
      <c r="B105" s="12"/>
      <c r="C105" s="30"/>
      <c r="D105" s="32"/>
      <c r="E105" s="32"/>
      <c r="F105" s="12"/>
    </row>
    <row r="106" spans="1:7">
      <c r="A106" s="14"/>
      <c r="B106" s="12"/>
      <c r="C106" s="30"/>
      <c r="D106" s="32"/>
      <c r="E106" s="32"/>
      <c r="F106" s="12"/>
    </row>
    <row r="107" spans="1:7">
      <c r="A107" s="14"/>
      <c r="B107" s="12"/>
      <c r="C107" s="30"/>
      <c r="D107" s="32"/>
      <c r="E107" s="32"/>
      <c r="F107" s="12"/>
    </row>
    <row r="108" spans="1:7">
      <c r="A108" s="14"/>
      <c r="B108" s="12"/>
      <c r="C108" s="32"/>
      <c r="D108" s="32"/>
      <c r="E108" s="32"/>
      <c r="F108" s="12"/>
    </row>
    <row r="109" spans="1:7">
      <c r="A109" s="14"/>
      <c r="B109" s="12"/>
      <c r="C109" s="30"/>
      <c r="D109" s="32"/>
      <c r="E109" s="32"/>
      <c r="F109" s="12"/>
    </row>
    <row r="110" spans="1:7" ht="16.5" customHeight="1">
      <c r="A110" s="14"/>
      <c r="B110" s="12"/>
      <c r="C110" s="30"/>
      <c r="D110" s="32"/>
      <c r="E110" s="32"/>
      <c r="F110" s="12"/>
      <c r="G110" s="59"/>
    </row>
    <row r="111" spans="1:7">
      <c r="A111" s="14"/>
      <c r="B111" s="12"/>
      <c r="C111" s="12"/>
      <c r="D111" s="55"/>
      <c r="E111" s="55"/>
      <c r="F111" s="12"/>
    </row>
    <row r="112" spans="1:7">
      <c r="A112" s="14"/>
      <c r="B112" s="12"/>
      <c r="C112" s="30"/>
      <c r="D112" s="32"/>
      <c r="E112" s="32"/>
      <c r="F112" s="12"/>
    </row>
    <row r="113" spans="1:6">
      <c r="A113" s="14"/>
      <c r="B113" s="12"/>
      <c r="C113" s="30"/>
      <c r="D113" s="32"/>
      <c r="E113" s="32"/>
      <c r="F113" s="12"/>
    </row>
    <row r="114" spans="1:6">
      <c r="A114" s="14"/>
      <c r="B114" s="12"/>
      <c r="C114" s="30"/>
      <c r="D114" s="32"/>
      <c r="E114" s="32"/>
      <c r="F114" s="12"/>
    </row>
    <row r="115" spans="1:6">
      <c r="A115" s="14"/>
      <c r="B115" s="12"/>
      <c r="C115" s="30"/>
      <c r="D115" s="32"/>
      <c r="E115" s="32"/>
      <c r="F115" s="12"/>
    </row>
    <row r="116" spans="1:6">
      <c r="A116" s="14"/>
      <c r="B116" s="12"/>
      <c r="C116" s="30"/>
      <c r="D116" s="32"/>
      <c r="E116" s="32"/>
      <c r="F116" s="12"/>
    </row>
    <row r="117" spans="1:6">
      <c r="A117" s="14"/>
      <c r="B117" s="12"/>
      <c r="C117" s="30"/>
      <c r="D117" s="9"/>
      <c r="E117" s="9"/>
      <c r="F117" s="12"/>
    </row>
    <row r="118" spans="1:6">
      <c r="A118" s="14"/>
      <c r="B118" s="12"/>
      <c r="C118" s="30"/>
      <c r="D118" s="32"/>
      <c r="E118" s="32"/>
      <c r="F118" s="12"/>
    </row>
    <row r="119" spans="1:6">
      <c r="A119" s="14"/>
      <c r="B119" s="12"/>
      <c r="C119" s="30"/>
      <c r="D119" s="32"/>
      <c r="E119" s="32"/>
      <c r="F119" s="12"/>
    </row>
    <row r="120" spans="1:6">
      <c r="A120" s="14"/>
      <c r="B120" s="12"/>
      <c r="C120" s="30"/>
      <c r="D120" s="32"/>
      <c r="E120" s="32"/>
      <c r="F120" s="12"/>
    </row>
    <row r="121" spans="1:6">
      <c r="A121" s="14"/>
      <c r="B121" s="12"/>
      <c r="C121" s="30"/>
      <c r="D121" s="32"/>
      <c r="E121" s="32"/>
      <c r="F121" s="12"/>
    </row>
    <row r="122" spans="1:6">
      <c r="A122" s="14"/>
      <c r="B122" s="12"/>
      <c r="C122" s="30"/>
      <c r="D122" s="32"/>
      <c r="E122" s="32"/>
      <c r="F122" s="12"/>
    </row>
    <row r="123" spans="1:6">
      <c r="A123" s="14"/>
      <c r="B123" s="12"/>
      <c r="C123" s="30"/>
      <c r="D123" s="32"/>
      <c r="E123" s="32"/>
      <c r="F123" s="12"/>
    </row>
    <row r="124" spans="1:6">
      <c r="A124" s="14"/>
      <c r="B124" s="12"/>
      <c r="C124" s="30"/>
      <c r="D124" s="32"/>
      <c r="E124" s="32"/>
      <c r="F124" s="12"/>
    </row>
    <row r="125" spans="1:6">
      <c r="A125" s="37"/>
      <c r="B125" s="12"/>
      <c r="C125" s="30"/>
      <c r="D125" s="32"/>
      <c r="E125" s="32"/>
      <c r="F125" s="12"/>
    </row>
    <row r="126" spans="1:6">
      <c r="A126" s="37"/>
      <c r="B126" s="12"/>
      <c r="C126" s="32"/>
      <c r="D126" s="32"/>
      <c r="E126" s="32"/>
      <c r="F126" s="12"/>
    </row>
    <row r="127" spans="1:6">
      <c r="A127" s="37"/>
      <c r="B127" s="12"/>
      <c r="C127" s="30"/>
      <c r="D127" s="32"/>
      <c r="E127" s="32"/>
      <c r="F127" s="12"/>
    </row>
    <row r="128" spans="1:6">
      <c r="A128" s="37"/>
      <c r="B128" s="12"/>
      <c r="C128" s="30"/>
      <c r="D128" s="32"/>
      <c r="E128" s="32"/>
      <c r="F128" s="12"/>
    </row>
    <row r="129" spans="1:6">
      <c r="A129" s="37"/>
      <c r="B129" s="12"/>
      <c r="C129" s="30"/>
      <c r="D129" s="32"/>
      <c r="E129" s="32"/>
      <c r="F129" s="12"/>
    </row>
    <row r="130" spans="1:6">
      <c r="A130" s="14"/>
      <c r="B130" s="12"/>
      <c r="C130" s="30"/>
      <c r="D130" s="32"/>
      <c r="E130" s="32"/>
      <c r="F130" s="12"/>
    </row>
    <row r="131" spans="1:6">
      <c r="A131" s="14"/>
      <c r="B131" s="12"/>
      <c r="C131" s="30"/>
      <c r="D131" s="32"/>
      <c r="E131" s="32"/>
      <c r="F131" s="12"/>
    </row>
    <row r="132" spans="1:6">
      <c r="A132" s="14"/>
      <c r="B132" s="12"/>
      <c r="C132" s="30"/>
      <c r="D132" s="32"/>
      <c r="E132" s="32"/>
      <c r="F132" s="12"/>
    </row>
    <row r="133" spans="1:6">
      <c r="A133" s="14"/>
      <c r="B133" s="12"/>
      <c r="C133" s="30"/>
      <c r="D133" s="32"/>
      <c r="E133" s="32"/>
      <c r="F133" s="12"/>
    </row>
    <row r="134" spans="1:6">
      <c r="A134" s="14"/>
      <c r="B134" s="12"/>
      <c r="C134" s="30"/>
      <c r="D134" s="32"/>
      <c r="E134" s="32"/>
      <c r="F134" s="12"/>
    </row>
    <row r="135" spans="1:6">
      <c r="A135" s="14"/>
      <c r="B135" s="12"/>
      <c r="C135" s="30"/>
      <c r="D135" s="32"/>
      <c r="E135" s="32"/>
      <c r="F135" s="12"/>
    </row>
    <row r="136" spans="1:6">
      <c r="A136" s="14"/>
      <c r="B136" s="12"/>
      <c r="C136" s="30"/>
      <c r="D136" s="32"/>
      <c r="E136" s="32"/>
      <c r="F136" s="12"/>
    </row>
    <row r="137" spans="1:6">
      <c r="A137" s="14"/>
      <c r="B137" s="12"/>
      <c r="C137" s="30"/>
      <c r="D137" s="32"/>
      <c r="E137" s="32"/>
      <c r="F137" s="12"/>
    </row>
    <row r="138" spans="1:6">
      <c r="A138" s="14"/>
      <c r="B138" s="12"/>
      <c r="C138" s="30"/>
      <c r="D138" s="32"/>
      <c r="E138" s="32"/>
      <c r="F138" s="12"/>
    </row>
    <row r="139" spans="1:6">
      <c r="A139" s="14"/>
      <c r="B139" s="12"/>
      <c r="C139" s="30"/>
      <c r="D139" s="32"/>
      <c r="E139" s="32"/>
      <c r="F139" s="12"/>
    </row>
    <row r="140" spans="1:6">
      <c r="A140" s="14"/>
      <c r="B140" s="12"/>
      <c r="C140" s="30"/>
      <c r="D140" s="32"/>
      <c r="E140" s="32"/>
      <c r="F140" s="12"/>
    </row>
    <row r="141" spans="1:6">
      <c r="A141" s="14"/>
      <c r="B141" s="12"/>
      <c r="C141" s="30"/>
      <c r="D141" s="32"/>
      <c r="E141" s="32"/>
      <c r="F141" s="12"/>
    </row>
    <row r="142" spans="1:6">
      <c r="A142" s="14"/>
      <c r="B142" s="12"/>
      <c r="C142" s="30"/>
      <c r="D142" s="30"/>
      <c r="E142" s="30"/>
      <c r="F142" s="12"/>
    </row>
    <row r="143" spans="1:6">
      <c r="A143" s="14"/>
      <c r="B143" s="12"/>
      <c r="C143" s="30"/>
      <c r="D143" s="32"/>
      <c r="E143" s="32"/>
      <c r="F143" s="12"/>
    </row>
    <row r="144" spans="1:6">
      <c r="A144" s="14"/>
      <c r="B144" s="12"/>
      <c r="C144" s="30"/>
      <c r="D144" s="32"/>
      <c r="E144" s="32"/>
      <c r="F144" s="12"/>
    </row>
    <row r="145" spans="1:6">
      <c r="A145" s="14"/>
      <c r="B145" s="12"/>
      <c r="C145" s="30"/>
      <c r="D145" s="32"/>
      <c r="E145" s="32"/>
      <c r="F145" s="12"/>
    </row>
    <row r="146" spans="1:6">
      <c r="A146" s="14"/>
      <c r="B146" s="12"/>
      <c r="C146" s="38"/>
      <c r="D146" s="32"/>
      <c r="E146" s="32"/>
      <c r="F146" s="12"/>
    </row>
    <row r="147" spans="1:6">
      <c r="A147" s="14"/>
      <c r="B147" s="12"/>
      <c r="C147" s="30"/>
      <c r="D147" s="32"/>
      <c r="E147" s="32"/>
      <c r="F147" s="12"/>
    </row>
    <row r="148" spans="1:6">
      <c r="A148" s="14"/>
      <c r="B148" s="12"/>
      <c r="C148" s="30"/>
      <c r="D148" s="32"/>
      <c r="E148" s="32"/>
      <c r="F148" s="12"/>
    </row>
    <row r="149" spans="1:6">
      <c r="A149" s="14"/>
      <c r="B149" s="12"/>
      <c r="C149" s="30"/>
      <c r="D149" s="32"/>
      <c r="E149" s="32"/>
      <c r="F149" s="12"/>
    </row>
    <row r="150" spans="1:6">
      <c r="A150" s="14"/>
      <c r="B150" s="12"/>
      <c r="C150" s="30"/>
      <c r="D150" s="32"/>
      <c r="E150" s="32"/>
      <c r="F150" s="12"/>
    </row>
    <row r="151" spans="1:6">
      <c r="A151" s="14"/>
      <c r="B151" s="12"/>
      <c r="C151" s="30"/>
      <c r="D151" s="32"/>
      <c r="E151" s="32"/>
      <c r="F151" s="12"/>
    </row>
    <row r="152" spans="1:6">
      <c r="A152" s="14"/>
      <c r="B152" s="12"/>
      <c r="C152" s="30"/>
      <c r="D152" s="32"/>
      <c r="E152" s="32"/>
      <c r="F152" s="12"/>
    </row>
    <row r="153" spans="1:6">
      <c r="A153" s="14"/>
      <c r="B153" s="12"/>
      <c r="C153" s="30"/>
      <c r="D153" s="32"/>
      <c r="E153" s="32"/>
      <c r="F153" s="12"/>
    </row>
    <row r="154" spans="1:6">
      <c r="A154" s="14"/>
      <c r="B154" s="12"/>
      <c r="C154" s="30"/>
      <c r="D154" s="32"/>
      <c r="E154" s="32"/>
      <c r="F154" s="12"/>
    </row>
    <row r="155" spans="1:6">
      <c r="A155" s="14"/>
      <c r="B155" s="12"/>
      <c r="C155" s="30"/>
      <c r="D155" s="32"/>
      <c r="E155" s="32"/>
      <c r="F155" s="12"/>
    </row>
    <row r="156" spans="1:6">
      <c r="A156" s="14"/>
      <c r="B156" s="12"/>
      <c r="C156" s="30"/>
      <c r="D156" s="32"/>
      <c r="E156" s="32"/>
      <c r="F156" s="12"/>
    </row>
    <row r="157" spans="1:6">
      <c r="A157" s="14"/>
      <c r="B157" s="12"/>
      <c r="C157" s="30"/>
      <c r="D157" s="32"/>
      <c r="E157" s="32"/>
      <c r="F157" s="12"/>
    </row>
    <row r="158" spans="1:6" ht="15.75" customHeight="1">
      <c r="A158" s="14"/>
      <c r="B158" s="12"/>
      <c r="C158" s="30"/>
      <c r="D158" s="32"/>
      <c r="E158" s="32"/>
      <c r="F158" s="12"/>
    </row>
    <row r="159" spans="1:6" ht="15.75" customHeight="1">
      <c r="A159" s="14"/>
      <c r="B159" s="12"/>
      <c r="C159" s="30"/>
      <c r="D159" s="32"/>
      <c r="E159" s="32"/>
      <c r="F159" s="12"/>
    </row>
    <row r="160" spans="1:6">
      <c r="A160" s="39"/>
      <c r="B160" s="12"/>
      <c r="C160" s="30"/>
      <c r="D160" s="32"/>
      <c r="E160" s="32"/>
      <c r="F160" s="12"/>
    </row>
    <row r="161" spans="1:6">
      <c r="A161" s="39"/>
      <c r="B161" s="12"/>
      <c r="C161" s="30"/>
      <c r="D161" s="32"/>
      <c r="E161" s="32"/>
      <c r="F161" s="12"/>
    </row>
    <row r="162" spans="1:6">
      <c r="A162" s="39"/>
      <c r="B162" s="12"/>
      <c r="C162" s="30"/>
      <c r="D162" s="32"/>
      <c r="E162" s="32"/>
      <c r="F162" s="12"/>
    </row>
    <row r="163" spans="1:6">
      <c r="A163" s="39"/>
      <c r="B163" s="12"/>
      <c r="C163" s="30"/>
      <c r="D163" s="32"/>
      <c r="E163" s="32"/>
      <c r="F163" s="12"/>
    </row>
    <row r="164" spans="1:6">
      <c r="A164" s="39"/>
      <c r="B164" s="12"/>
      <c r="C164" s="30"/>
      <c r="D164" s="32"/>
      <c r="E164" s="32"/>
      <c r="F164" s="12"/>
    </row>
    <row r="165" spans="1:6">
      <c r="A165" s="39"/>
      <c r="B165" s="12"/>
      <c r="C165" s="30"/>
      <c r="D165" s="32"/>
      <c r="E165" s="32"/>
      <c r="F165" s="12"/>
    </row>
    <row r="166" spans="1:6">
      <c r="A166" s="39"/>
      <c r="B166" s="12"/>
      <c r="C166" s="30"/>
      <c r="D166" s="32"/>
      <c r="E166" s="32"/>
      <c r="F166" s="12"/>
    </row>
    <row r="167" spans="1:6">
      <c r="A167" s="39"/>
      <c r="B167" s="12"/>
      <c r="C167" s="30"/>
      <c r="D167" s="32"/>
      <c r="E167" s="32"/>
      <c r="F167" s="12"/>
    </row>
    <row r="168" spans="1:6">
      <c r="A168" s="39"/>
      <c r="B168" s="12"/>
      <c r="C168" s="30"/>
      <c r="D168" s="32"/>
      <c r="E168" s="32"/>
      <c r="F168" s="12"/>
    </row>
    <row r="169" spans="1:6">
      <c r="A169" s="39"/>
      <c r="B169" s="12"/>
      <c r="C169" s="30"/>
      <c r="D169" s="32"/>
      <c r="E169" s="32"/>
      <c r="F169" s="12"/>
    </row>
    <row r="170" spans="1:6">
      <c r="A170" s="39"/>
      <c r="B170" s="12"/>
      <c r="C170" s="30"/>
      <c r="D170" s="32"/>
      <c r="E170" s="32"/>
      <c r="F170" s="12"/>
    </row>
    <row r="171" spans="1:6">
      <c r="A171" s="39"/>
      <c r="B171" s="12"/>
      <c r="C171" s="30"/>
      <c r="D171" s="32"/>
      <c r="E171" s="32"/>
      <c r="F171" s="12"/>
    </row>
    <row r="172" spans="1:6">
      <c r="A172" s="39"/>
      <c r="B172" s="12"/>
      <c r="C172" s="30"/>
      <c r="D172" s="32"/>
      <c r="E172" s="32"/>
      <c r="F172" s="12"/>
    </row>
    <row r="173" spans="1:6">
      <c r="A173" s="14"/>
      <c r="B173" s="12"/>
      <c r="C173" s="30"/>
      <c r="D173" s="32"/>
      <c r="E173" s="32"/>
      <c r="F173" s="12"/>
    </row>
    <row r="174" spans="1:6">
      <c r="A174" s="14"/>
      <c r="B174" s="12"/>
      <c r="C174" s="30"/>
      <c r="D174" s="32"/>
      <c r="E174" s="32"/>
      <c r="F174" s="12"/>
    </row>
    <row r="175" spans="1:6">
      <c r="A175" s="14"/>
      <c r="B175" s="12"/>
      <c r="C175" s="30"/>
      <c r="D175" s="32"/>
      <c r="E175" s="32"/>
      <c r="F175" s="12"/>
    </row>
    <row r="176" spans="1:6">
      <c r="A176" s="14"/>
      <c r="B176" s="12"/>
      <c r="C176" s="30"/>
      <c r="D176" s="32"/>
      <c r="E176" s="32"/>
      <c r="F176" s="12"/>
    </row>
    <row r="177" spans="1:6">
      <c r="A177" s="14"/>
      <c r="B177" s="12"/>
      <c r="C177" s="30"/>
      <c r="D177" s="32"/>
      <c r="E177" s="32"/>
      <c r="F177" s="12"/>
    </row>
    <row r="178" spans="1:6">
      <c r="A178" s="14"/>
      <c r="B178" s="12"/>
      <c r="C178" s="32"/>
      <c r="D178" s="32"/>
      <c r="E178" s="32"/>
      <c r="F178" s="12"/>
    </row>
    <row r="179" spans="1:6">
      <c r="A179" s="14"/>
      <c r="B179" s="12"/>
      <c r="C179" s="30"/>
      <c r="D179" s="32"/>
      <c r="E179" s="32"/>
      <c r="F179" s="12"/>
    </row>
    <row r="180" spans="1:6">
      <c r="A180" s="14"/>
      <c r="B180" s="12"/>
      <c r="C180" s="30"/>
      <c r="D180" s="32"/>
      <c r="E180" s="32"/>
      <c r="F180" s="12"/>
    </row>
    <row r="181" spans="1:6">
      <c r="A181" s="14"/>
      <c r="B181" s="12"/>
      <c r="C181" s="30"/>
      <c r="D181" s="32"/>
      <c r="E181" s="32"/>
      <c r="F181" s="12"/>
    </row>
    <row r="182" spans="1:6">
      <c r="A182" s="14"/>
      <c r="B182" s="12"/>
      <c r="C182" s="30"/>
      <c r="D182" s="32"/>
      <c r="E182" s="32"/>
      <c r="F182" s="12"/>
    </row>
    <row r="183" spans="1:6">
      <c r="A183" s="14"/>
      <c r="B183" s="12"/>
      <c r="C183" s="30"/>
      <c r="D183" s="32"/>
      <c r="E183" s="32"/>
      <c r="F183" s="12"/>
    </row>
    <row r="184" spans="1:6">
      <c r="A184" s="14"/>
      <c r="B184" s="12"/>
      <c r="C184" s="30"/>
      <c r="D184" s="32"/>
      <c r="E184" s="32"/>
      <c r="F184" s="12"/>
    </row>
    <row r="185" spans="1:6">
      <c r="A185" s="14"/>
      <c r="B185" s="12"/>
      <c r="C185" s="30"/>
      <c r="D185" s="32"/>
      <c r="E185" s="32"/>
      <c r="F185" s="12"/>
    </row>
    <row r="186" spans="1:6">
      <c r="A186" s="14"/>
      <c r="B186" s="12"/>
      <c r="C186" s="30"/>
      <c r="D186" s="32"/>
      <c r="E186" s="32"/>
      <c r="F186" s="12"/>
    </row>
    <row r="187" spans="1:6">
      <c r="A187" s="14"/>
      <c r="B187" s="12"/>
      <c r="C187" s="30"/>
      <c r="D187" s="32"/>
      <c r="E187" s="32"/>
      <c r="F187" s="12"/>
    </row>
    <row r="188" spans="1:6">
      <c r="A188" s="14"/>
      <c r="B188" s="12"/>
      <c r="C188" s="30"/>
      <c r="D188" s="32"/>
      <c r="E188" s="32"/>
      <c r="F188" s="12"/>
    </row>
    <row r="189" spans="1:6">
      <c r="A189" s="14"/>
      <c r="B189" s="12"/>
      <c r="C189" s="30"/>
      <c r="D189" s="32"/>
      <c r="E189" s="32"/>
      <c r="F189" s="12"/>
    </row>
    <row r="190" spans="1:6">
      <c r="A190" s="14"/>
      <c r="B190" s="12"/>
      <c r="C190" s="30"/>
      <c r="D190" s="32"/>
      <c r="E190" s="32"/>
      <c r="F190" s="12"/>
    </row>
    <row r="191" spans="1:6">
      <c r="A191" s="14"/>
      <c r="B191" s="12"/>
      <c r="C191" s="30"/>
      <c r="D191" s="32"/>
      <c r="E191" s="32"/>
      <c r="F191" s="12"/>
    </row>
    <row r="192" spans="1:6">
      <c r="A192" s="14"/>
      <c r="B192" s="12"/>
      <c r="C192" s="30"/>
      <c r="D192" s="32"/>
      <c r="E192" s="32"/>
      <c r="F192" s="12"/>
    </row>
    <row r="193" spans="1:6">
      <c r="A193" s="14"/>
      <c r="B193" s="12"/>
      <c r="C193" s="30"/>
      <c r="D193" s="32"/>
      <c r="E193" s="32"/>
      <c r="F193" s="12"/>
    </row>
    <row r="194" spans="1:6">
      <c r="A194" s="14"/>
      <c r="B194" s="12"/>
      <c r="C194" s="30"/>
      <c r="D194" s="32"/>
      <c r="E194" s="32"/>
      <c r="F194" s="12"/>
    </row>
    <row r="195" spans="1:6">
      <c r="A195" s="14"/>
      <c r="B195" s="12"/>
      <c r="C195" s="30"/>
      <c r="D195" s="32"/>
      <c r="E195" s="32"/>
      <c r="F195" s="12"/>
    </row>
    <row r="196" spans="1:6">
      <c r="A196" s="14"/>
      <c r="B196" s="12"/>
      <c r="C196" s="30"/>
      <c r="D196" s="32"/>
      <c r="E196" s="32"/>
      <c r="F196" s="12"/>
    </row>
    <row r="197" spans="1:6">
      <c r="A197" s="14"/>
      <c r="B197" s="12"/>
      <c r="C197" s="30"/>
      <c r="D197" s="32"/>
      <c r="E197" s="32"/>
      <c r="F197" s="12"/>
    </row>
    <row r="198" spans="1:6">
      <c r="A198" s="14"/>
      <c r="B198" s="12"/>
      <c r="C198" s="30"/>
      <c r="D198" s="32"/>
      <c r="E198" s="32"/>
      <c r="F198" s="12"/>
    </row>
    <row r="199" spans="1:6">
      <c r="A199" s="14"/>
      <c r="B199" s="12"/>
      <c r="C199" s="30"/>
      <c r="D199" s="32"/>
      <c r="E199" s="32"/>
      <c r="F199" s="12"/>
    </row>
    <row r="200" spans="1:6">
      <c r="A200" s="14"/>
      <c r="B200" s="12"/>
      <c r="C200" s="30"/>
      <c r="D200" s="32"/>
      <c r="E200" s="32"/>
      <c r="F200" s="12"/>
    </row>
    <row r="201" spans="1:6">
      <c r="A201" s="14"/>
      <c r="B201" s="12"/>
      <c r="C201" s="30"/>
      <c r="D201" s="32"/>
      <c r="E201" s="32"/>
      <c r="F201" s="12"/>
    </row>
    <row r="202" spans="1:6">
      <c r="A202" s="14"/>
      <c r="B202" s="12"/>
      <c r="C202" s="30"/>
      <c r="D202" s="32"/>
      <c r="E202" s="32"/>
      <c r="F202" s="12"/>
    </row>
    <row r="203" spans="1:6">
      <c r="A203" s="14"/>
      <c r="B203" s="12"/>
      <c r="C203" s="30"/>
      <c r="D203" s="32"/>
      <c r="E203" s="32"/>
      <c r="F203" s="12"/>
    </row>
    <row r="204" spans="1:6">
      <c r="A204" s="14"/>
      <c r="B204" s="12"/>
      <c r="C204" s="30"/>
      <c r="D204" s="32"/>
      <c r="E204" s="32"/>
      <c r="F204" s="12"/>
    </row>
    <row r="205" spans="1:6">
      <c r="A205" s="14"/>
      <c r="B205" s="12"/>
      <c r="C205" s="30"/>
      <c r="D205" s="32"/>
      <c r="E205" s="32"/>
      <c r="F205" s="12"/>
    </row>
    <row r="206" spans="1:6">
      <c r="A206" s="14"/>
      <c r="B206" s="12"/>
      <c r="C206" s="30"/>
      <c r="D206" s="32"/>
      <c r="E206" s="32"/>
      <c r="F206" s="12"/>
    </row>
    <row r="207" spans="1:6">
      <c r="A207" s="14"/>
      <c r="B207" s="12"/>
      <c r="C207" s="30"/>
      <c r="D207" s="32"/>
      <c r="E207" s="32"/>
      <c r="F207" s="12"/>
    </row>
    <row r="208" spans="1:6">
      <c r="A208" s="14"/>
      <c r="B208" s="12"/>
      <c r="C208" s="30"/>
      <c r="D208" s="32"/>
      <c r="E208" s="32"/>
      <c r="F208" s="12"/>
    </row>
    <row r="209" spans="1:6">
      <c r="A209" s="14"/>
      <c r="B209" s="12"/>
      <c r="C209" s="30"/>
      <c r="D209" s="32"/>
      <c r="E209" s="32"/>
      <c r="F209" s="12"/>
    </row>
    <row r="210" spans="1:6">
      <c r="A210" s="14"/>
      <c r="B210" s="12"/>
      <c r="C210" s="30"/>
      <c r="D210" s="32"/>
      <c r="E210" s="32"/>
      <c r="F210" s="12"/>
    </row>
    <row r="211" spans="1:6" ht="15.75" customHeight="1">
      <c r="A211" s="14"/>
      <c r="B211" s="12"/>
      <c r="C211" s="30"/>
      <c r="D211" s="32"/>
      <c r="E211" s="32"/>
      <c r="F211" s="12"/>
    </row>
    <row r="212" spans="1:6">
      <c r="A212" s="14"/>
      <c r="B212" s="12"/>
      <c r="C212" s="30"/>
      <c r="D212" s="32"/>
      <c r="E212" s="32"/>
      <c r="F212" s="12"/>
    </row>
    <row r="213" spans="1:6">
      <c r="A213" s="14"/>
      <c r="B213" s="12"/>
      <c r="C213" s="30"/>
      <c r="D213" s="32"/>
      <c r="E213" s="32"/>
      <c r="F213" s="12"/>
    </row>
    <row r="214" spans="1:6">
      <c r="A214" s="14"/>
      <c r="B214" s="12"/>
      <c r="C214" s="30"/>
      <c r="D214" s="32"/>
      <c r="E214" s="32"/>
      <c r="F214" s="12"/>
    </row>
    <row r="215" spans="1:6">
      <c r="A215" s="14"/>
      <c r="B215" s="12"/>
      <c r="C215" s="30"/>
      <c r="D215" s="32"/>
      <c r="E215" s="32"/>
      <c r="F215" s="12"/>
    </row>
    <row r="216" spans="1:6">
      <c r="A216" s="14"/>
      <c r="B216" s="12"/>
      <c r="C216" s="30"/>
      <c r="D216" s="30"/>
      <c r="E216" s="30"/>
      <c r="F216" s="12"/>
    </row>
    <row r="217" spans="1:6">
      <c r="A217" s="14"/>
      <c r="B217" s="12"/>
      <c r="C217" s="30"/>
      <c r="D217" s="30"/>
      <c r="E217" s="30"/>
      <c r="F217" s="12"/>
    </row>
    <row r="218" spans="1:6">
      <c r="A218" s="14"/>
      <c r="B218" s="12"/>
      <c r="C218" s="30"/>
      <c r="D218" s="30"/>
      <c r="E218" s="30"/>
      <c r="F218" s="12"/>
    </row>
    <row r="219" spans="1:6">
      <c r="A219" s="14"/>
      <c r="B219" s="12"/>
      <c r="C219" s="30"/>
      <c r="D219" s="30"/>
      <c r="E219" s="30"/>
      <c r="F219" s="12"/>
    </row>
    <row r="220" spans="1:6">
      <c r="A220" s="14"/>
      <c r="B220" s="12"/>
      <c r="C220" s="30"/>
      <c r="D220" s="30"/>
      <c r="E220" s="30"/>
      <c r="F220" s="12"/>
    </row>
    <row r="221" spans="1:6">
      <c r="A221" s="14"/>
      <c r="B221" s="12"/>
      <c r="C221" s="30"/>
      <c r="D221" s="30"/>
      <c r="E221" s="30"/>
      <c r="F221" s="12"/>
    </row>
    <row r="222" spans="1:6">
      <c r="A222" s="14"/>
      <c r="B222" s="12"/>
      <c r="C222" s="30"/>
      <c r="D222" s="30"/>
      <c r="E222" s="30"/>
      <c r="F222" s="12"/>
    </row>
    <row r="223" spans="1:6">
      <c r="A223" s="14"/>
      <c r="B223" s="12"/>
      <c r="C223" s="30"/>
      <c r="D223" s="30"/>
      <c r="E223" s="30"/>
      <c r="F223" s="12"/>
    </row>
    <row r="224" spans="1:6">
      <c r="A224" s="14"/>
      <c r="B224" s="12"/>
      <c r="C224" s="30"/>
      <c r="D224" s="30"/>
      <c r="E224" s="30"/>
      <c r="F224" s="12"/>
    </row>
    <row r="225" spans="1:6">
      <c r="A225" s="14"/>
      <c r="B225" s="12"/>
      <c r="C225" s="30"/>
      <c r="D225" s="30"/>
      <c r="E225" s="30"/>
      <c r="F225" s="12"/>
    </row>
    <row r="226" spans="1:6">
      <c r="A226" s="14"/>
      <c r="B226" s="12"/>
      <c r="C226" s="30"/>
      <c r="D226" s="30"/>
      <c r="E226" s="30"/>
      <c r="F226" s="12"/>
    </row>
    <row r="227" spans="1:6">
      <c r="A227" s="14"/>
      <c r="B227" s="12"/>
      <c r="C227" s="30"/>
      <c r="D227" s="30"/>
      <c r="E227" s="30"/>
      <c r="F227" s="12"/>
    </row>
    <row r="228" spans="1:6">
      <c r="A228" s="14"/>
      <c r="B228" s="12"/>
      <c r="C228" s="30"/>
      <c r="D228" s="30"/>
      <c r="E228" s="30"/>
      <c r="F228" s="12"/>
    </row>
    <row r="229" spans="1:6">
      <c r="A229" s="14"/>
      <c r="B229" s="12"/>
      <c r="C229" s="30"/>
      <c r="D229" s="30"/>
      <c r="E229" s="30"/>
      <c r="F229" s="12"/>
    </row>
    <row r="230" spans="1:6">
      <c r="A230" s="14"/>
      <c r="B230" s="12"/>
      <c r="C230" s="30"/>
      <c r="D230" s="30"/>
      <c r="E230" s="30"/>
      <c r="F230" s="12"/>
    </row>
    <row r="231" spans="1:6">
      <c r="A231" s="14"/>
      <c r="B231" s="12"/>
      <c r="C231" s="30"/>
      <c r="D231" s="30"/>
      <c r="E231" s="30"/>
      <c r="F231" s="12"/>
    </row>
    <row r="232" spans="1:6">
      <c r="A232" s="14"/>
      <c r="B232" s="12"/>
      <c r="C232" s="30"/>
      <c r="D232" s="30"/>
      <c r="E232" s="30"/>
      <c r="F232" s="12"/>
    </row>
    <row r="233" spans="1:6">
      <c r="A233" s="14"/>
      <c r="B233" s="12"/>
      <c r="C233" s="30"/>
      <c r="D233" s="30"/>
      <c r="E233" s="30"/>
      <c r="F233" s="12"/>
    </row>
    <row r="234" spans="1:6">
      <c r="A234" s="14"/>
      <c r="B234" s="12"/>
      <c r="C234" s="30"/>
      <c r="D234" s="30"/>
      <c r="E234" s="30"/>
      <c r="F234" s="12"/>
    </row>
    <row r="235" spans="1:6">
      <c r="A235" s="14"/>
      <c r="B235" s="12"/>
      <c r="C235" s="30"/>
      <c r="D235" s="30"/>
      <c r="E235" s="30"/>
      <c r="F235" s="12"/>
    </row>
    <row r="236" spans="1:6">
      <c r="A236" s="14"/>
      <c r="B236" s="12"/>
      <c r="C236" s="30"/>
      <c r="D236" s="30"/>
      <c r="E236" s="30"/>
      <c r="F236" s="12"/>
    </row>
    <row r="237" spans="1:6">
      <c r="A237" s="14"/>
      <c r="B237" s="12"/>
      <c r="C237" s="30"/>
      <c r="D237" s="30"/>
      <c r="E237" s="30"/>
      <c r="F237" s="12"/>
    </row>
    <row r="238" spans="1:6">
      <c r="A238" s="14"/>
      <c r="B238" s="12"/>
      <c r="C238" s="30"/>
      <c r="D238" s="30"/>
      <c r="E238" s="30"/>
      <c r="F238" s="12"/>
    </row>
    <row r="239" spans="1:6">
      <c r="A239" s="14"/>
      <c r="B239" s="12"/>
      <c r="C239" s="30"/>
      <c r="D239" s="30"/>
      <c r="E239" s="30"/>
      <c r="F239" s="12"/>
    </row>
    <row r="240" spans="1:6">
      <c r="A240" s="14"/>
      <c r="B240" s="12"/>
      <c r="C240" s="30"/>
      <c r="D240" s="30"/>
      <c r="E240" s="30"/>
      <c r="F240" s="12"/>
    </row>
    <row r="241" spans="1:6">
      <c r="A241" s="14"/>
      <c r="B241" s="12"/>
      <c r="C241" s="30"/>
      <c r="D241" s="30"/>
      <c r="E241" s="30"/>
      <c r="F241" s="12"/>
    </row>
    <row r="242" spans="1:6">
      <c r="A242" s="14"/>
      <c r="B242" s="12"/>
      <c r="C242" s="30"/>
      <c r="D242" s="30"/>
      <c r="E242" s="30"/>
      <c r="F242" s="12"/>
    </row>
    <row r="243" spans="1:6">
      <c r="A243" s="14"/>
      <c r="B243" s="12"/>
      <c r="C243" s="30"/>
      <c r="D243" s="30"/>
      <c r="E243" s="30"/>
      <c r="F243" s="12"/>
    </row>
    <row r="244" spans="1:6">
      <c r="A244" s="14"/>
      <c r="B244" s="12"/>
      <c r="C244" s="30"/>
      <c r="D244" s="30"/>
      <c r="E244" s="30"/>
      <c r="F244" s="12"/>
    </row>
    <row r="245" spans="1:6">
      <c r="A245" s="14"/>
      <c r="B245" s="12"/>
      <c r="C245" s="30"/>
      <c r="D245" s="30"/>
      <c r="E245" s="30"/>
      <c r="F245" s="12"/>
    </row>
    <row r="246" spans="1:6">
      <c r="A246" s="14"/>
      <c r="B246" s="12"/>
      <c r="C246" s="30"/>
      <c r="D246" s="30"/>
      <c r="E246" s="30"/>
      <c r="F246" s="12"/>
    </row>
    <row r="247" spans="1:6">
      <c r="A247" s="14"/>
      <c r="B247" s="12"/>
      <c r="C247" s="30"/>
      <c r="D247" s="30"/>
      <c r="E247" s="30"/>
      <c r="F247" s="12"/>
    </row>
    <row r="248" spans="1:6">
      <c r="A248" s="14"/>
      <c r="B248" s="12"/>
      <c r="C248" s="30"/>
      <c r="D248" s="30"/>
      <c r="E248" s="30"/>
      <c r="F248" s="12"/>
    </row>
    <row r="249" spans="1:6">
      <c r="A249" s="14"/>
      <c r="B249" s="12"/>
      <c r="C249" s="30"/>
      <c r="D249" s="30"/>
      <c r="E249" s="30"/>
      <c r="F249" s="12"/>
    </row>
    <row r="250" spans="1:6">
      <c r="A250" s="14"/>
      <c r="B250" s="12"/>
      <c r="C250" s="30"/>
      <c r="D250" s="30"/>
      <c r="E250" s="30"/>
      <c r="F250" s="12"/>
    </row>
    <row r="251" spans="1:6">
      <c r="A251" s="14"/>
      <c r="B251" s="12"/>
      <c r="C251" s="30"/>
      <c r="D251" s="30"/>
      <c r="E251" s="30"/>
      <c r="F251" s="12"/>
    </row>
    <row r="252" spans="1:6">
      <c r="A252" s="14"/>
      <c r="B252" s="12"/>
      <c r="C252" s="30"/>
      <c r="D252" s="30"/>
      <c r="E252" s="30"/>
      <c r="F252" s="12"/>
    </row>
    <row r="253" spans="1:6">
      <c r="A253" s="14"/>
      <c r="B253" s="12"/>
      <c r="C253" s="30"/>
      <c r="D253" s="30"/>
      <c r="E253" s="30"/>
      <c r="F253" s="12"/>
    </row>
    <row r="254" spans="1:6">
      <c r="A254" s="14"/>
      <c r="B254" s="12"/>
      <c r="C254" s="30"/>
      <c r="D254" s="30"/>
      <c r="E254" s="30"/>
      <c r="F254" s="12"/>
    </row>
    <row r="255" spans="1:6">
      <c r="A255" s="14"/>
      <c r="B255" s="12"/>
      <c r="C255" s="30"/>
      <c r="D255" s="30"/>
      <c r="E255" s="30"/>
      <c r="F255" s="12"/>
    </row>
    <row r="256" spans="1:6">
      <c r="A256" s="14"/>
      <c r="B256" s="12"/>
      <c r="C256" s="30"/>
      <c r="D256" s="30"/>
      <c r="E256" s="30"/>
      <c r="F256" s="12"/>
    </row>
    <row r="257" spans="1:8">
      <c r="A257" s="14"/>
      <c r="B257" s="12"/>
      <c r="C257" s="30"/>
      <c r="D257" s="30"/>
      <c r="E257" s="30"/>
      <c r="F257" s="12"/>
    </row>
    <row r="258" spans="1:8">
      <c r="A258" s="14"/>
      <c r="B258" s="12"/>
      <c r="C258" s="30"/>
      <c r="D258" s="30"/>
      <c r="E258" s="30"/>
      <c r="F258" s="12"/>
    </row>
    <row r="259" spans="1:8">
      <c r="A259" s="14"/>
      <c r="B259" s="12"/>
      <c r="C259" s="30"/>
      <c r="D259" s="30"/>
      <c r="E259" s="30"/>
      <c r="F259" s="12"/>
    </row>
    <row r="260" spans="1:8">
      <c r="A260" s="14"/>
      <c r="B260" s="12"/>
      <c r="C260" s="30"/>
      <c r="D260" s="30"/>
      <c r="E260" s="30"/>
      <c r="F260" s="12"/>
    </row>
    <row r="261" spans="1:8">
      <c r="A261" s="14"/>
      <c r="B261" s="12"/>
      <c r="C261" s="30"/>
      <c r="D261" s="30"/>
      <c r="E261" s="30"/>
      <c r="F261" s="12"/>
    </row>
    <row r="262" spans="1:8">
      <c r="A262" s="14"/>
      <c r="B262" s="12"/>
      <c r="C262" s="30"/>
      <c r="D262" s="30"/>
      <c r="E262" s="30"/>
      <c r="F262" s="12"/>
    </row>
    <row r="263" spans="1:8">
      <c r="A263" s="14"/>
      <c r="B263" s="12"/>
      <c r="C263" s="30"/>
      <c r="D263" s="30"/>
      <c r="E263" s="30"/>
      <c r="F263" s="12"/>
    </row>
    <row r="264" spans="1:8">
      <c r="A264" s="15"/>
      <c r="B264" s="27"/>
      <c r="C264" s="27"/>
      <c r="D264" s="27"/>
      <c r="E264" s="27"/>
      <c r="F264" s="27"/>
      <c r="H264" s="17"/>
    </row>
    <row r="265" spans="1:8">
      <c r="A265" s="29"/>
      <c r="C265" s="16"/>
      <c r="D265" s="17"/>
      <c r="E265" s="17"/>
    </row>
    <row r="266" spans="1:8">
      <c r="A266" s="16"/>
      <c r="B266" s="17"/>
    </row>
    <row r="268" spans="1:8">
      <c r="D268" s="17"/>
      <c r="E268" s="17"/>
    </row>
    <row r="269" spans="1:8">
      <c r="D269" s="17"/>
      <c r="E269" s="17"/>
    </row>
    <row r="270" spans="1:8">
      <c r="D270" s="17"/>
      <c r="E270" s="17"/>
    </row>
    <row r="271" spans="1:8">
      <c r="D271" s="17"/>
      <c r="E271" s="17"/>
    </row>
  </sheetData>
  <autoFilter ref="A1:F54" xr:uid="{00000000-0009-0000-0000-000001000000}">
    <filterColumn colId="0">
      <filters>
        <filter val="5VTN1324B"/>
      </filters>
    </filterColumn>
  </autoFilter>
  <pageMargins left="0.25" right="0.7" top="0.17" bottom="0.17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815"/>
  <sheetViews>
    <sheetView zoomScale="85" zoomScaleNormal="85" workbookViewId="0">
      <pane ySplit="8" topLeftCell="A45" activePane="bottomLeft" state="frozen"/>
      <selection pane="bottomLeft" activeCell="C58" sqref="C58"/>
    </sheetView>
  </sheetViews>
  <sheetFormatPr defaultColWidth="12.453125" defaultRowHeight="13.5" customHeight="1"/>
  <cols>
    <col min="1" max="1" width="15.54296875" style="18" customWidth="1"/>
    <col min="2" max="3" width="12.453125" style="19"/>
    <col min="4" max="4" width="29.54296875" style="19" customWidth="1"/>
    <col min="5" max="5" width="12.453125" style="19"/>
    <col min="6" max="7" width="12.453125" style="18"/>
    <col min="8" max="8" width="12.453125" style="22"/>
    <col min="9" max="16384" width="12.453125" style="1"/>
  </cols>
  <sheetData>
    <row r="1" spans="1:9" s="105" customFormat="1" ht="21" customHeight="1">
      <c r="A1" s="104"/>
      <c r="C1" s="106"/>
      <c r="E1" s="116"/>
      <c r="F1" s="107"/>
      <c r="G1" s="108"/>
      <c r="H1" s="109"/>
      <c r="I1" s="110"/>
    </row>
    <row r="2" spans="1:9" s="105" customFormat="1" ht="21" customHeight="1">
      <c r="A2" s="104"/>
      <c r="C2" s="106"/>
      <c r="E2" s="116"/>
      <c r="F2" s="111"/>
      <c r="G2" s="108"/>
      <c r="H2" s="109"/>
      <c r="I2" s="110"/>
    </row>
    <row r="3" spans="1:9" s="105" customFormat="1" ht="21" customHeight="1">
      <c r="A3" s="104"/>
      <c r="C3" s="106"/>
      <c r="E3" s="116"/>
      <c r="F3" s="107"/>
      <c r="G3" s="108"/>
      <c r="H3" s="109"/>
      <c r="I3" s="110"/>
    </row>
    <row r="4" spans="1:9" s="105" customFormat="1" ht="21" customHeight="1">
      <c r="A4" s="104" t="s">
        <v>22</v>
      </c>
      <c r="B4" s="160" t="s">
        <v>103</v>
      </c>
      <c r="C4" s="160"/>
      <c r="E4" s="116"/>
      <c r="F4" s="107"/>
      <c r="G4" s="112"/>
      <c r="H4" s="113"/>
      <c r="I4" s="114"/>
    </row>
    <row r="5" spans="1:9" s="105" customFormat="1" ht="21" customHeight="1" thickBot="1">
      <c r="A5" s="104" t="s">
        <v>23</v>
      </c>
      <c r="B5" s="129" t="s">
        <v>24</v>
      </c>
      <c r="C5" s="115"/>
      <c r="E5" s="116"/>
      <c r="F5" s="107"/>
      <c r="G5" s="112"/>
      <c r="H5" s="113"/>
      <c r="I5" s="114"/>
    </row>
    <row r="6" spans="1:9" ht="13.5" customHeight="1">
      <c r="A6" s="161"/>
      <c r="B6" s="162"/>
      <c r="C6" s="162"/>
      <c r="D6" s="162"/>
      <c r="E6" s="162"/>
      <c r="F6" s="163"/>
      <c r="G6" s="43"/>
    </row>
    <row r="7" spans="1:9" ht="13.5" customHeight="1" thickBot="1">
      <c r="A7" s="20" t="s">
        <v>2</v>
      </c>
      <c r="B7" s="46"/>
      <c r="C7" s="46"/>
      <c r="D7" s="46"/>
      <c r="E7" s="47"/>
      <c r="F7" s="21"/>
    </row>
    <row r="8" spans="1:9" ht="13.5" customHeight="1">
      <c r="A8" s="41" t="s">
        <v>3</v>
      </c>
      <c r="B8" s="48" t="s">
        <v>0</v>
      </c>
      <c r="C8" s="48" t="s">
        <v>1</v>
      </c>
      <c r="D8" s="48" t="s">
        <v>4</v>
      </c>
      <c r="E8" s="49" t="s">
        <v>5</v>
      </c>
      <c r="F8" s="42" t="s">
        <v>6</v>
      </c>
      <c r="G8" s="40"/>
      <c r="H8" s="24" t="s">
        <v>7</v>
      </c>
    </row>
    <row r="9" spans="1:9" ht="13.5" customHeight="1">
      <c r="A9" s="23">
        <v>345</v>
      </c>
      <c r="B9" s="50" t="s">
        <v>75</v>
      </c>
      <c r="C9" s="50">
        <v>4050345</v>
      </c>
      <c r="D9" s="50" t="s">
        <v>81</v>
      </c>
      <c r="E9" s="51" t="s">
        <v>99</v>
      </c>
      <c r="F9" s="23" t="s">
        <v>74</v>
      </c>
      <c r="G9" s="23"/>
      <c r="H9" s="25"/>
    </row>
    <row r="10" spans="1:9" ht="13.5" customHeight="1">
      <c r="A10" s="23">
        <v>863</v>
      </c>
      <c r="B10" s="50" t="s">
        <v>76</v>
      </c>
      <c r="C10" s="50">
        <v>4061863</v>
      </c>
      <c r="D10" s="50">
        <v>1</v>
      </c>
      <c r="E10" s="51" t="s">
        <v>99</v>
      </c>
      <c r="F10" s="23" t="s">
        <v>74</v>
      </c>
      <c r="G10" s="23"/>
    </row>
    <row r="11" spans="1:9" ht="13.5" customHeight="1">
      <c r="A11" s="23">
        <v>17</v>
      </c>
      <c r="B11" s="50" t="s">
        <v>76</v>
      </c>
      <c r="C11" s="50">
        <v>6014017</v>
      </c>
      <c r="D11" s="50">
        <v>1</v>
      </c>
      <c r="E11" s="51" t="s">
        <v>99</v>
      </c>
      <c r="F11" s="23" t="s">
        <v>74</v>
      </c>
      <c r="G11" s="23"/>
    </row>
    <row r="12" spans="1:9" ht="13.5" customHeight="1">
      <c r="A12" s="23">
        <v>104</v>
      </c>
      <c r="B12" s="50" t="s">
        <v>76</v>
      </c>
      <c r="C12" s="50">
        <v>60140104</v>
      </c>
      <c r="D12" s="50">
        <v>1</v>
      </c>
      <c r="E12" s="51" t="s">
        <v>99</v>
      </c>
      <c r="F12" s="23" t="s">
        <v>74</v>
      </c>
      <c r="G12" s="23"/>
    </row>
    <row r="13" spans="1:9" ht="13.5" customHeight="1">
      <c r="A13" s="23">
        <v>780</v>
      </c>
      <c r="B13" s="50" t="s">
        <v>76</v>
      </c>
      <c r="C13" s="50">
        <v>4061780</v>
      </c>
      <c r="D13" s="50">
        <v>1</v>
      </c>
      <c r="E13" s="51" t="s">
        <v>99</v>
      </c>
      <c r="F13" s="23" t="s">
        <v>74</v>
      </c>
      <c r="G13" s="23"/>
    </row>
    <row r="14" spans="1:9" ht="13.5" customHeight="1">
      <c r="A14" s="124" t="s">
        <v>100</v>
      </c>
      <c r="B14" s="50" t="s">
        <v>76</v>
      </c>
      <c r="C14" s="50">
        <v>6014036</v>
      </c>
      <c r="D14" s="50">
        <v>1</v>
      </c>
      <c r="E14" s="51" t="s">
        <v>99</v>
      </c>
      <c r="F14" s="23" t="s">
        <v>74</v>
      </c>
      <c r="G14" s="23"/>
    </row>
    <row r="15" spans="1:9" ht="13.5" customHeight="1">
      <c r="A15" s="23">
        <v>779</v>
      </c>
      <c r="B15" s="50" t="s">
        <v>76</v>
      </c>
      <c r="C15" s="50">
        <v>4061779</v>
      </c>
      <c r="D15" s="50">
        <v>42</v>
      </c>
      <c r="E15" s="51" t="s">
        <v>99</v>
      </c>
      <c r="F15" s="23" t="s">
        <v>74</v>
      </c>
      <c r="G15" s="23"/>
    </row>
    <row r="16" spans="1:9" ht="13.5" customHeight="1">
      <c r="A16" s="124" t="s">
        <v>101</v>
      </c>
      <c r="B16" s="50" t="s">
        <v>76</v>
      </c>
      <c r="C16" s="50">
        <v>6014056</v>
      </c>
      <c r="D16" s="50">
        <v>1</v>
      </c>
      <c r="E16" s="51" t="s">
        <v>99</v>
      </c>
      <c r="F16" s="23" t="s">
        <v>74</v>
      </c>
      <c r="G16" s="23"/>
    </row>
    <row r="17" spans="1:7" ht="13.5" customHeight="1">
      <c r="A17" s="23">
        <v>953</v>
      </c>
      <c r="B17" s="50" t="s">
        <v>76</v>
      </c>
      <c r="C17" s="50">
        <v>4067953</v>
      </c>
      <c r="D17" s="50">
        <v>1</v>
      </c>
      <c r="E17" s="51" t="s">
        <v>99</v>
      </c>
      <c r="F17" s="23" t="s">
        <v>74</v>
      </c>
      <c r="G17" s="23"/>
    </row>
    <row r="18" spans="1:7" ht="13.5" customHeight="1">
      <c r="A18" s="23">
        <v>166</v>
      </c>
      <c r="B18" s="50" t="s">
        <v>76</v>
      </c>
      <c r="C18" s="50">
        <v>4069166</v>
      </c>
      <c r="D18" s="50">
        <v>1</v>
      </c>
      <c r="E18" s="51" t="s">
        <v>99</v>
      </c>
      <c r="F18" s="23" t="s">
        <v>74</v>
      </c>
      <c r="G18" s="23"/>
    </row>
    <row r="19" spans="1:7" ht="13.5" customHeight="1">
      <c r="A19" s="23">
        <v>879</v>
      </c>
      <c r="B19" s="50" t="s">
        <v>76</v>
      </c>
      <c r="C19" s="50">
        <v>4067879</v>
      </c>
      <c r="D19" s="50" t="s">
        <v>82</v>
      </c>
      <c r="E19" s="51" t="s">
        <v>99</v>
      </c>
      <c r="F19" s="23" t="s">
        <v>74</v>
      </c>
      <c r="G19" s="23"/>
    </row>
    <row r="20" spans="1:7" ht="13.5" customHeight="1">
      <c r="A20" s="23">
        <v>322</v>
      </c>
      <c r="B20" s="50" t="s">
        <v>76</v>
      </c>
      <c r="C20" s="50">
        <v>4038322</v>
      </c>
      <c r="D20" s="50" t="s">
        <v>83</v>
      </c>
      <c r="E20" s="51" t="s">
        <v>99</v>
      </c>
      <c r="F20" s="23" t="s">
        <v>74</v>
      </c>
      <c r="G20" s="23"/>
    </row>
    <row r="21" spans="1:7" ht="13.5" customHeight="1">
      <c r="A21" s="23">
        <v>276</v>
      </c>
      <c r="B21" s="50" t="s">
        <v>76</v>
      </c>
      <c r="C21" s="50">
        <v>4038276</v>
      </c>
      <c r="D21" s="50" t="s">
        <v>84</v>
      </c>
      <c r="E21" s="51">
        <v>36647</v>
      </c>
      <c r="F21" s="23" t="s">
        <v>74</v>
      </c>
      <c r="G21" s="23"/>
    </row>
    <row r="22" spans="1:7" ht="13.5" customHeight="1">
      <c r="A22" s="23">
        <v>556</v>
      </c>
      <c r="B22" s="50" t="s">
        <v>76</v>
      </c>
      <c r="C22" s="50">
        <v>6010556</v>
      </c>
      <c r="D22" s="50">
        <v>36</v>
      </c>
      <c r="E22" s="51" t="s">
        <v>99</v>
      </c>
      <c r="F22" s="23" t="s">
        <v>74</v>
      </c>
      <c r="G22" s="23"/>
    </row>
    <row r="23" spans="1:7" ht="13.5" customHeight="1">
      <c r="A23" s="23">
        <v>513</v>
      </c>
      <c r="B23" s="50" t="s">
        <v>77</v>
      </c>
      <c r="C23" s="50">
        <v>4063513</v>
      </c>
      <c r="D23" s="50" t="s">
        <v>85</v>
      </c>
      <c r="E23" s="51">
        <v>31689</v>
      </c>
      <c r="F23" s="23" t="s">
        <v>74</v>
      </c>
      <c r="G23" s="23"/>
    </row>
    <row r="24" spans="1:7" ht="13.5" customHeight="1">
      <c r="A24" s="23">
        <v>785</v>
      </c>
      <c r="B24" s="50" t="s">
        <v>77</v>
      </c>
      <c r="C24" s="50">
        <v>4040785</v>
      </c>
      <c r="D24" s="50" t="s">
        <v>86</v>
      </c>
      <c r="E24" s="51">
        <v>22941</v>
      </c>
      <c r="F24" s="23" t="s">
        <v>74</v>
      </c>
      <c r="G24" s="23"/>
    </row>
    <row r="25" spans="1:7" ht="13.5" customHeight="1">
      <c r="A25" s="23">
        <v>239</v>
      </c>
      <c r="B25" s="50" t="s">
        <v>77</v>
      </c>
      <c r="C25" s="50">
        <v>4063239</v>
      </c>
      <c r="D25" s="50" t="s">
        <v>87</v>
      </c>
      <c r="E25" s="51">
        <v>23273</v>
      </c>
      <c r="F25" s="23" t="s">
        <v>74</v>
      </c>
      <c r="G25" s="23"/>
    </row>
    <row r="26" spans="1:7" ht="13.5" customHeight="1">
      <c r="A26" s="124" t="s">
        <v>73</v>
      </c>
      <c r="B26" s="50" t="s">
        <v>77</v>
      </c>
      <c r="C26" s="50">
        <v>60149096</v>
      </c>
      <c r="D26" s="50">
        <v>10</v>
      </c>
      <c r="E26" s="51" t="s">
        <v>99</v>
      </c>
      <c r="F26" s="23" t="s">
        <v>74</v>
      </c>
      <c r="G26" s="23"/>
    </row>
    <row r="27" spans="1:7" ht="13.5" customHeight="1">
      <c r="A27" s="23">
        <v>641</v>
      </c>
      <c r="B27" s="50" t="s">
        <v>77</v>
      </c>
      <c r="C27" s="50">
        <v>4061641</v>
      </c>
      <c r="D27" s="50" t="s">
        <v>88</v>
      </c>
      <c r="E27" s="51" t="s">
        <v>99</v>
      </c>
      <c r="F27" s="23" t="s">
        <v>74</v>
      </c>
      <c r="G27" s="23"/>
    </row>
    <row r="28" spans="1:7" ht="13.5" customHeight="1">
      <c r="A28" s="23">
        <v>515</v>
      </c>
      <c r="B28" s="50" t="s">
        <v>78</v>
      </c>
      <c r="C28" s="50">
        <v>4063515</v>
      </c>
      <c r="D28" s="50" t="s">
        <v>89</v>
      </c>
      <c r="E28" s="51">
        <v>145380</v>
      </c>
      <c r="F28" s="23" t="s">
        <v>74</v>
      </c>
      <c r="G28" s="23"/>
    </row>
    <row r="29" spans="1:7" ht="13.5" customHeight="1">
      <c r="A29" s="23">
        <v>276</v>
      </c>
      <c r="B29" s="50" t="s">
        <v>78</v>
      </c>
      <c r="C29" s="50">
        <v>4051276</v>
      </c>
      <c r="D29" s="50">
        <v>25</v>
      </c>
      <c r="E29" s="51">
        <v>48496</v>
      </c>
      <c r="F29" s="23" t="s">
        <v>74</v>
      </c>
      <c r="G29" s="23"/>
    </row>
    <row r="30" spans="1:7" ht="13.5" customHeight="1">
      <c r="A30" s="23">
        <v>630</v>
      </c>
      <c r="B30" s="50" t="s">
        <v>78</v>
      </c>
      <c r="C30" s="50">
        <v>4064630</v>
      </c>
      <c r="D30" s="50">
        <v>34</v>
      </c>
      <c r="E30" s="51" t="s">
        <v>99</v>
      </c>
      <c r="F30" s="23" t="s">
        <v>74</v>
      </c>
      <c r="G30" s="23"/>
    </row>
    <row r="31" spans="1:7" ht="13.5" customHeight="1">
      <c r="A31" s="23">
        <v>167</v>
      </c>
      <c r="B31" s="50" t="s">
        <v>78</v>
      </c>
      <c r="C31" s="50">
        <v>4062167</v>
      </c>
      <c r="D31" s="50">
        <v>32</v>
      </c>
      <c r="E31" s="51" t="s">
        <v>99</v>
      </c>
      <c r="F31" s="23" t="s">
        <v>74</v>
      </c>
      <c r="G31" s="23"/>
    </row>
    <row r="32" spans="1:7" ht="13.5" customHeight="1">
      <c r="A32" s="23">
        <v>787</v>
      </c>
      <c r="B32" s="50" t="s">
        <v>78</v>
      </c>
      <c r="C32" s="50">
        <v>4065787</v>
      </c>
      <c r="D32" s="50" t="s">
        <v>90</v>
      </c>
      <c r="E32" s="51">
        <v>239151</v>
      </c>
      <c r="F32" s="23" t="s">
        <v>74</v>
      </c>
      <c r="G32" s="23"/>
    </row>
    <row r="33" spans="1:8" ht="13.5" customHeight="1">
      <c r="A33" s="23">
        <v>547</v>
      </c>
      <c r="B33" s="50" t="s">
        <v>79</v>
      </c>
      <c r="C33" s="50">
        <v>4065547</v>
      </c>
      <c r="D33" s="50" t="s">
        <v>90</v>
      </c>
      <c r="E33" s="51">
        <v>325240</v>
      </c>
      <c r="F33" s="23" t="s">
        <v>74</v>
      </c>
      <c r="G33" s="23"/>
    </row>
    <row r="34" spans="1:8" ht="13.5" customHeight="1">
      <c r="A34" s="23">
        <v>650</v>
      </c>
      <c r="B34" s="50" t="s">
        <v>79</v>
      </c>
      <c r="C34" s="50">
        <v>4063650</v>
      </c>
      <c r="D34" s="50" t="s">
        <v>91</v>
      </c>
      <c r="E34" s="51">
        <v>73309</v>
      </c>
      <c r="F34" s="23" t="s">
        <v>74</v>
      </c>
      <c r="G34" s="23"/>
    </row>
    <row r="35" spans="1:8" ht="13.5" customHeight="1">
      <c r="A35" s="23">
        <v>351</v>
      </c>
      <c r="B35" s="50" t="s">
        <v>79</v>
      </c>
      <c r="C35" s="50">
        <v>4065351</v>
      </c>
      <c r="D35" s="50" t="s">
        <v>92</v>
      </c>
      <c r="E35" s="51">
        <v>438750</v>
      </c>
      <c r="F35" s="23" t="s">
        <v>74</v>
      </c>
      <c r="G35" s="23"/>
    </row>
    <row r="36" spans="1:8" ht="13.5" customHeight="1">
      <c r="A36" s="23">
        <v>528</v>
      </c>
      <c r="B36" s="50" t="s">
        <v>79</v>
      </c>
      <c r="C36" s="50">
        <v>4067528</v>
      </c>
      <c r="D36" s="50" t="s">
        <v>93</v>
      </c>
      <c r="E36" s="51" t="s">
        <v>99</v>
      </c>
      <c r="F36" s="23" t="s">
        <v>74</v>
      </c>
      <c r="G36" s="23"/>
    </row>
    <row r="37" spans="1:8" ht="13.5" customHeight="1">
      <c r="A37" s="23">
        <v>871</v>
      </c>
      <c r="B37" s="50" t="s">
        <v>79</v>
      </c>
      <c r="C37" s="50">
        <v>4062871</v>
      </c>
      <c r="D37" s="50" t="s">
        <v>94</v>
      </c>
      <c r="E37" s="51">
        <v>327176</v>
      </c>
      <c r="F37" s="23" t="s">
        <v>74</v>
      </c>
      <c r="G37" s="23"/>
    </row>
    <row r="38" spans="1:8" ht="13.5" customHeight="1">
      <c r="A38" s="124" t="s">
        <v>102</v>
      </c>
      <c r="B38" s="50" t="s">
        <v>79</v>
      </c>
      <c r="C38" s="50">
        <v>4065071</v>
      </c>
      <c r="D38" s="50" t="s">
        <v>95</v>
      </c>
      <c r="E38" s="51">
        <v>103581</v>
      </c>
      <c r="F38" s="23" t="s">
        <v>74</v>
      </c>
      <c r="G38" s="23"/>
    </row>
    <row r="39" spans="1:8" ht="13.5" customHeight="1">
      <c r="A39" s="23">
        <v>265</v>
      </c>
      <c r="B39" s="50" t="s">
        <v>79</v>
      </c>
      <c r="C39" s="50">
        <v>4065265</v>
      </c>
      <c r="D39" s="50" t="s">
        <v>96</v>
      </c>
      <c r="E39" s="51">
        <v>26482</v>
      </c>
      <c r="F39" s="23" t="s">
        <v>74</v>
      </c>
      <c r="G39" s="23"/>
    </row>
    <row r="40" spans="1:8" s="74" customFormat="1" ht="13.5" customHeight="1">
      <c r="A40" s="18">
        <v>203</v>
      </c>
      <c r="B40" s="73" t="s">
        <v>79</v>
      </c>
      <c r="C40" s="73">
        <v>4066203</v>
      </c>
      <c r="D40" s="18" t="s">
        <v>97</v>
      </c>
      <c r="E40" s="18">
        <v>52302</v>
      </c>
      <c r="F40" s="23" t="s">
        <v>74</v>
      </c>
      <c r="G40" s="73"/>
      <c r="H40" s="25"/>
    </row>
    <row r="41" spans="1:8" s="74" customFormat="1" ht="13.5" customHeight="1">
      <c r="A41" s="18">
        <v>527</v>
      </c>
      <c r="B41" s="73" t="s">
        <v>79</v>
      </c>
      <c r="C41" s="73">
        <v>4067527</v>
      </c>
      <c r="D41" s="18" t="s">
        <v>98</v>
      </c>
      <c r="E41" s="18">
        <v>35823</v>
      </c>
      <c r="F41" s="23" t="s">
        <v>74</v>
      </c>
      <c r="G41" s="73"/>
      <c r="H41" s="25"/>
    </row>
    <row r="42" spans="1:8" s="74" customFormat="1" ht="13.5" customHeight="1">
      <c r="A42" s="18">
        <v>493</v>
      </c>
      <c r="B42" s="73" t="s">
        <v>79</v>
      </c>
      <c r="C42" s="73">
        <v>6015493</v>
      </c>
      <c r="D42" s="18">
        <v>35</v>
      </c>
      <c r="E42" s="18" t="s">
        <v>99</v>
      </c>
      <c r="F42" s="23" t="s">
        <v>74</v>
      </c>
      <c r="G42" s="73"/>
      <c r="H42" s="25"/>
    </row>
    <row r="43" spans="1:8" s="74" customFormat="1" ht="13.5" customHeight="1">
      <c r="A43" s="18">
        <v>203</v>
      </c>
      <c r="B43" s="73" t="s">
        <v>79</v>
      </c>
      <c r="C43" s="73">
        <v>4068203</v>
      </c>
      <c r="D43" s="18">
        <v>1</v>
      </c>
      <c r="E43" s="18" t="s">
        <v>99</v>
      </c>
      <c r="F43" s="23" t="s">
        <v>74</v>
      </c>
      <c r="G43" s="73"/>
      <c r="H43" s="25"/>
    </row>
    <row r="44" spans="1:8" s="74" customFormat="1" ht="13.5" customHeight="1">
      <c r="A44" s="18">
        <v>830</v>
      </c>
      <c r="B44" s="73" t="s">
        <v>79</v>
      </c>
      <c r="C44" s="73">
        <v>4072830</v>
      </c>
      <c r="D44" s="18">
        <v>4</v>
      </c>
      <c r="E44" s="18" t="s">
        <v>99</v>
      </c>
      <c r="F44" s="23" t="s">
        <v>74</v>
      </c>
      <c r="G44" s="73"/>
      <c r="H44" s="25"/>
    </row>
    <row r="45" spans="1:8" s="74" customFormat="1" ht="13.5" customHeight="1">
      <c r="A45" s="18">
        <v>656</v>
      </c>
      <c r="B45" s="73" t="s">
        <v>80</v>
      </c>
      <c r="C45" s="73">
        <v>4067656</v>
      </c>
      <c r="D45" s="18">
        <v>43</v>
      </c>
      <c r="E45" s="18" t="s">
        <v>99</v>
      </c>
      <c r="F45" s="23" t="s">
        <v>74</v>
      </c>
      <c r="G45" s="73"/>
      <c r="H45" s="25"/>
    </row>
    <row r="46" spans="1:8" s="74" customFormat="1" ht="13.5" customHeight="1">
      <c r="A46" s="18">
        <v>643</v>
      </c>
      <c r="B46" s="73" t="s">
        <v>76</v>
      </c>
      <c r="C46" s="73">
        <v>4068643</v>
      </c>
      <c r="D46" s="18">
        <v>18</v>
      </c>
      <c r="E46" s="18" t="s">
        <v>99</v>
      </c>
      <c r="F46" s="23" t="s">
        <v>74</v>
      </c>
      <c r="G46" s="73"/>
      <c r="H46" s="25"/>
    </row>
    <row r="47" spans="1:8" s="74" customFormat="1" ht="13.5" customHeight="1">
      <c r="A47" s="18" t="s">
        <v>112</v>
      </c>
      <c r="B47" s="73" t="s">
        <v>113</v>
      </c>
      <c r="C47" s="73" t="s">
        <v>114</v>
      </c>
      <c r="D47" s="18" t="s">
        <v>115</v>
      </c>
      <c r="E47" s="18">
        <v>4730</v>
      </c>
      <c r="F47" s="73" t="s">
        <v>74</v>
      </c>
      <c r="G47" s="73"/>
      <c r="H47" s="25"/>
    </row>
    <row r="48" spans="1:8" ht="13.5" customHeight="1">
      <c r="A48" s="18" t="s">
        <v>116</v>
      </c>
      <c r="B48" s="19" t="s">
        <v>113</v>
      </c>
      <c r="C48" s="19" t="s">
        <v>117</v>
      </c>
      <c r="D48" s="19" t="s">
        <v>115</v>
      </c>
      <c r="E48" s="51">
        <v>4704</v>
      </c>
      <c r="F48" s="23" t="s">
        <v>74</v>
      </c>
      <c r="G48" s="23"/>
      <c r="H48" s="25"/>
    </row>
    <row r="49" spans="1:8" ht="13.5" customHeight="1">
      <c r="A49" s="18" t="s">
        <v>118</v>
      </c>
      <c r="B49" s="19" t="s">
        <v>113</v>
      </c>
      <c r="C49" s="19" t="s">
        <v>119</v>
      </c>
      <c r="D49" s="19" t="s">
        <v>120</v>
      </c>
      <c r="E49" s="51">
        <v>4708</v>
      </c>
      <c r="F49" s="23" t="s">
        <v>74</v>
      </c>
      <c r="G49" s="23"/>
      <c r="H49" s="25"/>
    </row>
    <row r="50" spans="1:8" ht="13.5" customHeight="1">
      <c r="A50" s="18" t="s">
        <v>121</v>
      </c>
      <c r="B50" s="19" t="s">
        <v>113</v>
      </c>
      <c r="C50" s="19" t="s">
        <v>122</v>
      </c>
      <c r="D50" s="19">
        <v>25</v>
      </c>
      <c r="E50" s="51">
        <v>13017</v>
      </c>
      <c r="F50" s="23" t="s">
        <v>74</v>
      </c>
      <c r="G50" s="23"/>
      <c r="H50" s="25"/>
    </row>
    <row r="51" spans="1:8" ht="13.5" customHeight="1">
      <c r="A51" s="18" t="s">
        <v>123</v>
      </c>
      <c r="B51" s="19" t="s">
        <v>113</v>
      </c>
      <c r="C51" s="19" t="s">
        <v>124</v>
      </c>
      <c r="D51" s="19">
        <v>25</v>
      </c>
      <c r="E51" s="51">
        <v>12970</v>
      </c>
      <c r="F51" s="23" t="s">
        <v>74</v>
      </c>
      <c r="G51" s="23"/>
      <c r="H51" s="25"/>
    </row>
    <row r="52" spans="1:8" ht="13.5" customHeight="1">
      <c r="A52" s="18" t="s">
        <v>125</v>
      </c>
      <c r="B52" s="19" t="s">
        <v>113</v>
      </c>
      <c r="C52" s="19" t="s">
        <v>126</v>
      </c>
      <c r="D52" s="19" t="s">
        <v>127</v>
      </c>
      <c r="E52" s="51">
        <v>10656</v>
      </c>
      <c r="F52" s="23" t="s">
        <v>74</v>
      </c>
      <c r="G52" s="23"/>
      <c r="H52" s="25"/>
    </row>
    <row r="53" spans="1:8" ht="13.5" customHeight="1">
      <c r="A53" s="18" t="s">
        <v>128</v>
      </c>
      <c r="B53" s="19" t="s">
        <v>113</v>
      </c>
      <c r="C53" s="19" t="s">
        <v>129</v>
      </c>
      <c r="D53" s="19">
        <v>25</v>
      </c>
      <c r="E53" s="51">
        <v>14646</v>
      </c>
      <c r="F53" s="23" t="s">
        <v>74</v>
      </c>
      <c r="G53" s="23"/>
      <c r="H53" s="25"/>
    </row>
    <row r="54" spans="1:8" ht="13.5" customHeight="1">
      <c r="A54" s="18" t="s">
        <v>130</v>
      </c>
      <c r="B54" s="19" t="s">
        <v>113</v>
      </c>
      <c r="C54" s="19" t="s">
        <v>131</v>
      </c>
      <c r="D54" s="19" t="s">
        <v>132</v>
      </c>
      <c r="E54" s="51">
        <v>133218</v>
      </c>
      <c r="F54" s="23" t="s">
        <v>74</v>
      </c>
      <c r="G54" s="23"/>
      <c r="H54" s="25"/>
    </row>
    <row r="55" spans="1:8" ht="13.5" customHeight="1">
      <c r="A55" s="18">
        <v>600</v>
      </c>
      <c r="B55" s="19" t="s">
        <v>113</v>
      </c>
      <c r="C55" s="19" t="s">
        <v>133</v>
      </c>
      <c r="D55" s="19">
        <v>20</v>
      </c>
      <c r="E55" s="51">
        <v>14722</v>
      </c>
      <c r="F55" s="23" t="s">
        <v>74</v>
      </c>
      <c r="G55" s="23"/>
      <c r="H55" s="25"/>
    </row>
    <row r="56" spans="1:8" ht="13.5" customHeight="1">
      <c r="A56" s="18">
        <v>238</v>
      </c>
      <c r="B56" s="19" t="s">
        <v>113</v>
      </c>
      <c r="C56" s="19" t="s">
        <v>134</v>
      </c>
      <c r="D56" s="19" t="s">
        <v>135</v>
      </c>
      <c r="E56" s="51">
        <v>20619</v>
      </c>
      <c r="F56" s="23" t="s">
        <v>74</v>
      </c>
      <c r="G56" s="23"/>
      <c r="H56" s="25"/>
    </row>
    <row r="57" spans="1:8" ht="13.5" customHeight="1">
      <c r="C57" s="149" t="s">
        <v>43</v>
      </c>
      <c r="D57" s="149" t="s">
        <v>137</v>
      </c>
      <c r="E57" s="150">
        <v>261774</v>
      </c>
      <c r="F57" s="23" t="s">
        <v>74</v>
      </c>
      <c r="G57" s="23"/>
      <c r="H57" s="25"/>
    </row>
    <row r="58" spans="1:8" ht="13.5" customHeight="1">
      <c r="E58" s="51"/>
      <c r="F58" s="23"/>
      <c r="G58" s="23"/>
      <c r="H58" s="25"/>
    </row>
    <row r="59" spans="1:8" ht="13.5" customHeight="1">
      <c r="E59" s="51"/>
      <c r="F59" s="23"/>
      <c r="G59" s="23"/>
      <c r="H59" s="25"/>
    </row>
    <row r="60" spans="1:8" ht="13.5" customHeight="1">
      <c r="E60" s="51"/>
      <c r="F60" s="23"/>
      <c r="G60" s="23"/>
      <c r="H60" s="25"/>
    </row>
    <row r="61" spans="1:8" ht="13.5" customHeight="1">
      <c r="E61" s="51"/>
      <c r="F61" s="23"/>
      <c r="G61" s="23"/>
      <c r="H61" s="25"/>
    </row>
    <row r="62" spans="1:8" ht="13.5" customHeight="1">
      <c r="A62" s="75"/>
      <c r="B62" s="75"/>
      <c r="C62" s="75"/>
      <c r="D62" s="76"/>
      <c r="E62" s="75"/>
      <c r="F62" s="75"/>
      <c r="G62" s="75"/>
    </row>
    <row r="63" spans="1:8" ht="13.5" customHeight="1">
      <c r="A63" s="75"/>
      <c r="B63" s="75"/>
      <c r="C63" s="75"/>
      <c r="D63" s="76"/>
      <c r="E63" s="75"/>
      <c r="F63" s="75"/>
      <c r="G63" s="75"/>
      <c r="H63" s="26"/>
    </row>
    <row r="64" spans="1:8" ht="13.5" customHeight="1">
      <c r="A64" s="75"/>
      <c r="B64" s="75"/>
      <c r="C64" s="75"/>
      <c r="D64" s="76"/>
      <c r="E64" s="75"/>
      <c r="F64" s="75"/>
      <c r="G64" s="75"/>
      <c r="H64" s="26"/>
    </row>
    <row r="65" spans="1:9" ht="13.5" customHeight="1">
      <c r="A65" s="75"/>
      <c r="B65" s="75"/>
      <c r="C65" s="75"/>
      <c r="D65" s="76"/>
      <c r="E65" s="75"/>
      <c r="F65" s="75"/>
      <c r="G65" s="75"/>
      <c r="H65" s="77"/>
      <c r="I65" s="78"/>
    </row>
    <row r="66" spans="1:9" ht="13.5" customHeight="1">
      <c r="A66" s="75"/>
      <c r="B66" s="75"/>
      <c r="C66" s="75"/>
      <c r="D66" s="76"/>
      <c r="E66" s="75"/>
      <c r="F66" s="75"/>
      <c r="G66" s="75"/>
      <c r="H66" s="77"/>
      <c r="I66" s="78"/>
    </row>
    <row r="67" spans="1:9" ht="13.5" customHeight="1">
      <c r="A67" s="75"/>
      <c r="B67" s="75"/>
      <c r="C67" s="75"/>
      <c r="D67" s="76"/>
      <c r="E67" s="75"/>
      <c r="F67" s="75"/>
      <c r="G67" s="75"/>
      <c r="H67" s="77"/>
      <c r="I67" s="78"/>
    </row>
    <row r="68" spans="1:9" ht="13.5" customHeight="1">
      <c r="A68" s="75"/>
      <c r="B68" s="75"/>
      <c r="C68" s="75"/>
      <c r="D68" s="76"/>
      <c r="E68" s="75"/>
      <c r="F68" s="75"/>
      <c r="G68" s="75"/>
      <c r="H68" s="77"/>
      <c r="I68" s="78"/>
    </row>
    <row r="69" spans="1:9" ht="13.5" customHeight="1">
      <c r="A69" s="75"/>
      <c r="B69" s="75"/>
      <c r="C69" s="75"/>
      <c r="D69" s="76"/>
      <c r="E69" s="75"/>
      <c r="F69" s="75"/>
      <c r="G69" s="75"/>
    </row>
    <row r="70" spans="1:9" ht="13.5" customHeight="1">
      <c r="A70" s="75"/>
      <c r="B70" s="75"/>
      <c r="C70" s="75"/>
      <c r="D70" s="76"/>
      <c r="E70" s="75"/>
      <c r="F70" s="75"/>
      <c r="G70" s="75"/>
      <c r="H70" s="25"/>
    </row>
    <row r="71" spans="1:9" ht="13.5" customHeight="1">
      <c r="A71" s="75"/>
      <c r="B71" s="75"/>
      <c r="C71" s="75"/>
      <c r="D71" s="76"/>
      <c r="E71" s="75"/>
      <c r="F71" s="75"/>
      <c r="G71" s="75"/>
      <c r="H71" s="25"/>
    </row>
    <row r="72" spans="1:9" ht="13.5" customHeight="1">
      <c r="A72" s="75"/>
      <c r="B72" s="75"/>
      <c r="C72" s="75"/>
      <c r="D72" s="76"/>
      <c r="E72" s="75"/>
      <c r="F72" s="75"/>
      <c r="G72" s="75"/>
      <c r="H72" s="25"/>
    </row>
    <row r="73" spans="1:9" ht="13.5" customHeight="1">
      <c r="A73" s="62"/>
      <c r="B73" s="62"/>
      <c r="C73" s="62"/>
      <c r="D73" s="63"/>
      <c r="E73" s="62"/>
      <c r="F73" s="62"/>
      <c r="G73" s="62"/>
      <c r="H73" s="25"/>
    </row>
    <row r="74" spans="1:9" ht="13.5" customHeight="1">
      <c r="A74" s="62"/>
      <c r="B74" s="62"/>
      <c r="C74" s="62"/>
      <c r="D74" s="63"/>
      <c r="E74" s="62"/>
      <c r="F74" s="62"/>
      <c r="G74" s="62"/>
      <c r="H74" s="25"/>
    </row>
    <row r="75" spans="1:9" ht="13.5" customHeight="1">
      <c r="A75" s="62"/>
      <c r="B75" s="62"/>
      <c r="C75" s="62"/>
      <c r="D75" s="63"/>
      <c r="E75" s="62"/>
      <c r="F75" s="62"/>
      <c r="G75" s="62"/>
      <c r="H75" s="25"/>
    </row>
    <row r="76" spans="1:9" ht="13.5" customHeight="1">
      <c r="A76" s="62"/>
      <c r="B76" s="62"/>
      <c r="C76" s="62"/>
      <c r="D76" s="63"/>
      <c r="E76" s="62"/>
      <c r="F76" s="62"/>
      <c r="G76" s="62"/>
      <c r="H76" s="25"/>
    </row>
    <row r="77" spans="1:9" ht="13.5" customHeight="1">
      <c r="A77" s="62"/>
      <c r="B77" s="62"/>
      <c r="C77" s="62"/>
      <c r="D77" s="63"/>
      <c r="E77" s="62"/>
      <c r="F77" s="62"/>
      <c r="G77" s="62"/>
      <c r="H77" s="25"/>
    </row>
    <row r="78" spans="1:9" ht="13.5" customHeight="1">
      <c r="A78" s="62"/>
      <c r="B78" s="62"/>
      <c r="C78" s="62"/>
      <c r="D78" s="63"/>
      <c r="E78" s="62"/>
      <c r="F78" s="62"/>
      <c r="G78" s="62"/>
      <c r="H78" s="25"/>
    </row>
    <row r="79" spans="1:9" ht="13.5" customHeight="1">
      <c r="A79" s="62"/>
      <c r="B79" s="62"/>
      <c r="C79" s="62"/>
      <c r="D79" s="63"/>
      <c r="E79" s="62"/>
      <c r="F79" s="62"/>
      <c r="G79" s="62"/>
      <c r="H79" s="25"/>
    </row>
    <row r="80" spans="1:9" ht="13.5" customHeight="1">
      <c r="A80" s="62"/>
      <c r="B80" s="62"/>
      <c r="C80" s="62"/>
      <c r="D80" s="63"/>
      <c r="E80" s="62"/>
      <c r="F80" s="62"/>
      <c r="G80" s="62"/>
      <c r="H80" s="25"/>
    </row>
    <row r="81" spans="1:8" ht="13.5" customHeight="1">
      <c r="A81" s="62"/>
      <c r="B81" s="62"/>
      <c r="C81" s="62"/>
      <c r="D81" s="63"/>
      <c r="E81" s="62"/>
      <c r="F81" s="62"/>
      <c r="G81" s="62"/>
      <c r="H81" s="25"/>
    </row>
    <row r="82" spans="1:8" ht="13.5" customHeight="1">
      <c r="A82" s="62"/>
      <c r="B82" s="62"/>
      <c r="C82" s="62"/>
      <c r="D82" s="63"/>
      <c r="E82" s="62"/>
      <c r="F82" s="62"/>
      <c r="G82" s="62"/>
      <c r="H82" s="25"/>
    </row>
    <row r="83" spans="1:8" ht="13.5" customHeight="1">
      <c r="A83" s="62"/>
      <c r="B83" s="62"/>
      <c r="C83" s="62"/>
      <c r="D83" s="63"/>
      <c r="E83" s="62"/>
      <c r="F83" s="62"/>
      <c r="G83" s="62"/>
      <c r="H83" s="25"/>
    </row>
    <row r="84" spans="1:8" ht="13.5" customHeight="1">
      <c r="A84" s="62"/>
      <c r="B84" s="62"/>
      <c r="C84" s="62"/>
      <c r="D84" s="63"/>
      <c r="E84" s="62"/>
      <c r="F84" s="62"/>
      <c r="G84" s="62"/>
      <c r="H84" s="25"/>
    </row>
    <row r="85" spans="1:8" ht="13.5" customHeight="1">
      <c r="A85" s="62"/>
      <c r="B85" s="62"/>
      <c r="C85" s="62"/>
      <c r="D85" s="63"/>
      <c r="E85" s="62"/>
      <c r="F85" s="62"/>
      <c r="G85" s="62"/>
      <c r="H85" s="25"/>
    </row>
    <row r="86" spans="1:8" ht="13.5" customHeight="1">
      <c r="A86" s="62"/>
      <c r="B86" s="62"/>
      <c r="C86" s="62"/>
      <c r="D86" s="63"/>
      <c r="E86" s="62"/>
      <c r="F86" s="62"/>
      <c r="G86" s="62"/>
      <c r="H86" s="25"/>
    </row>
    <row r="87" spans="1:8" ht="13.5" customHeight="1">
      <c r="A87" s="62"/>
      <c r="B87" s="62"/>
      <c r="C87" s="62"/>
      <c r="D87" s="63"/>
      <c r="E87" s="62"/>
      <c r="F87" s="62"/>
      <c r="G87" s="62"/>
      <c r="H87" s="25"/>
    </row>
    <row r="88" spans="1:8" ht="13.5" customHeight="1">
      <c r="A88" s="62"/>
      <c r="B88" s="62"/>
      <c r="C88" s="62"/>
      <c r="D88" s="63"/>
      <c r="E88" s="62"/>
      <c r="F88" s="62"/>
      <c r="G88" s="62"/>
      <c r="H88" s="25"/>
    </row>
    <row r="89" spans="1:8" ht="13.5" customHeight="1">
      <c r="A89" s="62"/>
      <c r="B89" s="62"/>
      <c r="C89" s="62"/>
      <c r="D89" s="63"/>
      <c r="E89" s="62"/>
      <c r="F89" s="62"/>
      <c r="G89" s="62"/>
      <c r="H89" s="25"/>
    </row>
    <row r="90" spans="1:8" ht="13.5" customHeight="1">
      <c r="A90" s="62"/>
      <c r="B90" s="62"/>
      <c r="C90" s="62"/>
      <c r="D90" s="63"/>
      <c r="E90" s="62"/>
      <c r="F90" s="62"/>
      <c r="G90" s="62"/>
      <c r="H90" s="25"/>
    </row>
    <row r="91" spans="1:8" ht="13.5" customHeight="1">
      <c r="A91" s="62"/>
      <c r="B91" s="62"/>
      <c r="C91" s="62"/>
      <c r="D91" s="63"/>
      <c r="E91" s="62"/>
      <c r="F91" s="62"/>
      <c r="G91" s="62"/>
      <c r="H91" s="25"/>
    </row>
    <row r="92" spans="1:8" ht="13.5" customHeight="1">
      <c r="A92" s="62"/>
      <c r="B92" s="62"/>
      <c r="C92" s="62"/>
      <c r="D92" s="63"/>
      <c r="E92" s="62"/>
      <c r="F92" s="62"/>
      <c r="G92" s="62"/>
      <c r="H92" s="25"/>
    </row>
    <row r="93" spans="1:8" ht="13.5" customHeight="1">
      <c r="A93" s="62"/>
      <c r="B93" s="62"/>
      <c r="C93" s="62"/>
      <c r="D93" s="63"/>
      <c r="E93" s="62"/>
      <c r="F93" s="62"/>
      <c r="G93" s="62"/>
      <c r="H93" s="25"/>
    </row>
    <row r="94" spans="1:8" ht="13.5" customHeight="1">
      <c r="A94" s="62"/>
      <c r="B94" s="62"/>
      <c r="C94" s="62"/>
      <c r="D94" s="63"/>
      <c r="E94" s="62"/>
      <c r="F94" s="62"/>
      <c r="G94" s="62"/>
      <c r="H94" s="25"/>
    </row>
    <row r="95" spans="1:8" ht="13.5" customHeight="1">
      <c r="A95" s="62"/>
      <c r="B95" s="62"/>
      <c r="C95" s="62"/>
      <c r="D95" s="63"/>
      <c r="E95" s="62"/>
      <c r="F95" s="62"/>
      <c r="G95" s="62"/>
      <c r="H95" s="24"/>
    </row>
    <row r="96" spans="1:8" ht="13.5" customHeight="1">
      <c r="A96" s="62"/>
      <c r="B96" s="62"/>
      <c r="C96" s="62"/>
      <c r="D96" s="63"/>
      <c r="E96" s="62"/>
      <c r="F96" s="62"/>
      <c r="G96" s="62"/>
      <c r="H96" s="24"/>
    </row>
    <row r="97" spans="1:8" ht="13.5" customHeight="1">
      <c r="A97" s="62"/>
      <c r="B97" s="62"/>
      <c r="C97" s="62"/>
      <c r="D97" s="63"/>
      <c r="E97" s="62"/>
      <c r="F97" s="62"/>
      <c r="G97" s="62"/>
      <c r="H97" s="24"/>
    </row>
    <row r="98" spans="1:8" ht="13.5" customHeight="1">
      <c r="A98" s="62"/>
      <c r="B98" s="62"/>
      <c r="C98" s="62"/>
      <c r="D98" s="63"/>
      <c r="E98" s="62"/>
      <c r="F98" s="62"/>
      <c r="G98" s="62"/>
      <c r="H98" s="24"/>
    </row>
    <row r="99" spans="1:8" ht="13.5" customHeight="1">
      <c r="A99" s="62"/>
      <c r="B99" s="62"/>
      <c r="C99" s="62"/>
      <c r="D99" s="63"/>
      <c r="E99" s="62"/>
      <c r="F99" s="62"/>
      <c r="G99" s="62"/>
      <c r="H99" s="24"/>
    </row>
    <row r="100" spans="1:8" ht="13.5" customHeight="1">
      <c r="A100" s="62"/>
      <c r="B100" s="62"/>
      <c r="C100" s="62"/>
      <c r="D100" s="63"/>
      <c r="E100" s="62"/>
      <c r="F100" s="62"/>
      <c r="G100" s="62"/>
      <c r="H100" s="24"/>
    </row>
    <row r="101" spans="1:8" ht="13.5" customHeight="1">
      <c r="A101" s="62"/>
      <c r="B101" s="62"/>
      <c r="C101" s="62"/>
      <c r="D101" s="63"/>
      <c r="E101" s="62"/>
      <c r="F101" s="62"/>
      <c r="G101" s="62"/>
      <c r="H101" s="24"/>
    </row>
    <row r="102" spans="1:8" ht="13.5" customHeight="1">
      <c r="A102" s="62"/>
      <c r="B102" s="62"/>
      <c r="C102" s="62"/>
      <c r="D102" s="63"/>
      <c r="E102" s="62"/>
      <c r="F102" s="62"/>
      <c r="G102" s="62"/>
      <c r="H102" s="24"/>
    </row>
    <row r="103" spans="1:8" ht="13.5" customHeight="1">
      <c r="A103" s="62"/>
      <c r="B103" s="62"/>
      <c r="C103" s="62"/>
      <c r="D103" s="63"/>
      <c r="E103" s="62"/>
      <c r="F103" s="62"/>
      <c r="G103" s="62"/>
      <c r="H103" s="24"/>
    </row>
    <row r="104" spans="1:8" ht="13.5" customHeight="1">
      <c r="A104" s="62"/>
      <c r="B104" s="62"/>
      <c r="C104" s="62"/>
      <c r="D104" s="63"/>
      <c r="E104" s="62"/>
      <c r="F104" s="63"/>
      <c r="G104" s="63"/>
      <c r="H104" s="64"/>
    </row>
    <row r="105" spans="1:8" ht="13.5" customHeight="1">
      <c r="A105" s="62"/>
      <c r="B105" s="62"/>
      <c r="C105" s="62"/>
      <c r="D105" s="63"/>
      <c r="E105" s="62"/>
      <c r="F105" s="63"/>
      <c r="G105" s="63"/>
      <c r="H105" s="64"/>
    </row>
    <row r="106" spans="1:8" ht="13.5" customHeight="1">
      <c r="A106" s="62"/>
      <c r="B106" s="62"/>
      <c r="C106" s="62"/>
      <c r="D106" s="63"/>
      <c r="E106" s="62"/>
      <c r="F106" s="63"/>
      <c r="G106" s="63"/>
      <c r="H106" s="64"/>
    </row>
    <row r="107" spans="1:8" ht="13.5" customHeight="1">
      <c r="A107" s="62"/>
      <c r="B107" s="62"/>
      <c r="C107" s="62"/>
      <c r="D107" s="63"/>
      <c r="E107" s="62"/>
      <c r="F107" s="63"/>
      <c r="G107" s="63"/>
      <c r="H107" s="64"/>
    </row>
    <row r="108" spans="1:8" ht="13.5" customHeight="1">
      <c r="A108" s="62"/>
      <c r="B108" s="62"/>
      <c r="C108" s="62"/>
      <c r="D108" s="63"/>
      <c r="E108" s="62"/>
      <c r="F108" s="63"/>
      <c r="G108" s="63"/>
      <c r="H108" s="64"/>
    </row>
    <row r="109" spans="1:8" ht="13.5" customHeight="1">
      <c r="A109" s="62"/>
      <c r="B109" s="62"/>
      <c r="C109" s="62"/>
      <c r="D109" s="63"/>
      <c r="E109" s="62"/>
      <c r="F109" s="63"/>
      <c r="G109" s="63"/>
      <c r="H109" s="64"/>
    </row>
    <row r="110" spans="1:8" ht="13.5" customHeight="1">
      <c r="A110" s="62"/>
      <c r="B110" s="62"/>
      <c r="C110" s="62"/>
      <c r="D110" s="63"/>
      <c r="E110" s="62"/>
      <c r="F110" s="63"/>
      <c r="G110" s="63"/>
      <c r="H110" s="64"/>
    </row>
    <row r="111" spans="1:8" ht="13.5" customHeight="1">
      <c r="A111" s="62"/>
      <c r="B111" s="62"/>
      <c r="C111" s="62"/>
      <c r="D111" s="63"/>
      <c r="E111" s="62"/>
      <c r="F111" s="63"/>
      <c r="G111" s="63"/>
      <c r="H111" s="64"/>
    </row>
    <row r="112" spans="1:8" ht="13.5" customHeight="1">
      <c r="A112" s="62"/>
      <c r="B112" s="62"/>
      <c r="C112" s="62"/>
      <c r="D112" s="63"/>
      <c r="E112" s="62"/>
      <c r="F112" s="63"/>
      <c r="G112" s="63"/>
      <c r="H112" s="64"/>
    </row>
    <row r="113" spans="1:10" ht="13.5" customHeight="1">
      <c r="A113" s="62"/>
      <c r="B113" s="62"/>
      <c r="C113" s="62"/>
      <c r="D113" s="63"/>
      <c r="E113" s="62"/>
      <c r="F113" s="63"/>
      <c r="G113" s="63"/>
      <c r="H113" s="64"/>
    </row>
    <row r="114" spans="1:10" ht="13.5" customHeight="1">
      <c r="A114" s="62"/>
      <c r="B114" s="62"/>
      <c r="C114" s="62"/>
      <c r="D114" s="63"/>
      <c r="E114" s="62"/>
      <c r="F114" s="63"/>
      <c r="G114" s="63"/>
      <c r="H114" s="64"/>
    </row>
    <row r="115" spans="1:10" ht="13.5" customHeight="1">
      <c r="A115" s="62"/>
      <c r="B115" s="62"/>
      <c r="C115" s="62"/>
      <c r="D115" s="63"/>
      <c r="E115" s="62"/>
      <c r="F115" s="63"/>
      <c r="G115" s="63"/>
      <c r="H115" s="64"/>
    </row>
    <row r="116" spans="1:10" ht="13.5" customHeight="1">
      <c r="A116" s="62"/>
      <c r="B116" s="62"/>
      <c r="C116" s="62"/>
      <c r="D116" s="63"/>
      <c r="E116" s="62"/>
      <c r="F116" s="63"/>
      <c r="G116" s="63"/>
      <c r="H116" s="64"/>
    </row>
    <row r="117" spans="1:10" ht="13.5" customHeight="1">
      <c r="A117" s="62"/>
      <c r="B117" s="62"/>
      <c r="C117" s="62"/>
      <c r="D117" s="63"/>
      <c r="E117" s="62"/>
      <c r="F117" s="63"/>
      <c r="G117" s="63"/>
      <c r="H117" s="64"/>
    </row>
    <row r="118" spans="1:10" ht="13.5" customHeight="1">
      <c r="A118" s="62"/>
      <c r="B118" s="62"/>
      <c r="C118" s="62"/>
      <c r="D118" s="63"/>
      <c r="E118" s="62"/>
      <c r="F118" s="63"/>
      <c r="G118" s="63"/>
      <c r="H118" s="64"/>
    </row>
    <row r="119" spans="1:10" ht="13.5" customHeight="1">
      <c r="A119" s="62"/>
      <c r="B119" s="62"/>
      <c r="C119" s="62"/>
      <c r="D119" s="63"/>
      <c r="E119" s="62"/>
      <c r="F119" s="63"/>
      <c r="G119" s="63"/>
      <c r="H119" s="64"/>
    </row>
    <row r="120" spans="1:10" ht="13.5" customHeight="1">
      <c r="A120" s="62"/>
      <c r="B120" s="62"/>
      <c r="C120" s="62"/>
      <c r="D120" s="63"/>
      <c r="E120" s="62"/>
      <c r="F120" s="63"/>
      <c r="G120" s="63"/>
      <c r="H120" s="64"/>
    </row>
    <row r="121" spans="1:10" ht="13.5" customHeight="1">
      <c r="A121" s="62"/>
      <c r="B121" s="62"/>
      <c r="C121" s="62"/>
      <c r="D121" s="63"/>
      <c r="E121" s="62"/>
      <c r="F121" s="63"/>
      <c r="G121" s="63"/>
      <c r="H121" s="64"/>
    </row>
    <row r="122" spans="1:10" ht="13.5" customHeight="1">
      <c r="A122" s="62"/>
      <c r="B122" s="62"/>
      <c r="C122" s="62"/>
      <c r="D122" s="63"/>
      <c r="E122" s="62"/>
      <c r="F122" s="63"/>
      <c r="G122" s="63"/>
      <c r="H122" s="64"/>
    </row>
    <row r="123" spans="1:10" ht="13.5" customHeight="1">
      <c r="A123" s="62"/>
      <c r="B123" s="62"/>
      <c r="C123" s="62"/>
      <c r="D123" s="63"/>
      <c r="E123" s="62"/>
      <c r="F123" s="63"/>
      <c r="G123" s="63"/>
      <c r="H123" s="64"/>
    </row>
    <row r="124" spans="1:10" ht="13.5" customHeight="1">
      <c r="A124" s="62"/>
      <c r="B124" s="62"/>
      <c r="C124" s="62"/>
      <c r="D124" s="63"/>
      <c r="E124" s="62"/>
      <c r="F124" s="63"/>
      <c r="G124" s="63"/>
      <c r="H124" s="64"/>
    </row>
    <row r="125" spans="1:10" ht="13.5" customHeight="1">
      <c r="A125" s="62"/>
      <c r="B125" s="62"/>
      <c r="C125" s="62"/>
      <c r="D125" s="63"/>
      <c r="E125" s="62"/>
      <c r="F125" s="63"/>
      <c r="G125" s="63"/>
      <c r="H125" s="64"/>
    </row>
    <row r="126" spans="1:10" ht="13.5" customHeight="1">
      <c r="A126" s="62"/>
      <c r="B126" s="62"/>
      <c r="C126" s="62"/>
      <c r="D126" s="63"/>
      <c r="E126" s="62"/>
      <c r="F126" s="63"/>
      <c r="G126" s="63"/>
      <c r="H126" s="64"/>
    </row>
    <row r="127" spans="1:10" ht="13.5" customHeight="1">
      <c r="A127" s="62"/>
      <c r="B127" s="62"/>
      <c r="C127" s="62"/>
      <c r="D127" s="63"/>
      <c r="E127" s="62"/>
      <c r="F127" s="63"/>
      <c r="G127" s="63"/>
      <c r="H127" s="64"/>
    </row>
    <row r="128" spans="1:10" ht="13.5" customHeight="1">
      <c r="A128" s="65"/>
      <c r="J128" s="64"/>
    </row>
    <row r="129" spans="1:10" ht="13.5" customHeight="1">
      <c r="A129" s="65"/>
      <c r="J129" s="64"/>
    </row>
    <row r="130" spans="1:10" ht="13.5" customHeight="1">
      <c r="A130" s="65"/>
      <c r="J130" s="64"/>
    </row>
    <row r="131" spans="1:10" ht="13.5" customHeight="1">
      <c r="A131" s="65"/>
      <c r="J131" s="64"/>
    </row>
    <row r="132" spans="1:10" ht="13.5" customHeight="1">
      <c r="A132" s="65"/>
      <c r="J132" s="64"/>
    </row>
    <row r="133" spans="1:10" ht="13.5" customHeight="1">
      <c r="A133" s="65"/>
      <c r="J133" s="64"/>
    </row>
    <row r="134" spans="1:10" ht="13.5" customHeight="1">
      <c r="A134" s="65"/>
      <c r="J134" s="64"/>
    </row>
    <row r="135" spans="1:10" ht="13.5" customHeight="1">
      <c r="A135" s="65"/>
      <c r="J135" s="64"/>
    </row>
    <row r="136" spans="1:10" ht="13.5" customHeight="1">
      <c r="A136" s="65"/>
      <c r="J136" s="64"/>
    </row>
    <row r="137" spans="1:10" ht="13.5" customHeight="1">
      <c r="A137" s="62"/>
      <c r="B137" s="62"/>
      <c r="C137" s="62"/>
      <c r="D137" s="63"/>
      <c r="E137" s="62"/>
      <c r="F137" s="62"/>
      <c r="G137" s="62"/>
    </row>
    <row r="138" spans="1:10" ht="13.5" customHeight="1">
      <c r="A138" s="62"/>
      <c r="B138" s="62"/>
      <c r="C138" s="62"/>
      <c r="D138" s="63"/>
      <c r="E138" s="62"/>
      <c r="F138" s="62"/>
      <c r="G138" s="62"/>
    </row>
    <row r="139" spans="1:10" ht="13.5" customHeight="1">
      <c r="A139" s="62"/>
      <c r="B139" s="62"/>
      <c r="C139" s="62"/>
      <c r="D139" s="63"/>
      <c r="E139" s="62"/>
      <c r="F139" s="62"/>
      <c r="G139" s="62"/>
    </row>
    <row r="140" spans="1:10" ht="13.5" customHeight="1">
      <c r="A140" s="62"/>
      <c r="B140" s="62"/>
      <c r="C140" s="62"/>
      <c r="D140" s="63"/>
      <c r="E140" s="62"/>
      <c r="F140" s="62"/>
      <c r="G140" s="62"/>
    </row>
    <row r="141" spans="1:10" ht="13.5" customHeight="1">
      <c r="A141" s="62"/>
      <c r="B141" s="62"/>
      <c r="C141" s="62"/>
      <c r="D141" s="63"/>
      <c r="E141" s="62"/>
      <c r="F141" s="62"/>
      <c r="G141" s="62"/>
    </row>
    <row r="142" spans="1:10" ht="13.5" customHeight="1">
      <c r="A142" s="62"/>
      <c r="B142" s="62"/>
      <c r="C142" s="62"/>
      <c r="D142" s="63"/>
      <c r="E142" s="62"/>
      <c r="F142" s="62"/>
      <c r="G142" s="62"/>
    </row>
    <row r="143" spans="1:10" ht="13.5" customHeight="1">
      <c r="A143" s="62"/>
      <c r="B143" s="62"/>
      <c r="C143" s="62"/>
      <c r="D143" s="63"/>
      <c r="E143" s="62"/>
      <c r="F143" s="62"/>
      <c r="G143" s="62"/>
    </row>
    <row r="144" spans="1:10" ht="13.5" customHeight="1">
      <c r="A144" s="62"/>
      <c r="B144" s="62"/>
      <c r="C144" s="62"/>
      <c r="D144" s="63"/>
      <c r="E144" s="62"/>
      <c r="F144" s="62"/>
      <c r="G144" s="62"/>
    </row>
    <row r="145" spans="1:7" ht="13.5" customHeight="1">
      <c r="A145" s="62"/>
      <c r="B145" s="62"/>
      <c r="C145" s="62"/>
      <c r="D145" s="63"/>
      <c r="E145" s="62"/>
      <c r="F145" s="62"/>
      <c r="G145" s="62"/>
    </row>
    <row r="146" spans="1:7" ht="13.5" customHeight="1">
      <c r="A146" s="62"/>
      <c r="B146" s="62"/>
      <c r="C146" s="62"/>
      <c r="D146" s="63"/>
      <c r="E146" s="62"/>
      <c r="F146" s="62"/>
      <c r="G146" s="62"/>
    </row>
    <row r="147" spans="1:7" ht="13.5" customHeight="1">
      <c r="A147" s="62"/>
      <c r="B147" s="62"/>
      <c r="C147" s="62"/>
      <c r="D147" s="63"/>
      <c r="E147" s="62"/>
      <c r="F147" s="62"/>
      <c r="G147" s="62"/>
    </row>
    <row r="148" spans="1:7" ht="13.5" customHeight="1">
      <c r="A148" s="62"/>
      <c r="B148" s="62"/>
      <c r="C148" s="62"/>
      <c r="D148" s="63"/>
      <c r="E148" s="62"/>
      <c r="F148" s="62"/>
      <c r="G148" s="62"/>
    </row>
    <row r="149" spans="1:7" ht="13.5" customHeight="1">
      <c r="A149" s="62"/>
      <c r="B149" s="62"/>
      <c r="C149" s="62"/>
      <c r="D149" s="63"/>
      <c r="E149" s="62"/>
      <c r="F149" s="62"/>
      <c r="G149" s="62"/>
    </row>
    <row r="150" spans="1:7" ht="13.5" customHeight="1">
      <c r="A150" s="62"/>
      <c r="B150" s="62"/>
      <c r="C150" s="62"/>
      <c r="D150" s="63"/>
      <c r="E150" s="62"/>
      <c r="F150" s="62"/>
      <c r="G150" s="62"/>
    </row>
    <row r="151" spans="1:7" ht="13.5" customHeight="1">
      <c r="A151" s="62"/>
      <c r="B151" s="62"/>
      <c r="C151" s="62"/>
      <c r="D151" s="63"/>
      <c r="E151" s="62"/>
      <c r="F151" s="62"/>
      <c r="G151" s="62"/>
    </row>
    <row r="152" spans="1:7" ht="13.5" customHeight="1">
      <c r="A152" s="62"/>
      <c r="B152" s="62"/>
      <c r="C152" s="62"/>
      <c r="D152" s="63"/>
      <c r="E152" s="62"/>
      <c r="F152" s="62"/>
      <c r="G152" s="62"/>
    </row>
    <row r="153" spans="1:7" ht="13.5" customHeight="1">
      <c r="A153" s="62"/>
      <c r="B153" s="62"/>
      <c r="C153" s="62"/>
      <c r="D153" s="63"/>
      <c r="E153" s="62"/>
      <c r="F153" s="62"/>
      <c r="G153" s="62"/>
    </row>
    <row r="154" spans="1:7" ht="13.5" customHeight="1">
      <c r="A154" s="62"/>
      <c r="B154" s="62"/>
      <c r="C154" s="62"/>
      <c r="D154" s="63"/>
      <c r="E154" s="62"/>
      <c r="F154" s="62"/>
      <c r="G154" s="62"/>
    </row>
    <row r="155" spans="1:7" ht="13.5" customHeight="1">
      <c r="A155" s="62"/>
      <c r="B155" s="62"/>
      <c r="C155" s="62"/>
      <c r="D155" s="63"/>
      <c r="E155" s="62"/>
      <c r="F155" s="62"/>
      <c r="G155" s="62"/>
    </row>
    <row r="156" spans="1:7" ht="13.5" customHeight="1">
      <c r="A156" s="62"/>
      <c r="B156" s="62"/>
      <c r="C156" s="62"/>
      <c r="D156" s="63"/>
      <c r="E156" s="62"/>
      <c r="F156" s="62"/>
      <c r="G156" s="62"/>
    </row>
    <row r="157" spans="1:7" ht="13.5" customHeight="1">
      <c r="A157" s="62"/>
      <c r="B157" s="62"/>
      <c r="C157" s="62"/>
      <c r="D157" s="63"/>
      <c r="E157" s="62"/>
      <c r="F157" s="62"/>
      <c r="G157" s="62"/>
    </row>
    <row r="158" spans="1:7" ht="13.5" customHeight="1">
      <c r="A158" s="62"/>
      <c r="B158" s="62"/>
      <c r="C158" s="62"/>
      <c r="D158" s="63"/>
      <c r="E158" s="62"/>
      <c r="F158" s="62"/>
      <c r="G158" s="62"/>
    </row>
    <row r="159" spans="1:7" ht="13.5" customHeight="1">
      <c r="A159" s="62"/>
      <c r="B159" s="62"/>
      <c r="C159" s="62"/>
      <c r="D159" s="63"/>
      <c r="E159" s="62"/>
      <c r="F159" s="62"/>
      <c r="G159" s="62"/>
    </row>
    <row r="160" spans="1:7" ht="13.5" customHeight="1">
      <c r="A160" s="62"/>
      <c r="B160" s="62"/>
      <c r="C160" s="62"/>
      <c r="D160" s="63"/>
      <c r="E160" s="62"/>
      <c r="F160" s="62"/>
      <c r="G160" s="62"/>
    </row>
    <row r="161" spans="1:8" ht="13.5" customHeight="1">
      <c r="A161" s="62"/>
      <c r="B161" s="62"/>
      <c r="C161" s="62"/>
      <c r="D161" s="63"/>
      <c r="E161" s="62"/>
      <c r="F161" s="62"/>
      <c r="G161" s="62"/>
    </row>
    <row r="162" spans="1:8" ht="12.75" customHeight="1">
      <c r="E162" s="53"/>
      <c r="F162" s="52"/>
      <c r="G162" s="52"/>
    </row>
    <row r="163" spans="1:8" ht="13.5" customHeight="1">
      <c r="A163" s="66"/>
      <c r="B163" s="66"/>
      <c r="C163" s="66"/>
      <c r="D163" s="67"/>
      <c r="E163" s="66"/>
      <c r="F163" s="66"/>
      <c r="G163" s="66"/>
      <c r="H163" s="68"/>
    </row>
    <row r="164" spans="1:8" ht="13.5" customHeight="1">
      <c r="A164" s="66"/>
      <c r="B164" s="66"/>
      <c r="C164" s="66"/>
      <c r="D164" s="67"/>
      <c r="E164" s="66"/>
      <c r="F164" s="66"/>
      <c r="G164" s="66"/>
      <c r="H164" s="68"/>
    </row>
    <row r="165" spans="1:8" ht="13.5" customHeight="1">
      <c r="A165" s="66"/>
      <c r="B165" s="66"/>
      <c r="C165" s="66"/>
      <c r="D165" s="67"/>
      <c r="E165" s="66"/>
      <c r="F165" s="66"/>
      <c r="G165" s="66"/>
      <c r="H165" s="68"/>
    </row>
    <row r="166" spans="1:8" ht="13.5" customHeight="1">
      <c r="A166" s="66"/>
      <c r="B166" s="66"/>
      <c r="C166" s="66"/>
      <c r="D166" s="67"/>
      <c r="E166" s="66"/>
      <c r="F166" s="66"/>
      <c r="G166" s="66"/>
      <c r="H166" s="68"/>
    </row>
    <row r="167" spans="1:8" ht="13.5" customHeight="1">
      <c r="A167" s="66"/>
      <c r="B167" s="66"/>
      <c r="C167" s="66"/>
      <c r="D167" s="67"/>
      <c r="E167" s="66"/>
      <c r="F167" s="66"/>
      <c r="G167" s="66"/>
      <c r="H167" s="68"/>
    </row>
    <row r="168" spans="1:8" ht="13.5" customHeight="1">
      <c r="A168" s="66"/>
      <c r="B168" s="66"/>
      <c r="C168" s="66"/>
      <c r="D168" s="67"/>
      <c r="E168" s="66"/>
      <c r="F168" s="66"/>
      <c r="G168" s="66"/>
      <c r="H168" s="68"/>
    </row>
    <row r="169" spans="1:8" ht="13.5" customHeight="1">
      <c r="A169" s="66"/>
      <c r="B169" s="66"/>
      <c r="C169" s="66"/>
      <c r="D169" s="67"/>
      <c r="E169" s="66"/>
      <c r="F169" s="66"/>
      <c r="G169" s="66"/>
      <c r="H169" s="68"/>
    </row>
    <row r="170" spans="1:8" ht="13.5" customHeight="1">
      <c r="A170" s="66"/>
      <c r="B170" s="66"/>
      <c r="C170" s="66"/>
      <c r="D170" s="67"/>
      <c r="E170" s="66"/>
      <c r="F170" s="66"/>
      <c r="G170" s="66"/>
      <c r="H170" s="68"/>
    </row>
    <row r="171" spans="1:8" ht="13.5" customHeight="1">
      <c r="A171" s="66"/>
      <c r="B171" s="66"/>
      <c r="C171" s="66"/>
      <c r="D171" s="67"/>
      <c r="E171" s="66"/>
      <c r="F171" s="66"/>
      <c r="G171" s="66"/>
      <c r="H171" s="69"/>
    </row>
    <row r="172" spans="1:8" ht="13.5" customHeight="1">
      <c r="A172" s="66"/>
      <c r="B172" s="66"/>
      <c r="C172" s="66"/>
      <c r="D172" s="67"/>
      <c r="E172" s="66"/>
      <c r="F172" s="66"/>
      <c r="G172" s="66"/>
      <c r="H172" s="69"/>
    </row>
    <row r="173" spans="1:8" ht="13.5" customHeight="1">
      <c r="A173" s="66"/>
      <c r="B173" s="66"/>
      <c r="C173" s="66"/>
      <c r="D173" s="67"/>
      <c r="E173" s="66"/>
      <c r="F173" s="66"/>
      <c r="G173" s="66"/>
      <c r="H173" s="69"/>
    </row>
    <row r="174" spans="1:8" ht="13.5" customHeight="1">
      <c r="A174" s="66"/>
      <c r="B174" s="66"/>
      <c r="C174" s="66"/>
      <c r="D174" s="67"/>
      <c r="E174" s="66"/>
      <c r="F174" s="66"/>
      <c r="G174" s="66"/>
      <c r="H174" s="69"/>
    </row>
    <row r="175" spans="1:8" ht="13.5" customHeight="1">
      <c r="A175" s="66"/>
      <c r="B175" s="66"/>
      <c r="C175" s="66"/>
      <c r="D175" s="67"/>
      <c r="E175" s="66"/>
      <c r="F175" s="66"/>
      <c r="G175" s="66"/>
      <c r="H175" s="69"/>
    </row>
    <row r="176" spans="1:8" ht="13.5" customHeight="1">
      <c r="A176" s="66"/>
      <c r="B176" s="66"/>
      <c r="C176" s="66"/>
      <c r="D176" s="67"/>
      <c r="E176" s="66"/>
      <c r="F176" s="66"/>
      <c r="G176" s="66"/>
      <c r="H176" s="69"/>
    </row>
    <row r="177" spans="1:8" ht="13.5" customHeight="1">
      <c r="A177" s="66"/>
      <c r="B177" s="66"/>
      <c r="C177" s="66"/>
      <c r="D177" s="67"/>
      <c r="E177" s="66"/>
      <c r="F177" s="66"/>
      <c r="G177" s="66"/>
      <c r="H177" s="69"/>
    </row>
    <row r="178" spans="1:8" ht="13.5" customHeight="1">
      <c r="A178" s="66"/>
      <c r="B178" s="66"/>
      <c r="C178" s="66"/>
      <c r="D178" s="67"/>
      <c r="E178" s="66"/>
      <c r="F178" s="66"/>
      <c r="G178" s="66"/>
      <c r="H178" s="69"/>
    </row>
    <row r="179" spans="1:8" ht="13.5" customHeight="1">
      <c r="A179" s="66"/>
      <c r="B179" s="66"/>
      <c r="C179" s="66"/>
      <c r="D179" s="67"/>
      <c r="E179" s="66"/>
      <c r="F179" s="66"/>
      <c r="G179" s="66"/>
      <c r="H179" s="69"/>
    </row>
    <row r="180" spans="1:8" ht="13.5" customHeight="1">
      <c r="A180" s="66"/>
      <c r="B180" s="66"/>
      <c r="C180" s="66"/>
      <c r="D180" s="67"/>
      <c r="E180" s="66"/>
      <c r="F180" s="66"/>
      <c r="G180" s="66"/>
      <c r="H180" s="69"/>
    </row>
    <row r="181" spans="1:8" ht="13.5" customHeight="1">
      <c r="A181" s="66"/>
      <c r="B181" s="66"/>
      <c r="C181" s="66"/>
      <c r="D181" s="67"/>
      <c r="E181" s="66"/>
      <c r="F181" s="66"/>
      <c r="G181" s="66"/>
      <c r="H181" s="69"/>
    </row>
    <row r="182" spans="1:8" ht="13.5" customHeight="1">
      <c r="A182" s="66"/>
      <c r="B182" s="66"/>
      <c r="C182" s="66"/>
      <c r="D182" s="67"/>
      <c r="E182" s="66"/>
      <c r="F182" s="66"/>
      <c r="G182" s="66"/>
      <c r="H182" s="69"/>
    </row>
    <row r="183" spans="1:8" ht="13.5" customHeight="1">
      <c r="A183" s="66"/>
      <c r="B183" s="66"/>
      <c r="C183" s="66"/>
      <c r="D183" s="67"/>
      <c r="E183" s="66"/>
      <c r="F183" s="66"/>
      <c r="G183" s="66"/>
      <c r="H183" s="69"/>
    </row>
    <row r="184" spans="1:8" ht="13.5" customHeight="1">
      <c r="A184" s="66"/>
      <c r="B184" s="66"/>
      <c r="C184" s="66"/>
      <c r="D184" s="67"/>
      <c r="E184" s="66"/>
      <c r="F184" s="66"/>
      <c r="G184" s="66"/>
      <c r="H184" s="69"/>
    </row>
    <row r="185" spans="1:8" ht="13.5" customHeight="1">
      <c r="A185" s="66"/>
      <c r="B185" s="66"/>
      <c r="C185" s="66"/>
      <c r="D185" s="67"/>
      <c r="E185" s="66"/>
      <c r="F185" s="66"/>
      <c r="G185" s="66"/>
      <c r="H185" s="69"/>
    </row>
    <row r="186" spans="1:8" ht="13.5" customHeight="1">
      <c r="A186" s="66"/>
      <c r="B186" s="66"/>
      <c r="C186" s="66"/>
      <c r="D186" s="67"/>
      <c r="E186" s="66"/>
      <c r="F186" s="66"/>
      <c r="G186" s="66"/>
      <c r="H186" s="69"/>
    </row>
    <row r="187" spans="1:8" ht="13.5" customHeight="1">
      <c r="A187" s="67"/>
      <c r="B187" s="66"/>
      <c r="C187" s="67"/>
      <c r="D187" s="67"/>
      <c r="E187" s="67"/>
      <c r="F187" s="67"/>
      <c r="G187" s="67"/>
      <c r="H187" s="68"/>
    </row>
    <row r="188" spans="1:8" ht="13.5" customHeight="1">
      <c r="A188" s="67"/>
      <c r="B188" s="66"/>
      <c r="C188" s="67"/>
      <c r="D188" s="67"/>
      <c r="E188" s="67"/>
      <c r="F188" s="67"/>
      <c r="G188" s="67"/>
      <c r="H188" s="68"/>
    </row>
    <row r="189" spans="1:8" ht="13.5" customHeight="1">
      <c r="A189" s="67"/>
      <c r="B189" s="66"/>
      <c r="C189" s="67"/>
      <c r="D189" s="67"/>
      <c r="E189" s="67"/>
      <c r="F189" s="67"/>
      <c r="G189" s="67"/>
      <c r="H189" s="68"/>
    </row>
    <row r="190" spans="1:8" ht="13.5" customHeight="1">
      <c r="A190" s="67"/>
      <c r="B190" s="66"/>
      <c r="C190" s="67"/>
      <c r="D190" s="67"/>
      <c r="E190" s="67"/>
      <c r="F190" s="67"/>
      <c r="G190" s="67"/>
      <c r="H190" s="68"/>
    </row>
    <row r="191" spans="1:8" ht="13.5" customHeight="1">
      <c r="A191" s="67"/>
      <c r="B191" s="66"/>
      <c r="C191" s="67"/>
      <c r="D191" s="67"/>
      <c r="E191" s="67"/>
      <c r="F191" s="67"/>
      <c r="G191" s="67"/>
      <c r="H191" s="68"/>
    </row>
    <row r="192" spans="1:8" ht="13.5" customHeight="1">
      <c r="A192" s="67"/>
      <c r="B192" s="66"/>
      <c r="C192" s="67"/>
      <c r="D192" s="67"/>
      <c r="E192" s="67"/>
      <c r="F192" s="67"/>
      <c r="G192" s="67"/>
      <c r="H192" s="68"/>
    </row>
    <row r="193" spans="1:9" ht="13.5" customHeight="1">
      <c r="A193" s="67"/>
      <c r="B193" s="66"/>
      <c r="C193" s="67"/>
      <c r="D193" s="67"/>
      <c r="E193" s="67"/>
      <c r="F193" s="67"/>
      <c r="G193" s="67"/>
      <c r="H193" s="68"/>
    </row>
    <row r="194" spans="1:9" ht="13.5" customHeight="1">
      <c r="A194" s="67"/>
      <c r="B194" s="66"/>
      <c r="C194" s="67"/>
      <c r="D194" s="67"/>
      <c r="E194" s="67"/>
      <c r="F194" s="67"/>
      <c r="G194" s="67"/>
      <c r="H194" s="68"/>
    </row>
    <row r="195" spans="1:9" ht="13.5" customHeight="1">
      <c r="A195" s="67"/>
      <c r="B195" s="66"/>
      <c r="C195" s="67"/>
      <c r="D195" s="67"/>
      <c r="E195" s="67"/>
      <c r="F195" s="67"/>
      <c r="G195" s="67"/>
      <c r="H195" s="68"/>
    </row>
    <row r="196" spans="1:9" ht="13.5" customHeight="1">
      <c r="A196" s="67"/>
      <c r="B196" s="66"/>
      <c r="C196" s="67"/>
      <c r="D196" s="67"/>
      <c r="E196" s="67"/>
      <c r="F196" s="67"/>
      <c r="G196" s="67"/>
      <c r="H196" s="68"/>
    </row>
    <row r="197" spans="1:9" ht="13.5" customHeight="1">
      <c r="A197" s="67"/>
      <c r="B197" s="66"/>
      <c r="C197" s="67"/>
      <c r="D197" s="67"/>
      <c r="E197" s="67"/>
      <c r="F197" s="67"/>
      <c r="G197" s="67"/>
      <c r="H197" s="68"/>
    </row>
    <row r="198" spans="1:9" ht="13.5" customHeight="1">
      <c r="A198" s="67"/>
      <c r="B198" s="66"/>
      <c r="C198" s="67"/>
      <c r="D198" s="67"/>
      <c r="E198" s="67"/>
      <c r="F198" s="67"/>
      <c r="G198" s="67"/>
      <c r="H198" s="68"/>
    </row>
    <row r="199" spans="1:9" ht="13.5" customHeight="1">
      <c r="A199" s="67"/>
      <c r="B199" s="66"/>
      <c r="C199" s="67"/>
      <c r="D199" s="67"/>
      <c r="E199" s="67"/>
      <c r="F199" s="67"/>
      <c r="G199" s="67"/>
      <c r="H199" s="68"/>
    </row>
    <row r="200" spans="1:9" ht="13.5" customHeight="1">
      <c r="A200" s="67"/>
      <c r="B200" s="66"/>
      <c r="C200" s="67"/>
      <c r="D200" s="67"/>
      <c r="E200" s="67"/>
      <c r="F200" s="67"/>
      <c r="G200" s="67"/>
      <c r="H200" s="68"/>
    </row>
    <row r="201" spans="1:9" ht="13.5" customHeight="1">
      <c r="A201" s="67"/>
      <c r="B201" s="66"/>
      <c r="C201" s="67"/>
      <c r="D201" s="67"/>
      <c r="E201" s="67"/>
      <c r="F201" s="67"/>
      <c r="G201" s="67"/>
      <c r="H201" s="68"/>
    </row>
    <row r="202" spans="1:9" ht="13.5" customHeight="1">
      <c r="A202" s="67"/>
      <c r="B202" s="66"/>
      <c r="C202" s="67"/>
      <c r="D202" s="67"/>
      <c r="E202" s="67"/>
      <c r="F202" s="67"/>
      <c r="G202" s="67"/>
      <c r="H202" s="68"/>
    </row>
    <row r="203" spans="1:9" ht="13.5" customHeight="1">
      <c r="A203" s="67"/>
      <c r="B203" s="66"/>
      <c r="C203" s="67"/>
      <c r="D203" s="67"/>
      <c r="E203" s="67"/>
      <c r="F203" s="67"/>
      <c r="G203" s="67"/>
      <c r="H203" s="68"/>
    </row>
    <row r="204" spans="1:9" ht="13.5" customHeight="1">
      <c r="A204" s="67"/>
      <c r="B204" s="66"/>
      <c r="C204" s="67"/>
      <c r="D204" s="67"/>
      <c r="E204" s="67"/>
      <c r="F204" s="67"/>
      <c r="G204" s="67"/>
      <c r="H204" s="68"/>
    </row>
    <row r="205" spans="1:9" ht="13.5" customHeight="1">
      <c r="A205" s="67"/>
      <c r="B205" s="66"/>
      <c r="C205" s="67"/>
      <c r="D205" s="67"/>
      <c r="E205" s="67"/>
      <c r="F205" s="67"/>
      <c r="G205" s="67"/>
      <c r="H205" s="68"/>
    </row>
    <row r="206" spans="1:9" ht="13.5" customHeight="1">
      <c r="A206" s="67"/>
      <c r="B206" s="66"/>
      <c r="C206" s="67"/>
      <c r="D206" s="67"/>
      <c r="E206" s="67"/>
      <c r="F206" s="67"/>
      <c r="G206" s="67"/>
      <c r="H206" s="68"/>
    </row>
    <row r="207" spans="1:9" ht="13.5" customHeight="1">
      <c r="A207" s="66"/>
      <c r="B207" s="66"/>
      <c r="C207" s="66"/>
      <c r="D207" s="66"/>
      <c r="E207" s="67"/>
      <c r="F207" s="66"/>
      <c r="G207" s="66"/>
      <c r="H207" s="68"/>
      <c r="I207" s="70"/>
    </row>
    <row r="208" spans="1:9" ht="13.5" customHeight="1">
      <c r="A208" s="66"/>
      <c r="B208" s="66"/>
      <c r="C208" s="66"/>
      <c r="D208" s="66"/>
      <c r="E208" s="67"/>
      <c r="F208" s="66"/>
      <c r="G208" s="66"/>
      <c r="H208" s="68"/>
      <c r="I208" s="70"/>
    </row>
    <row r="209" spans="1:9" ht="13.5" customHeight="1">
      <c r="A209" s="66"/>
      <c r="B209" s="66"/>
      <c r="C209" s="66"/>
      <c r="D209" s="66"/>
      <c r="E209" s="67"/>
      <c r="F209" s="66"/>
      <c r="G209" s="66"/>
      <c r="H209" s="68"/>
      <c r="I209" s="70"/>
    </row>
    <row r="210" spans="1:9" ht="13.5" customHeight="1">
      <c r="A210" s="66"/>
      <c r="B210" s="66"/>
      <c r="C210" s="66"/>
      <c r="D210" s="66"/>
      <c r="E210" s="67"/>
      <c r="F210" s="66"/>
      <c r="G210" s="66"/>
      <c r="H210" s="68"/>
      <c r="I210" s="70"/>
    </row>
    <row r="211" spans="1:9" ht="13.5" customHeight="1">
      <c r="A211" s="66"/>
      <c r="B211" s="66"/>
      <c r="C211" s="66"/>
      <c r="D211" s="66"/>
      <c r="E211" s="67"/>
      <c r="F211" s="66"/>
      <c r="G211" s="66"/>
      <c r="H211" s="68"/>
      <c r="I211" s="70"/>
    </row>
    <row r="212" spans="1:9" ht="13.5" customHeight="1">
      <c r="A212" s="66"/>
      <c r="B212" s="66"/>
      <c r="C212" s="66"/>
      <c r="D212" s="66"/>
      <c r="E212" s="67"/>
      <c r="F212" s="66"/>
      <c r="G212" s="66"/>
      <c r="H212" s="68"/>
      <c r="I212" s="70"/>
    </row>
    <row r="213" spans="1:9" ht="13.5" customHeight="1">
      <c r="A213" s="66"/>
      <c r="B213" s="66"/>
      <c r="C213" s="66"/>
      <c r="D213" s="66"/>
      <c r="E213" s="67"/>
      <c r="F213" s="66"/>
      <c r="G213" s="66"/>
      <c r="H213" s="68"/>
      <c r="I213" s="70"/>
    </row>
    <row r="214" spans="1:9" ht="13.5" customHeight="1">
      <c r="A214" s="66"/>
      <c r="B214" s="66"/>
      <c r="C214" s="66"/>
      <c r="D214" s="66"/>
      <c r="E214" s="67"/>
      <c r="F214" s="66"/>
      <c r="G214" s="66"/>
      <c r="H214" s="68"/>
      <c r="I214" s="70"/>
    </row>
    <row r="215" spans="1:9" ht="13.5" customHeight="1">
      <c r="A215" s="66"/>
      <c r="B215" s="66"/>
      <c r="C215" s="66"/>
      <c r="D215" s="66"/>
      <c r="E215" s="67"/>
      <c r="F215" s="66"/>
      <c r="G215" s="66"/>
      <c r="H215" s="68"/>
      <c r="I215" s="70"/>
    </row>
    <row r="216" spans="1:9" ht="13.5" customHeight="1">
      <c r="A216" s="66"/>
      <c r="B216" s="66"/>
      <c r="C216" s="66"/>
      <c r="D216" s="66"/>
      <c r="E216" s="67"/>
      <c r="F216" s="66"/>
      <c r="G216" s="66"/>
      <c r="H216" s="68"/>
      <c r="I216" s="70"/>
    </row>
    <row r="217" spans="1:9" ht="13.5" customHeight="1">
      <c r="A217" s="66"/>
      <c r="B217" s="66"/>
      <c r="C217" s="66"/>
      <c r="D217" s="66"/>
      <c r="E217" s="67"/>
      <c r="F217" s="66"/>
      <c r="G217" s="66"/>
      <c r="H217" s="68"/>
      <c r="I217" s="70"/>
    </row>
    <row r="218" spans="1:9" ht="13.5" customHeight="1">
      <c r="A218" s="66"/>
      <c r="B218" s="66"/>
      <c r="C218" s="66"/>
      <c r="D218" s="66"/>
      <c r="E218" s="67"/>
      <c r="F218" s="66"/>
      <c r="G218" s="66"/>
      <c r="H218" s="68"/>
      <c r="I218" s="70"/>
    </row>
    <row r="219" spans="1:9" ht="13.5" customHeight="1">
      <c r="A219" s="66"/>
      <c r="B219" s="66"/>
      <c r="C219" s="66"/>
      <c r="D219" s="66"/>
      <c r="E219" s="67"/>
      <c r="F219" s="66"/>
      <c r="G219" s="66"/>
      <c r="H219" s="68"/>
      <c r="I219" s="70"/>
    </row>
    <row r="220" spans="1:9" ht="13.5" customHeight="1">
      <c r="A220" s="66"/>
      <c r="B220" s="66"/>
      <c r="C220" s="66"/>
      <c r="D220" s="66"/>
      <c r="E220" s="67"/>
      <c r="F220" s="66"/>
      <c r="G220" s="66"/>
      <c r="H220" s="68"/>
      <c r="I220" s="70"/>
    </row>
    <row r="221" spans="1:9" ht="13.5" customHeight="1">
      <c r="A221" s="66"/>
      <c r="B221" s="66"/>
      <c r="C221" s="66"/>
      <c r="D221" s="66"/>
      <c r="E221" s="67"/>
      <c r="F221" s="66"/>
      <c r="G221" s="66"/>
      <c r="H221" s="68"/>
      <c r="I221" s="70"/>
    </row>
    <row r="222" spans="1:9" ht="13.5" customHeight="1">
      <c r="A222" s="66"/>
      <c r="B222" s="66"/>
      <c r="C222" s="66"/>
      <c r="D222" s="66"/>
      <c r="E222" s="67"/>
      <c r="F222" s="66"/>
      <c r="G222" s="66"/>
      <c r="H222" s="68"/>
      <c r="I222" s="70"/>
    </row>
    <row r="223" spans="1:9" ht="13.5" customHeight="1">
      <c r="A223" s="66"/>
      <c r="B223" s="66"/>
      <c r="C223" s="66"/>
      <c r="D223" s="66"/>
      <c r="E223" s="67"/>
      <c r="F223" s="66"/>
      <c r="G223" s="66"/>
      <c r="H223" s="68"/>
      <c r="I223" s="70"/>
    </row>
    <row r="224" spans="1:9" ht="13.5" customHeight="1">
      <c r="A224" s="66"/>
      <c r="B224" s="66"/>
      <c r="C224" s="66"/>
      <c r="D224" s="66"/>
      <c r="E224" s="67"/>
      <c r="F224" s="66"/>
      <c r="G224" s="66"/>
      <c r="H224" s="68"/>
      <c r="I224" s="70"/>
    </row>
    <row r="225" spans="1:9" ht="13.5" customHeight="1">
      <c r="A225" s="66"/>
      <c r="B225" s="66"/>
      <c r="C225" s="66"/>
      <c r="D225" s="66"/>
      <c r="E225" s="67"/>
      <c r="F225" s="66"/>
      <c r="G225" s="66"/>
      <c r="H225" s="68"/>
      <c r="I225" s="70"/>
    </row>
    <row r="226" spans="1:9" ht="13.5" customHeight="1">
      <c r="A226" s="66"/>
      <c r="B226" s="66"/>
      <c r="C226" s="66"/>
      <c r="D226" s="66"/>
      <c r="E226" s="67"/>
      <c r="F226" s="66"/>
      <c r="G226" s="66"/>
      <c r="H226" s="68"/>
      <c r="I226" s="70"/>
    </row>
    <row r="227" spans="1:9" ht="13.5" customHeight="1">
      <c r="A227" s="66"/>
      <c r="B227" s="66"/>
      <c r="C227" s="66"/>
      <c r="D227" s="66"/>
      <c r="E227" s="67"/>
      <c r="F227" s="66"/>
      <c r="G227" s="67"/>
      <c r="H227" s="68"/>
      <c r="I227" s="70"/>
    </row>
    <row r="228" spans="1:9" ht="13.5" customHeight="1">
      <c r="A228" s="67"/>
      <c r="B228" s="66"/>
      <c r="C228" s="67"/>
      <c r="D228" s="67"/>
      <c r="E228" s="67"/>
      <c r="F228" s="67"/>
      <c r="G228" s="67"/>
      <c r="H228" s="71"/>
    </row>
    <row r="229" spans="1:9" ht="13.5" customHeight="1">
      <c r="A229" s="67"/>
      <c r="B229" s="66"/>
      <c r="C229" s="67"/>
      <c r="D229" s="67"/>
      <c r="E229" s="67"/>
      <c r="F229" s="67"/>
      <c r="G229" s="67"/>
      <c r="H229" s="71"/>
    </row>
    <row r="230" spans="1:9" ht="13.5" customHeight="1">
      <c r="A230" s="67"/>
      <c r="B230" s="66"/>
      <c r="C230" s="67"/>
      <c r="D230" s="67"/>
      <c r="E230" s="67"/>
      <c r="F230" s="67"/>
      <c r="G230" s="67"/>
      <c r="H230" s="71"/>
    </row>
    <row r="231" spans="1:9" ht="13.5" customHeight="1">
      <c r="A231" s="67"/>
      <c r="B231" s="66"/>
      <c r="C231" s="67"/>
      <c r="D231" s="67"/>
      <c r="E231" s="67"/>
      <c r="F231" s="67"/>
      <c r="G231" s="67"/>
      <c r="H231" s="71"/>
    </row>
    <row r="232" spans="1:9" ht="13.5" customHeight="1">
      <c r="A232" s="67"/>
      <c r="B232" s="66"/>
      <c r="C232" s="67"/>
      <c r="D232" s="67"/>
      <c r="E232" s="67"/>
      <c r="F232" s="67"/>
      <c r="G232" s="67"/>
      <c r="H232" s="71"/>
    </row>
    <row r="233" spans="1:9" ht="13.5" customHeight="1">
      <c r="A233" s="67"/>
      <c r="B233" s="66"/>
      <c r="C233" s="67"/>
      <c r="D233" s="67"/>
      <c r="E233" s="67"/>
      <c r="F233" s="67"/>
      <c r="G233" s="67"/>
      <c r="H233" s="71"/>
    </row>
    <row r="234" spans="1:9" ht="13.5" customHeight="1">
      <c r="A234" s="67"/>
      <c r="B234" s="66"/>
      <c r="C234" s="67"/>
      <c r="D234" s="67"/>
      <c r="E234" s="67"/>
      <c r="F234" s="67"/>
      <c r="G234" s="67"/>
      <c r="H234" s="71"/>
    </row>
    <row r="235" spans="1:9" ht="13.5" customHeight="1">
      <c r="A235" s="67"/>
      <c r="B235" s="66"/>
      <c r="C235" s="67"/>
      <c r="D235" s="67"/>
      <c r="E235" s="67"/>
      <c r="F235" s="67"/>
      <c r="G235" s="67"/>
      <c r="H235" s="71"/>
    </row>
    <row r="236" spans="1:9" ht="13.5" customHeight="1">
      <c r="A236" s="67"/>
      <c r="B236" s="66"/>
      <c r="C236" s="67"/>
      <c r="D236" s="67"/>
      <c r="E236" s="67"/>
      <c r="F236" s="67"/>
      <c r="G236" s="67"/>
      <c r="H236" s="71"/>
    </row>
    <row r="237" spans="1:9" ht="13.5" customHeight="1">
      <c r="A237" s="67"/>
      <c r="B237" s="66"/>
      <c r="C237" s="67"/>
      <c r="D237" s="67"/>
      <c r="E237" s="67"/>
      <c r="F237" s="67"/>
      <c r="G237" s="67"/>
      <c r="H237" s="71"/>
    </row>
    <row r="238" spans="1:9" ht="13.5" customHeight="1">
      <c r="A238" s="67"/>
      <c r="B238" s="66"/>
      <c r="C238" s="67"/>
      <c r="D238" s="67"/>
      <c r="E238" s="67"/>
      <c r="F238" s="67"/>
      <c r="G238" s="67"/>
      <c r="H238" s="71"/>
    </row>
    <row r="239" spans="1:9" ht="13.5" customHeight="1">
      <c r="A239" s="67"/>
      <c r="B239" s="66"/>
      <c r="C239" s="67"/>
      <c r="D239" s="67"/>
      <c r="E239" s="67"/>
      <c r="F239" s="67"/>
      <c r="G239" s="67"/>
      <c r="H239" s="71"/>
    </row>
    <row r="240" spans="1:9" ht="13.5" customHeight="1">
      <c r="A240" s="67"/>
      <c r="B240" s="66"/>
      <c r="C240" s="67"/>
      <c r="D240" s="67"/>
      <c r="E240" s="67"/>
      <c r="F240" s="67"/>
      <c r="G240" s="67"/>
      <c r="H240" s="71"/>
    </row>
    <row r="241" spans="1:9" ht="13.5" customHeight="1">
      <c r="A241" s="67"/>
      <c r="B241" s="66"/>
      <c r="C241" s="67"/>
      <c r="D241" s="67"/>
      <c r="E241" s="67"/>
      <c r="F241" s="67"/>
      <c r="G241" s="67"/>
      <c r="H241" s="71"/>
    </row>
    <row r="242" spans="1:9" ht="13.5" customHeight="1">
      <c r="A242" s="67"/>
      <c r="B242" s="66"/>
      <c r="C242" s="67"/>
      <c r="D242" s="67"/>
      <c r="E242" s="67"/>
      <c r="F242" s="67"/>
      <c r="G242" s="67"/>
      <c r="H242" s="71"/>
    </row>
    <row r="243" spans="1:9" ht="13.5" customHeight="1">
      <c r="A243" s="67"/>
      <c r="B243" s="66"/>
      <c r="C243" s="67"/>
      <c r="D243" s="67"/>
      <c r="E243" s="67"/>
      <c r="F243" s="67"/>
      <c r="G243" s="67"/>
      <c r="H243" s="71"/>
    </row>
    <row r="244" spans="1:9" ht="13.5" customHeight="1">
      <c r="A244" s="67"/>
      <c r="B244" s="66"/>
      <c r="C244" s="67"/>
      <c r="D244" s="67"/>
      <c r="E244" s="67"/>
      <c r="F244" s="67"/>
      <c r="G244" s="67"/>
      <c r="H244" s="71"/>
    </row>
    <row r="245" spans="1:9" ht="13.5" customHeight="1">
      <c r="A245" s="67"/>
      <c r="B245" s="66"/>
      <c r="C245" s="67"/>
      <c r="D245" s="67"/>
      <c r="E245" s="67"/>
      <c r="F245" s="67"/>
      <c r="G245" s="67"/>
      <c r="H245" s="71"/>
    </row>
    <row r="246" spans="1:9" ht="13.5" customHeight="1">
      <c r="A246" s="67"/>
      <c r="B246" s="66"/>
      <c r="C246" s="67"/>
      <c r="D246" s="67"/>
      <c r="E246" s="67"/>
      <c r="F246" s="67"/>
      <c r="G246" s="67"/>
      <c r="H246" s="71"/>
    </row>
    <row r="247" spans="1:9" ht="13.5" customHeight="1">
      <c r="A247" s="67"/>
      <c r="B247" s="66"/>
      <c r="C247" s="67"/>
      <c r="D247" s="67"/>
      <c r="E247" s="67"/>
      <c r="F247" s="67"/>
      <c r="G247" s="67"/>
      <c r="H247" s="71"/>
    </row>
    <row r="248" spans="1:9" ht="13.5" customHeight="1">
      <c r="A248" s="67"/>
      <c r="B248" s="66"/>
      <c r="C248" s="67"/>
      <c r="D248" s="67"/>
      <c r="E248" s="67"/>
      <c r="F248" s="67"/>
      <c r="G248" s="67"/>
      <c r="H248" s="71"/>
    </row>
    <row r="249" spans="1:9" ht="12.75" customHeight="1">
      <c r="A249" s="70"/>
      <c r="B249" s="70"/>
      <c r="C249" s="70"/>
      <c r="D249" s="72"/>
      <c r="E249" s="70"/>
      <c r="F249" s="70"/>
      <c r="G249" s="70"/>
      <c r="I249" s="56"/>
    </row>
    <row r="250" spans="1:9" ht="12.75" customHeight="1">
      <c r="A250" s="70"/>
      <c r="B250" s="70"/>
      <c r="C250" s="70"/>
      <c r="D250" s="72"/>
      <c r="E250" s="70"/>
      <c r="F250" s="70"/>
      <c r="G250" s="70"/>
      <c r="I250" s="56"/>
    </row>
    <row r="251" spans="1:9" ht="12.75" customHeight="1">
      <c r="A251" s="70"/>
      <c r="B251" s="70"/>
      <c r="C251" s="70"/>
      <c r="D251" s="72"/>
      <c r="E251" s="70"/>
      <c r="F251" s="70"/>
      <c r="G251" s="70"/>
      <c r="I251" s="56"/>
    </row>
    <row r="252" spans="1:9" ht="12.75" customHeight="1">
      <c r="A252" s="70"/>
      <c r="B252" s="70"/>
      <c r="C252" s="70"/>
      <c r="D252" s="72"/>
      <c r="E252" s="70"/>
      <c r="F252" s="70"/>
      <c r="G252" s="70"/>
      <c r="I252" s="56"/>
    </row>
    <row r="253" spans="1:9" ht="12.75" customHeight="1">
      <c r="A253" s="70"/>
      <c r="B253" s="70"/>
      <c r="C253" s="70"/>
      <c r="D253" s="72"/>
      <c r="E253" s="70"/>
      <c r="F253" s="70"/>
      <c r="G253" s="70"/>
      <c r="I253" s="56"/>
    </row>
    <row r="254" spans="1:9" ht="13.5" customHeight="1">
      <c r="A254" s="70"/>
      <c r="B254" s="70"/>
      <c r="C254" s="70"/>
      <c r="D254" s="72"/>
      <c r="E254" s="70"/>
      <c r="F254" s="70"/>
      <c r="G254" s="70"/>
      <c r="I254" s="56"/>
    </row>
    <row r="255" spans="1:9" ht="13.5" customHeight="1">
      <c r="A255" s="70"/>
      <c r="B255" s="70"/>
      <c r="C255" s="70"/>
      <c r="D255" s="72"/>
      <c r="E255" s="70"/>
      <c r="F255" s="70"/>
      <c r="G255" s="70"/>
    </row>
    <row r="256" spans="1:9" ht="13.5" customHeight="1">
      <c r="A256" s="60"/>
      <c r="B256" s="61"/>
      <c r="C256" s="61"/>
      <c r="D256" s="61"/>
      <c r="E256" s="61"/>
      <c r="F256" s="60"/>
      <c r="G256" s="60"/>
      <c r="I256" s="22"/>
    </row>
    <row r="257" spans="1:9" ht="13.5" customHeight="1">
      <c r="A257" s="60"/>
      <c r="B257" s="61"/>
      <c r="C257" s="61"/>
      <c r="D257" s="61"/>
      <c r="E257" s="61"/>
      <c r="F257" s="60"/>
      <c r="G257" s="60"/>
      <c r="I257" s="22"/>
    </row>
    <row r="258" spans="1:9" ht="13.5" customHeight="1">
      <c r="A258" s="60"/>
      <c r="B258" s="61"/>
      <c r="C258" s="61"/>
      <c r="D258" s="61"/>
      <c r="E258" s="61"/>
      <c r="F258" s="60"/>
      <c r="G258" s="60"/>
      <c r="I258" s="22"/>
    </row>
    <row r="259" spans="1:9" ht="13.5" customHeight="1">
      <c r="A259" s="60"/>
      <c r="B259" s="61"/>
      <c r="C259" s="61"/>
      <c r="D259" s="61"/>
      <c r="E259" s="61"/>
      <c r="F259" s="60"/>
      <c r="G259" s="60"/>
      <c r="I259" s="22"/>
    </row>
    <row r="260" spans="1:9" ht="13.5" customHeight="1">
      <c r="A260" s="60"/>
      <c r="B260" s="61"/>
      <c r="C260" s="61"/>
      <c r="D260" s="61"/>
      <c r="E260" s="61"/>
      <c r="F260" s="60"/>
      <c r="G260" s="60"/>
      <c r="I260" s="22"/>
    </row>
    <row r="261" spans="1:9" ht="13.5" customHeight="1">
      <c r="A261" s="60"/>
      <c r="B261" s="61"/>
      <c r="C261" s="61"/>
      <c r="D261" s="61"/>
      <c r="E261" s="61"/>
      <c r="F261" s="60"/>
      <c r="G261" s="60"/>
      <c r="I261" s="22"/>
    </row>
    <row r="262" spans="1:9" ht="13.5" customHeight="1">
      <c r="A262" s="60"/>
      <c r="B262" s="61"/>
      <c r="C262" s="61"/>
      <c r="D262" s="61"/>
      <c r="E262" s="61"/>
      <c r="F262" s="60"/>
      <c r="G262" s="60"/>
      <c r="I262" s="22"/>
    </row>
    <row r="263" spans="1:9" ht="13.5" customHeight="1">
      <c r="A263" s="60"/>
      <c r="B263" s="61"/>
      <c r="C263" s="61"/>
      <c r="D263" s="61"/>
      <c r="E263" s="61"/>
      <c r="F263" s="60"/>
      <c r="G263" s="60"/>
      <c r="I263" s="22"/>
    </row>
    <row r="264" spans="1:9" ht="13.5" customHeight="1">
      <c r="A264" s="60"/>
      <c r="B264" s="61"/>
      <c r="C264" s="61"/>
      <c r="D264" s="61"/>
      <c r="E264" s="61"/>
      <c r="F264" s="60"/>
      <c r="G264" s="60"/>
      <c r="I264" s="22"/>
    </row>
    <row r="265" spans="1:9" ht="13.5" customHeight="1">
      <c r="A265" s="60"/>
      <c r="B265" s="61"/>
      <c r="C265" s="61"/>
      <c r="D265" s="61"/>
      <c r="E265" s="61"/>
      <c r="F265" s="60"/>
      <c r="G265" s="60"/>
      <c r="I265" s="22"/>
    </row>
    <row r="266" spans="1:9" ht="13.5" customHeight="1">
      <c r="A266" s="60"/>
      <c r="B266" s="61"/>
      <c r="C266" s="61"/>
      <c r="D266" s="61"/>
      <c r="E266" s="61"/>
      <c r="F266" s="60"/>
      <c r="G266" s="60"/>
      <c r="I266" s="22"/>
    </row>
    <row r="267" spans="1:9" ht="13.5" customHeight="1">
      <c r="A267" s="60"/>
      <c r="B267" s="61"/>
      <c r="C267" s="61"/>
      <c r="D267" s="61"/>
      <c r="E267" s="61"/>
      <c r="F267" s="60"/>
      <c r="G267" s="60"/>
      <c r="I267" s="22"/>
    </row>
    <row r="815" spans="5:7" s="1" customFormat="1" ht="13">
      <c r="E815" s="45">
        <f>SUM(E9:E813)</f>
        <v>2426004</v>
      </c>
      <c r="F815" s="18"/>
      <c r="G815" s="18"/>
    </row>
  </sheetData>
  <protectedRanges>
    <protectedRange password="CC39" sqref="F162:G162" name="区域1_4_1"/>
    <protectedRange password="CC39" sqref="F163:G186" name="区域1_1_1_1"/>
  </protectedRanges>
  <autoFilter ref="A8:F8" xr:uid="{00000000-0009-0000-0000-000002000000}"/>
  <mergeCells count="2">
    <mergeCell ref="A6:F6"/>
    <mergeCell ref="B4:C4"/>
  </mergeCells>
  <conditionalFormatting sqref="H104:H127">
    <cfRule type="expression" dxfId="11" priority="1" stopIfTrue="1">
      <formula>NOT(ISERROR(SEARCH("OK",H104)))</formula>
    </cfRule>
    <cfRule type="expression" dxfId="10" priority="2" stopIfTrue="1">
      <formula>NOT(ISERROR(SEARCH("NG",H104)))</formula>
    </cfRule>
  </conditionalFormatting>
  <pageMargins left="0" right="0" top="0" bottom="0" header="0.3" footer="0.3"/>
  <pageSetup scale="35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2:O583"/>
  <sheetViews>
    <sheetView workbookViewId="0">
      <selection activeCell="A10" sqref="A10"/>
    </sheetView>
  </sheetViews>
  <sheetFormatPr defaultColWidth="9.1796875" defaultRowHeight="12.5"/>
  <cols>
    <col min="1" max="1" width="51.26953125" style="1" bestFit="1" customWidth="1"/>
    <col min="2" max="2" width="7.81640625" style="1" bestFit="1" customWidth="1"/>
    <col min="3" max="3" width="10.1796875" style="2" bestFit="1" customWidth="1"/>
    <col min="4" max="4" width="9.453125" style="2" bestFit="1" customWidth="1"/>
    <col min="5" max="5" width="7.453125" style="6" bestFit="1" customWidth="1"/>
    <col min="6" max="6" width="17.54296875" style="2" bestFit="1" customWidth="1"/>
    <col min="7" max="7" width="12.26953125" style="3" bestFit="1" customWidth="1"/>
    <col min="8" max="8" width="19.7265625" style="1" customWidth="1"/>
    <col min="9" max="12" width="18.1796875" style="1" customWidth="1"/>
    <col min="13" max="13" width="9" style="1" bestFit="1" customWidth="1"/>
    <col min="14" max="16384" width="9.1796875" style="4"/>
  </cols>
  <sheetData>
    <row r="2" spans="1:13">
      <c r="A2" s="1" t="s">
        <v>13</v>
      </c>
    </row>
    <row r="5" spans="1:13">
      <c r="A5" s="1" t="s">
        <v>21</v>
      </c>
      <c r="M5" s="1" t="s">
        <v>19</v>
      </c>
    </row>
    <row r="6" spans="1:13">
      <c r="B6" s="5"/>
      <c r="C6" s="6"/>
      <c r="D6" s="6"/>
      <c r="F6" s="6"/>
      <c r="G6" s="7"/>
    </row>
    <row r="7" spans="1:13">
      <c r="B7" s="2"/>
      <c r="M7" s="8"/>
    </row>
    <row r="8" spans="1:13" ht="13">
      <c r="A8" s="58"/>
      <c r="B8" s="2"/>
      <c r="M8" s="8"/>
    </row>
    <row r="9" spans="1:13">
      <c r="A9" s="79" t="s">
        <v>14</v>
      </c>
      <c r="B9" s="79" t="s">
        <v>15</v>
      </c>
      <c r="C9" s="80" t="s">
        <v>16</v>
      </c>
      <c r="D9" s="80" t="s">
        <v>17</v>
      </c>
      <c r="E9" s="79" t="s">
        <v>18</v>
      </c>
      <c r="F9" s="9"/>
      <c r="G9" s="9"/>
      <c r="M9" s="1" t="s">
        <v>19</v>
      </c>
    </row>
    <row r="10" spans="1:13">
      <c r="A10" s="9"/>
      <c r="B10" s="9"/>
      <c r="C10" s="81"/>
      <c r="D10" s="82"/>
      <c r="E10" s="83"/>
      <c r="F10" s="9"/>
      <c r="G10" s="9"/>
    </row>
    <row r="11" spans="1:13">
      <c r="A11" s="9"/>
      <c r="B11" s="9"/>
      <c r="C11" s="84"/>
      <c r="D11" s="82"/>
      <c r="E11" s="83"/>
      <c r="F11" s="9"/>
      <c r="G11" s="9"/>
      <c r="M11" s="8"/>
    </row>
    <row r="12" spans="1:13">
      <c r="A12" s="9"/>
      <c r="B12" s="9"/>
      <c r="C12" s="81"/>
      <c r="D12" s="82"/>
      <c r="E12" s="83"/>
      <c r="F12" s="9"/>
      <c r="G12" s="9"/>
    </row>
    <row r="13" spans="1:13">
      <c r="A13" s="9"/>
      <c r="B13" s="9"/>
      <c r="C13" s="81"/>
      <c r="D13" s="82"/>
      <c r="E13" s="83"/>
      <c r="F13" s="9"/>
      <c r="G13" s="9"/>
      <c r="M13" s="8"/>
    </row>
    <row r="14" spans="1:13">
      <c r="A14" s="85"/>
      <c r="B14" s="85"/>
      <c r="C14" s="81"/>
      <c r="D14" s="82"/>
      <c r="E14" s="86"/>
      <c r="F14" s="9"/>
      <c r="G14" s="9"/>
      <c r="M14" s="8"/>
    </row>
    <row r="15" spans="1:13">
      <c r="A15" s="9"/>
      <c r="B15" s="9"/>
      <c r="C15" s="81"/>
      <c r="D15" s="82"/>
      <c r="E15" s="83"/>
      <c r="F15" s="9"/>
      <c r="G15" s="9"/>
      <c r="M15" s="8"/>
    </row>
    <row r="16" spans="1:13">
      <c r="A16" s="9"/>
      <c r="B16" s="9"/>
      <c r="C16" s="81"/>
      <c r="D16" s="82"/>
      <c r="E16" s="83"/>
      <c r="F16" s="9"/>
      <c r="G16" s="9"/>
    </row>
    <row r="17" spans="1:13">
      <c r="A17" s="9"/>
      <c r="B17" s="9"/>
      <c r="C17" s="81"/>
      <c r="D17" s="82"/>
      <c r="E17" s="83"/>
      <c r="F17" s="9"/>
      <c r="G17" s="9"/>
    </row>
    <row r="18" spans="1:13">
      <c r="A18" s="9"/>
      <c r="B18" s="9"/>
      <c r="C18" s="81"/>
      <c r="D18" s="82"/>
      <c r="E18" s="83"/>
      <c r="F18" s="9"/>
      <c r="G18" s="9"/>
    </row>
    <row r="19" spans="1:13">
      <c r="A19" s="9"/>
      <c r="B19" s="9"/>
      <c r="C19" s="81"/>
      <c r="D19" s="82"/>
      <c r="E19" s="83"/>
      <c r="F19" s="9"/>
      <c r="G19" s="9"/>
    </row>
    <row r="20" spans="1:13">
      <c r="A20" s="9"/>
      <c r="B20" s="9"/>
      <c r="C20" s="81"/>
      <c r="D20" s="82"/>
      <c r="E20" s="83"/>
      <c r="F20" s="9"/>
      <c r="G20" s="9"/>
    </row>
    <row r="21" spans="1:13">
      <c r="A21" s="9"/>
      <c r="B21" s="9"/>
      <c r="C21" s="81"/>
      <c r="D21" s="82"/>
      <c r="E21" s="83"/>
      <c r="F21" s="9"/>
      <c r="G21" s="9"/>
      <c r="M21" s="8"/>
    </row>
    <row r="22" spans="1:13">
      <c r="A22" s="9"/>
      <c r="B22" s="9"/>
      <c r="C22" s="81"/>
      <c r="D22" s="82"/>
      <c r="E22" s="83"/>
      <c r="F22" s="9"/>
      <c r="G22" s="9"/>
      <c r="M22" s="8"/>
    </row>
    <row r="23" spans="1:13">
      <c r="A23" s="9"/>
      <c r="B23" s="9"/>
      <c r="C23" s="81"/>
      <c r="D23" s="82"/>
      <c r="E23" s="83"/>
      <c r="F23" s="9"/>
      <c r="G23" s="9"/>
    </row>
    <row r="24" spans="1:13">
      <c r="A24" s="9"/>
      <c r="B24" s="9"/>
      <c r="C24" s="81"/>
      <c r="D24" s="82"/>
      <c r="E24" s="83"/>
      <c r="F24" s="9"/>
      <c r="G24" s="9"/>
    </row>
    <row r="25" spans="1:13">
      <c r="A25" s="9"/>
      <c r="B25" s="9"/>
      <c r="C25" s="81"/>
      <c r="D25" s="82"/>
      <c r="E25" s="83"/>
      <c r="F25" s="9"/>
      <c r="G25" s="9"/>
    </row>
    <row r="26" spans="1:13">
      <c r="A26" s="9"/>
      <c r="B26" s="9"/>
      <c r="C26" s="81"/>
      <c r="D26" s="82"/>
      <c r="E26" s="83"/>
      <c r="F26" s="9"/>
      <c r="G26" s="9"/>
      <c r="M26" s="8"/>
    </row>
    <row r="27" spans="1:13">
      <c r="A27" s="9"/>
      <c r="B27" s="9"/>
      <c r="C27" s="81"/>
      <c r="D27" s="82"/>
      <c r="E27" s="83"/>
      <c r="F27" s="9"/>
      <c r="G27" s="9"/>
      <c r="M27" s="8"/>
    </row>
    <row r="28" spans="1:13">
      <c r="A28" s="9"/>
      <c r="B28" s="9"/>
      <c r="C28" s="81"/>
      <c r="D28" s="82"/>
      <c r="E28" s="83"/>
      <c r="F28" s="9"/>
      <c r="G28" s="9"/>
    </row>
    <row r="29" spans="1:13">
      <c r="A29" s="9"/>
      <c r="B29" s="9"/>
      <c r="C29" s="81"/>
      <c r="D29" s="82"/>
      <c r="E29" s="83"/>
      <c r="F29" s="9"/>
      <c r="G29" s="9"/>
    </row>
    <row r="30" spans="1:13">
      <c r="A30" s="9"/>
      <c r="B30" s="9"/>
      <c r="C30" s="81"/>
      <c r="D30" s="82"/>
      <c r="E30" s="83"/>
      <c r="F30" s="9"/>
      <c r="G30" s="9"/>
      <c r="M30" s="8"/>
    </row>
    <row r="31" spans="1:13">
      <c r="A31" s="9"/>
      <c r="B31" s="9"/>
      <c r="C31" s="81"/>
      <c r="D31" s="82"/>
      <c r="E31" s="83"/>
      <c r="F31" s="9"/>
      <c r="G31" s="9"/>
      <c r="M31" s="8"/>
    </row>
    <row r="32" spans="1:13">
      <c r="A32" s="9"/>
      <c r="B32" s="9"/>
      <c r="C32" s="81"/>
      <c r="D32" s="82"/>
      <c r="E32" s="83"/>
      <c r="F32" s="9"/>
      <c r="G32" s="9"/>
      <c r="M32" s="8"/>
    </row>
    <row r="33" spans="1:13">
      <c r="A33" s="9"/>
      <c r="B33" s="9"/>
      <c r="C33" s="81"/>
      <c r="D33" s="82"/>
      <c r="E33" s="83"/>
      <c r="F33" s="9"/>
      <c r="G33" s="9"/>
      <c r="M33" s="8"/>
    </row>
    <row r="34" spans="1:13">
      <c r="A34" s="9"/>
      <c r="B34" s="9"/>
      <c r="C34" s="81"/>
      <c r="D34" s="82"/>
      <c r="E34" s="83"/>
      <c r="F34" s="9"/>
      <c r="G34" s="9"/>
    </row>
    <row r="35" spans="1:13">
      <c r="A35" s="9"/>
      <c r="B35" s="9"/>
      <c r="C35" s="81"/>
      <c r="D35" s="82"/>
      <c r="E35" s="83"/>
      <c r="F35" s="9"/>
      <c r="G35" s="9"/>
    </row>
    <row r="36" spans="1:13">
      <c r="A36" s="9"/>
      <c r="B36" s="9"/>
      <c r="C36" s="81"/>
      <c r="D36" s="82"/>
      <c r="E36" s="83"/>
      <c r="F36" s="9"/>
      <c r="G36" s="9"/>
    </row>
    <row r="37" spans="1:13">
      <c r="A37" s="9"/>
      <c r="B37" s="9"/>
      <c r="C37" s="81"/>
      <c r="D37" s="82"/>
      <c r="E37" s="83"/>
      <c r="F37" s="9"/>
      <c r="G37" s="9"/>
    </row>
    <row r="38" spans="1:13">
      <c r="A38" s="9"/>
      <c r="B38" s="9"/>
      <c r="C38" s="81"/>
      <c r="D38" s="82"/>
      <c r="E38" s="83"/>
      <c r="F38" s="9"/>
      <c r="G38" s="9"/>
    </row>
    <row r="39" spans="1:13">
      <c r="A39" s="9"/>
      <c r="B39" s="9"/>
      <c r="C39" s="81"/>
      <c r="D39" s="82"/>
      <c r="E39" s="83"/>
      <c r="F39" s="9"/>
      <c r="G39" s="9"/>
    </row>
    <row r="40" spans="1:13">
      <c r="A40" s="9"/>
      <c r="B40" s="9"/>
      <c r="C40" s="81"/>
      <c r="D40" s="82"/>
      <c r="E40" s="83"/>
      <c r="F40" s="9"/>
      <c r="G40" s="9"/>
      <c r="M40" s="8"/>
    </row>
    <row r="41" spans="1:13">
      <c r="A41" s="9"/>
      <c r="B41" s="9"/>
      <c r="C41" s="81"/>
      <c r="D41" s="82"/>
      <c r="E41" s="83"/>
      <c r="F41" s="9"/>
      <c r="G41" s="9"/>
      <c r="M41" s="8"/>
    </row>
    <row r="42" spans="1:13">
      <c r="A42" s="9"/>
      <c r="B42" s="9"/>
      <c r="C42" s="81"/>
      <c r="D42" s="82"/>
      <c r="E42" s="83"/>
      <c r="F42" s="9"/>
      <c r="G42" s="9"/>
      <c r="M42" s="8"/>
    </row>
    <row r="43" spans="1:13">
      <c r="A43" s="9"/>
      <c r="B43" s="9"/>
      <c r="C43" s="81"/>
      <c r="D43" s="82"/>
      <c r="E43" s="83"/>
      <c r="F43" s="9"/>
      <c r="G43" s="9"/>
    </row>
    <row r="44" spans="1:13">
      <c r="A44" s="9"/>
      <c r="B44" s="9"/>
      <c r="C44" s="81"/>
      <c r="D44" s="82"/>
      <c r="E44" s="83"/>
      <c r="F44" s="9"/>
      <c r="G44" s="9"/>
    </row>
    <row r="45" spans="1:13">
      <c r="A45" s="9"/>
      <c r="B45" s="9"/>
      <c r="C45" s="81"/>
      <c r="D45" s="82"/>
      <c r="E45" s="83"/>
      <c r="F45" s="9"/>
      <c r="G45" s="9"/>
    </row>
    <row r="46" spans="1:13">
      <c r="A46" s="9"/>
      <c r="B46" s="9"/>
      <c r="C46" s="81"/>
      <c r="D46" s="82"/>
      <c r="E46" s="83"/>
      <c r="F46" s="9"/>
      <c r="G46" s="9"/>
    </row>
    <row r="47" spans="1:13">
      <c r="A47" s="9"/>
      <c r="B47" s="9"/>
      <c r="C47" s="81"/>
      <c r="D47" s="82"/>
      <c r="E47" s="83"/>
      <c r="F47" s="9"/>
      <c r="G47" s="9"/>
    </row>
    <row r="48" spans="1:13">
      <c r="A48" s="9"/>
      <c r="B48" s="9"/>
      <c r="C48" s="81"/>
      <c r="D48" s="82"/>
      <c r="E48" s="83"/>
      <c r="F48" s="9"/>
      <c r="G48" s="9"/>
    </row>
    <row r="49" spans="1:13">
      <c r="A49" s="9"/>
      <c r="B49" s="9"/>
      <c r="C49" s="81"/>
      <c r="D49" s="82"/>
      <c r="E49" s="83"/>
      <c r="F49" s="9"/>
      <c r="G49" s="9"/>
    </row>
    <row r="50" spans="1:13">
      <c r="A50" s="9"/>
      <c r="B50" s="9"/>
      <c r="C50" s="81"/>
      <c r="D50" s="82"/>
      <c r="E50" s="83"/>
      <c r="F50" s="9"/>
      <c r="G50" s="9"/>
    </row>
    <row r="51" spans="1:13">
      <c r="A51" s="9"/>
      <c r="B51" s="9"/>
      <c r="C51" s="81"/>
      <c r="D51" s="82"/>
      <c r="E51" s="83"/>
      <c r="F51" s="9"/>
      <c r="G51" s="9"/>
    </row>
    <row r="52" spans="1:13">
      <c r="A52" s="9"/>
      <c r="B52" s="9"/>
      <c r="C52" s="81"/>
      <c r="D52" s="82"/>
      <c r="E52" s="83"/>
      <c r="F52" s="9"/>
      <c r="G52" s="9"/>
    </row>
    <row r="53" spans="1:13">
      <c r="A53" s="9"/>
      <c r="B53" s="9"/>
      <c r="C53" s="81"/>
      <c r="D53" s="82"/>
      <c r="E53" s="83"/>
      <c r="F53" s="9"/>
      <c r="G53" s="9"/>
    </row>
    <row r="54" spans="1:13">
      <c r="A54" s="9"/>
      <c r="B54" s="9"/>
      <c r="C54" s="81"/>
      <c r="D54" s="82"/>
      <c r="E54" s="83"/>
      <c r="F54" s="9"/>
      <c r="G54" s="9"/>
    </row>
    <row r="55" spans="1:13">
      <c r="A55" s="9"/>
      <c r="B55" s="9"/>
      <c r="C55" s="81"/>
      <c r="D55" s="82"/>
      <c r="E55" s="83"/>
      <c r="F55" s="9"/>
      <c r="G55" s="9"/>
    </row>
    <row r="56" spans="1:13">
      <c r="A56" s="9"/>
      <c r="B56" s="9"/>
      <c r="C56" s="81"/>
      <c r="D56" s="82"/>
      <c r="E56" s="83"/>
      <c r="F56" s="9"/>
      <c r="G56" s="9"/>
    </row>
    <row r="57" spans="1:13">
      <c r="A57" s="9"/>
      <c r="B57" s="9"/>
      <c r="C57" s="81"/>
      <c r="D57" s="82"/>
      <c r="E57" s="83"/>
      <c r="F57" s="9"/>
      <c r="G57" s="9"/>
    </row>
    <row r="58" spans="1:13">
      <c r="A58" s="9"/>
      <c r="B58" s="9"/>
      <c r="C58" s="81"/>
      <c r="D58" s="82"/>
      <c r="E58" s="83"/>
      <c r="F58" s="9"/>
      <c r="G58" s="9"/>
    </row>
    <row r="59" spans="1:13">
      <c r="A59" s="9"/>
      <c r="B59" s="9"/>
      <c r="C59" s="9"/>
      <c r="D59" s="82"/>
      <c r="E59" s="83"/>
      <c r="F59" s="9"/>
      <c r="G59" s="9"/>
    </row>
    <row r="60" spans="1:13">
      <c r="A60" s="9"/>
      <c r="B60" s="9"/>
      <c r="C60" s="81"/>
      <c r="D60" s="82"/>
      <c r="E60" s="83"/>
      <c r="F60" s="9"/>
      <c r="G60" s="9"/>
      <c r="M60" s="8"/>
    </row>
    <row r="61" spans="1:13">
      <c r="A61" s="9"/>
      <c r="B61" s="9"/>
      <c r="C61" s="81"/>
      <c r="D61" s="82"/>
      <c r="E61" s="83"/>
      <c r="F61" s="9"/>
      <c r="G61" s="9"/>
    </row>
    <row r="62" spans="1:13">
      <c r="A62" s="9"/>
      <c r="B62" s="9"/>
      <c r="C62" s="81"/>
      <c r="D62" s="82"/>
      <c r="E62" s="83"/>
      <c r="F62" s="9"/>
      <c r="G62" s="9"/>
    </row>
    <row r="63" spans="1:13">
      <c r="A63" s="9"/>
      <c r="B63" s="9"/>
      <c r="C63" s="81"/>
      <c r="D63" s="82"/>
      <c r="E63" s="83"/>
      <c r="F63" s="9"/>
      <c r="G63" s="9"/>
    </row>
    <row r="64" spans="1:13">
      <c r="A64" s="9"/>
      <c r="B64" s="9"/>
      <c r="C64" s="81"/>
      <c r="D64" s="82"/>
      <c r="E64" s="83"/>
      <c r="F64" s="9"/>
      <c r="G64" s="9"/>
    </row>
    <row r="65" spans="1:7">
      <c r="A65" s="9"/>
      <c r="B65" s="9"/>
      <c r="C65" s="81"/>
      <c r="D65" s="82"/>
      <c r="E65" s="83"/>
      <c r="F65" s="9"/>
      <c r="G65" s="9"/>
    </row>
    <row r="66" spans="1:7">
      <c r="A66" s="9"/>
      <c r="B66" s="9"/>
      <c r="C66" s="81"/>
      <c r="D66" s="82"/>
      <c r="E66" s="83"/>
      <c r="F66" s="9"/>
      <c r="G66" s="9"/>
    </row>
    <row r="67" spans="1:7">
      <c r="A67" s="9"/>
      <c r="B67" s="9"/>
      <c r="C67" s="81"/>
      <c r="D67" s="82"/>
      <c r="E67" s="83"/>
      <c r="F67" s="9"/>
      <c r="G67" s="9"/>
    </row>
    <row r="68" spans="1:7">
      <c r="A68" s="9"/>
      <c r="B68" s="9"/>
      <c r="C68" s="81"/>
      <c r="D68" s="82"/>
      <c r="E68" s="83"/>
      <c r="F68" s="9"/>
      <c r="G68" s="9"/>
    </row>
    <row r="69" spans="1:7">
      <c r="A69" s="9"/>
      <c r="B69" s="9"/>
      <c r="C69" s="81"/>
      <c r="D69" s="82"/>
      <c r="E69" s="83"/>
      <c r="F69" s="9"/>
      <c r="G69" s="9"/>
    </row>
    <row r="70" spans="1:7">
      <c r="A70" s="9"/>
      <c r="B70" s="9"/>
      <c r="C70" s="81"/>
      <c r="D70" s="82"/>
      <c r="E70" s="83"/>
      <c r="F70" s="9"/>
      <c r="G70" s="9"/>
    </row>
    <row r="71" spans="1:7">
      <c r="A71" s="9"/>
      <c r="B71" s="9"/>
      <c r="C71" s="81"/>
      <c r="D71" s="82"/>
      <c r="E71" s="83"/>
      <c r="F71" s="9"/>
      <c r="G71" s="9"/>
    </row>
    <row r="72" spans="1:7">
      <c r="A72" s="9"/>
      <c r="B72" s="9"/>
      <c r="C72" s="81"/>
      <c r="D72" s="82"/>
      <c r="E72" s="83"/>
      <c r="F72" s="9"/>
      <c r="G72" s="9"/>
    </row>
    <row r="73" spans="1:7">
      <c r="A73" s="9"/>
      <c r="B73" s="9"/>
      <c r="C73" s="81"/>
      <c r="D73" s="82"/>
      <c r="E73" s="83"/>
      <c r="F73" s="9"/>
      <c r="G73" s="9"/>
    </row>
    <row r="74" spans="1:7">
      <c r="A74" s="9"/>
      <c r="B74" s="9"/>
      <c r="C74" s="81"/>
      <c r="D74" s="82"/>
      <c r="E74" s="83"/>
      <c r="F74" s="9"/>
      <c r="G74" s="9"/>
    </row>
    <row r="75" spans="1:7">
      <c r="A75" s="9"/>
      <c r="B75" s="9"/>
      <c r="C75" s="81"/>
      <c r="D75" s="82"/>
      <c r="E75" s="83"/>
      <c r="F75" s="9"/>
      <c r="G75" s="9"/>
    </row>
    <row r="76" spans="1:7">
      <c r="A76" s="9"/>
      <c r="B76" s="9"/>
      <c r="C76" s="81"/>
      <c r="D76" s="82"/>
      <c r="E76" s="83"/>
      <c r="F76" s="9"/>
      <c r="G76" s="9"/>
    </row>
    <row r="77" spans="1:7">
      <c r="A77" s="9"/>
      <c r="B77" s="9"/>
      <c r="C77" s="81"/>
      <c r="D77" s="82"/>
      <c r="E77" s="83"/>
      <c r="F77" s="9"/>
      <c r="G77" s="9"/>
    </row>
    <row r="78" spans="1:7">
      <c r="A78" s="9"/>
      <c r="B78" s="9"/>
      <c r="C78" s="81"/>
      <c r="D78" s="82"/>
      <c r="E78" s="83"/>
      <c r="F78" s="9"/>
      <c r="G78" s="9"/>
    </row>
    <row r="79" spans="1:7">
      <c r="A79" s="82"/>
      <c r="B79" s="82"/>
      <c r="C79" s="81"/>
      <c r="D79" s="82"/>
      <c r="E79" s="86"/>
      <c r="F79" s="9"/>
      <c r="G79" s="9"/>
    </row>
    <row r="80" spans="1:7">
      <c r="A80" s="9"/>
      <c r="B80" s="9"/>
      <c r="C80" s="81"/>
      <c r="D80" s="82"/>
      <c r="E80" s="83"/>
      <c r="F80" s="9"/>
      <c r="G80" s="9"/>
    </row>
    <row r="81" spans="1:7">
      <c r="A81" s="9"/>
      <c r="B81" s="9"/>
      <c r="C81" s="81"/>
      <c r="D81" s="82"/>
      <c r="E81" s="83"/>
      <c r="F81" s="9"/>
      <c r="G81" s="9"/>
    </row>
    <row r="82" spans="1:7">
      <c r="A82" s="9"/>
      <c r="B82" s="9"/>
      <c r="C82" s="81"/>
      <c r="D82" s="82"/>
      <c r="E82" s="83"/>
      <c r="F82" s="9"/>
      <c r="G82" s="9"/>
    </row>
    <row r="83" spans="1:7">
      <c r="A83" s="9"/>
      <c r="B83" s="9"/>
      <c r="C83" s="81"/>
      <c r="D83" s="82"/>
      <c r="E83" s="83"/>
      <c r="F83" s="9"/>
      <c r="G83" s="9"/>
    </row>
    <row r="84" spans="1:7">
      <c r="A84" s="9"/>
      <c r="B84" s="9"/>
      <c r="C84" s="81"/>
      <c r="D84" s="82"/>
      <c r="E84" s="83"/>
      <c r="F84" s="9"/>
      <c r="G84" s="9"/>
    </row>
    <row r="85" spans="1:7">
      <c r="A85" s="9"/>
      <c r="B85" s="9"/>
      <c r="C85" s="81"/>
      <c r="D85" s="82"/>
      <c r="E85" s="83"/>
      <c r="F85" s="9"/>
      <c r="G85" s="9"/>
    </row>
    <row r="86" spans="1:7">
      <c r="A86" s="9"/>
      <c r="B86" s="9"/>
      <c r="C86" s="81"/>
      <c r="D86" s="82"/>
      <c r="E86" s="83"/>
      <c r="F86" s="9"/>
      <c r="G86" s="9"/>
    </row>
    <row r="87" spans="1:7">
      <c r="A87" s="9"/>
      <c r="B87" s="9"/>
      <c r="C87" s="81"/>
      <c r="D87" s="82"/>
      <c r="E87" s="83"/>
      <c r="F87" s="9"/>
      <c r="G87" s="9"/>
    </row>
    <row r="88" spans="1:7">
      <c r="A88" s="9"/>
      <c r="B88" s="9"/>
      <c r="C88" s="81"/>
      <c r="D88" s="82"/>
      <c r="E88" s="83"/>
      <c r="F88" s="9"/>
      <c r="G88" s="9"/>
    </row>
    <row r="89" spans="1:7">
      <c r="A89" s="9"/>
      <c r="B89" s="9"/>
      <c r="C89" s="81"/>
      <c r="D89" s="82"/>
      <c r="E89" s="83"/>
      <c r="F89" s="9"/>
      <c r="G89" s="9"/>
    </row>
    <row r="90" spans="1:7">
      <c r="A90" s="9"/>
      <c r="B90" s="9"/>
      <c r="C90" s="81"/>
      <c r="D90" s="82"/>
      <c r="E90" s="83"/>
      <c r="F90" s="9"/>
      <c r="G90" s="9"/>
    </row>
    <row r="91" spans="1:7">
      <c r="A91" s="9"/>
      <c r="B91" s="9"/>
      <c r="C91" s="81"/>
      <c r="D91" s="82"/>
      <c r="E91" s="83"/>
      <c r="F91" s="9"/>
      <c r="G91" s="9"/>
    </row>
    <row r="92" spans="1:7">
      <c r="A92" s="9"/>
      <c r="B92" s="9"/>
      <c r="C92" s="81"/>
      <c r="D92" s="82"/>
      <c r="E92" s="83"/>
      <c r="F92" s="9"/>
      <c r="G92" s="9"/>
    </row>
    <row r="93" spans="1:7">
      <c r="A93" s="9"/>
      <c r="B93" s="9"/>
      <c r="C93" s="81"/>
      <c r="D93" s="82"/>
      <c r="E93" s="83"/>
      <c r="F93" s="9"/>
      <c r="G93" s="9"/>
    </row>
    <row r="94" spans="1:7">
      <c r="A94" s="9"/>
      <c r="B94" s="9"/>
      <c r="C94" s="81"/>
      <c r="D94" s="82"/>
      <c r="E94" s="83"/>
      <c r="F94" s="9"/>
      <c r="G94" s="9"/>
    </row>
    <row r="95" spans="1:7">
      <c r="A95" s="9"/>
      <c r="B95" s="9"/>
      <c r="C95" s="81"/>
      <c r="D95" s="82"/>
      <c r="E95" s="83"/>
      <c r="F95" s="9"/>
      <c r="G95" s="9"/>
    </row>
    <row r="96" spans="1:7">
      <c r="A96" s="9"/>
      <c r="B96" s="9"/>
      <c r="C96" s="81"/>
      <c r="D96" s="82"/>
      <c r="E96" s="83"/>
      <c r="F96" s="9"/>
      <c r="G96" s="9"/>
    </row>
    <row r="97" spans="1:13">
      <c r="A97" s="9"/>
      <c r="B97" s="9"/>
      <c r="C97" s="81"/>
      <c r="D97" s="82"/>
      <c r="E97" s="83"/>
      <c r="F97" s="9"/>
      <c r="G97" s="9"/>
    </row>
    <row r="98" spans="1:13">
      <c r="A98" s="9"/>
      <c r="B98" s="9"/>
      <c r="C98" s="9"/>
      <c r="D98" s="82"/>
      <c r="E98" s="83"/>
      <c r="F98" s="9"/>
      <c r="G98" s="9"/>
    </row>
    <row r="99" spans="1:13">
      <c r="A99" s="9"/>
      <c r="B99" s="9"/>
      <c r="C99" s="81"/>
      <c r="D99" s="82"/>
      <c r="E99" s="83"/>
      <c r="F99" s="9"/>
      <c r="G99" s="9"/>
    </row>
    <row r="100" spans="1:13">
      <c r="A100" s="9"/>
      <c r="B100" s="9"/>
      <c r="C100" s="81"/>
      <c r="D100" s="82"/>
      <c r="E100" s="83"/>
      <c r="F100" s="9"/>
      <c r="G100" s="9"/>
    </row>
    <row r="101" spans="1:13">
      <c r="A101" s="9"/>
      <c r="B101" s="9"/>
      <c r="C101" s="81"/>
      <c r="D101" s="82"/>
      <c r="E101" s="83"/>
      <c r="F101" s="9"/>
      <c r="G101" s="9"/>
    </row>
    <row r="102" spans="1:13">
      <c r="A102" s="9"/>
      <c r="B102" s="9"/>
      <c r="C102" s="81"/>
      <c r="D102" s="82"/>
      <c r="E102" s="83"/>
      <c r="F102" s="9"/>
      <c r="G102" s="9"/>
      <c r="M102" s="8"/>
    </row>
    <row r="103" spans="1:13">
      <c r="A103" s="9"/>
      <c r="B103" s="9"/>
      <c r="C103" s="81"/>
      <c r="D103" s="82"/>
      <c r="E103" s="83"/>
      <c r="F103" s="9"/>
      <c r="G103" s="9"/>
      <c r="M103" s="8"/>
    </row>
    <row r="104" spans="1:13">
      <c r="A104" s="9"/>
      <c r="B104" s="9"/>
      <c r="C104" s="81"/>
      <c r="D104" s="82"/>
      <c r="E104" s="83"/>
      <c r="F104" s="9"/>
      <c r="G104" s="9"/>
      <c r="M104" s="8"/>
    </row>
    <row r="105" spans="1:13">
      <c r="A105" s="9"/>
      <c r="B105" s="9"/>
      <c r="C105" s="81"/>
      <c r="D105" s="82"/>
      <c r="E105" s="83"/>
      <c r="F105" s="9"/>
      <c r="G105" s="9"/>
      <c r="M105" s="8"/>
    </row>
    <row r="106" spans="1:13">
      <c r="A106" s="9"/>
      <c r="B106" s="9"/>
      <c r="C106" s="81"/>
      <c r="D106" s="82"/>
      <c r="E106" s="83"/>
      <c r="F106" s="9"/>
      <c r="G106" s="9"/>
      <c r="M106" s="8"/>
    </row>
    <row r="107" spans="1:13">
      <c r="A107" s="9"/>
      <c r="B107" s="9"/>
      <c r="C107" s="81"/>
      <c r="D107" s="82"/>
      <c r="E107" s="83"/>
      <c r="F107" s="9"/>
      <c r="G107" s="9"/>
      <c r="M107" s="8"/>
    </row>
    <row r="108" spans="1:13">
      <c r="A108" s="9"/>
      <c r="B108" s="9"/>
      <c r="C108" s="81"/>
      <c r="D108" s="82"/>
      <c r="E108" s="83"/>
      <c r="F108" s="9"/>
      <c r="G108" s="9"/>
      <c r="M108" s="8"/>
    </row>
    <row r="109" spans="1:13">
      <c r="A109" s="9"/>
      <c r="B109" s="9"/>
      <c r="C109" s="81"/>
      <c r="D109" s="82"/>
      <c r="E109" s="83"/>
      <c r="F109" s="9"/>
      <c r="G109" s="9"/>
      <c r="M109" s="8"/>
    </row>
    <row r="110" spans="1:13">
      <c r="A110" s="9"/>
      <c r="B110" s="9"/>
      <c r="C110" s="82"/>
      <c r="D110" s="82"/>
      <c r="E110" s="83"/>
      <c r="F110" s="9"/>
      <c r="G110" s="9"/>
      <c r="M110" s="8"/>
    </row>
    <row r="111" spans="1:13">
      <c r="A111" s="9"/>
      <c r="B111" s="9"/>
      <c r="C111" s="81"/>
      <c r="D111" s="82"/>
      <c r="E111" s="83"/>
      <c r="F111" s="9"/>
      <c r="G111" s="9"/>
      <c r="M111" s="8"/>
    </row>
    <row r="112" spans="1:13">
      <c r="A112" s="9"/>
      <c r="B112" s="9"/>
      <c r="C112" s="81"/>
      <c r="D112" s="82"/>
      <c r="E112" s="83"/>
      <c r="F112" s="9"/>
      <c r="G112" s="9"/>
      <c r="M112" s="8"/>
    </row>
    <row r="113" spans="1:13">
      <c r="A113" s="9"/>
      <c r="B113" s="9"/>
      <c r="C113" s="81"/>
      <c r="D113" s="82"/>
      <c r="E113" s="83"/>
      <c r="F113" s="9"/>
      <c r="G113" s="9"/>
      <c r="M113" s="8"/>
    </row>
    <row r="114" spans="1:13">
      <c r="A114" s="9"/>
      <c r="B114" s="9"/>
      <c r="C114" s="81"/>
      <c r="D114" s="82"/>
      <c r="E114" s="83"/>
      <c r="F114" s="9"/>
      <c r="G114" s="9"/>
      <c r="M114" s="8"/>
    </row>
    <row r="115" spans="1:13">
      <c r="A115" s="9"/>
      <c r="B115" s="9"/>
      <c r="C115" s="81"/>
      <c r="D115" s="82"/>
      <c r="E115" s="83"/>
      <c r="F115" s="9"/>
      <c r="G115" s="9"/>
      <c r="M115" s="8"/>
    </row>
    <row r="116" spans="1:13">
      <c r="A116" s="9"/>
      <c r="B116" s="9"/>
      <c r="C116" s="81"/>
      <c r="D116" s="82"/>
      <c r="E116" s="83"/>
      <c r="F116" s="9"/>
      <c r="G116" s="9"/>
      <c r="M116" s="8"/>
    </row>
    <row r="117" spans="1:13">
      <c r="A117" s="85"/>
      <c r="B117" s="85"/>
      <c r="C117" s="81"/>
      <c r="D117" s="82"/>
      <c r="E117" s="86"/>
      <c r="F117" s="9"/>
      <c r="G117" s="9"/>
      <c r="M117" s="8"/>
    </row>
    <row r="118" spans="1:13">
      <c r="A118" s="9"/>
      <c r="B118" s="9"/>
      <c r="C118" s="81"/>
      <c r="D118" s="82"/>
      <c r="E118" s="83"/>
      <c r="F118" s="9"/>
      <c r="G118" s="9"/>
      <c r="M118" s="8"/>
    </row>
    <row r="119" spans="1:13">
      <c r="A119" s="85"/>
      <c r="B119" s="85"/>
      <c r="C119" s="81"/>
      <c r="D119" s="82"/>
      <c r="E119" s="86"/>
      <c r="F119" s="9"/>
      <c r="G119" s="9"/>
      <c r="M119" s="8"/>
    </row>
    <row r="120" spans="1:13">
      <c r="A120" s="9"/>
      <c r="B120" s="9"/>
      <c r="C120" s="81"/>
      <c r="D120" s="82"/>
      <c r="E120" s="83"/>
      <c r="F120" s="9"/>
      <c r="G120" s="9"/>
      <c r="M120" s="8"/>
    </row>
    <row r="121" spans="1:13">
      <c r="A121" s="9"/>
      <c r="B121" s="9"/>
      <c r="C121" s="81"/>
      <c r="D121" s="82"/>
      <c r="E121" s="83"/>
      <c r="F121" s="9"/>
      <c r="G121" s="9"/>
    </row>
    <row r="122" spans="1:13">
      <c r="A122" s="9"/>
      <c r="B122" s="9"/>
      <c r="C122" s="81"/>
      <c r="D122" s="82"/>
      <c r="E122" s="83"/>
      <c r="F122" s="9"/>
      <c r="G122" s="9"/>
    </row>
    <row r="123" spans="1:13">
      <c r="A123" s="9"/>
      <c r="B123" s="9"/>
      <c r="C123" s="81"/>
      <c r="D123" s="82"/>
      <c r="E123" s="83"/>
      <c r="F123" s="9"/>
      <c r="G123" s="9"/>
    </row>
    <row r="124" spans="1:13">
      <c r="A124" s="9"/>
      <c r="B124" s="9"/>
      <c r="C124" s="81"/>
      <c r="D124" s="82"/>
      <c r="E124" s="83"/>
      <c r="F124" s="9"/>
      <c r="G124" s="9"/>
    </row>
    <row r="125" spans="1:13">
      <c r="A125" s="9"/>
      <c r="B125" s="9"/>
      <c r="C125" s="81"/>
      <c r="D125" s="82"/>
      <c r="E125" s="83"/>
      <c r="F125" s="9"/>
      <c r="G125" s="9"/>
    </row>
    <row r="126" spans="1:13">
      <c r="A126" s="9"/>
      <c r="B126" s="9"/>
      <c r="C126" s="81"/>
      <c r="D126" s="82"/>
      <c r="E126" s="83"/>
      <c r="F126" s="9"/>
      <c r="G126" s="9"/>
      <c r="M126" s="8"/>
    </row>
    <row r="127" spans="1:13">
      <c r="A127" s="9"/>
      <c r="B127" s="9"/>
      <c r="C127" s="81"/>
      <c r="D127" s="82"/>
      <c r="E127" s="83"/>
      <c r="F127" s="9"/>
      <c r="G127" s="9"/>
      <c r="M127" s="8"/>
    </row>
    <row r="128" spans="1:13">
      <c r="A128" s="9"/>
      <c r="B128" s="9"/>
      <c r="C128" s="81"/>
      <c r="D128" s="82"/>
      <c r="E128" s="83"/>
      <c r="F128" s="9"/>
      <c r="G128" s="9"/>
      <c r="M128" s="8"/>
    </row>
    <row r="129" spans="1:13">
      <c r="A129" s="9"/>
      <c r="B129" s="9"/>
      <c r="C129" s="81"/>
      <c r="D129" s="82"/>
      <c r="E129" s="83"/>
      <c r="F129" s="9"/>
      <c r="G129" s="9"/>
      <c r="M129" s="8"/>
    </row>
    <row r="130" spans="1:13">
      <c r="A130" s="9"/>
      <c r="B130" s="9"/>
      <c r="C130" s="81"/>
      <c r="D130" s="82"/>
      <c r="E130" s="83"/>
      <c r="F130" s="9"/>
      <c r="G130" s="9"/>
    </row>
    <row r="131" spans="1:13">
      <c r="A131" s="9"/>
      <c r="B131" s="9"/>
      <c r="C131" s="81"/>
      <c r="D131" s="82"/>
      <c r="E131" s="83"/>
      <c r="F131" s="9"/>
      <c r="G131" s="1"/>
    </row>
    <row r="132" spans="1:13">
      <c r="A132" s="9"/>
      <c r="B132" s="9"/>
      <c r="C132" s="81"/>
      <c r="D132" s="82"/>
      <c r="E132" s="83"/>
      <c r="F132" s="9"/>
      <c r="G132" s="1"/>
    </row>
    <row r="133" spans="1:13">
      <c r="A133" s="9"/>
      <c r="B133" s="9"/>
      <c r="C133" s="81"/>
      <c r="D133" s="82"/>
      <c r="E133" s="83"/>
      <c r="F133" s="9"/>
      <c r="G133" s="1"/>
      <c r="M133" s="8"/>
    </row>
    <row r="134" spans="1:13">
      <c r="A134" s="9"/>
      <c r="B134" s="9"/>
      <c r="C134" s="81"/>
      <c r="D134" s="82"/>
      <c r="E134" s="83"/>
      <c r="F134" s="9"/>
      <c r="G134" s="1"/>
      <c r="M134" s="8"/>
    </row>
    <row r="135" spans="1:13">
      <c r="A135" s="9"/>
      <c r="B135" s="9"/>
      <c r="C135" s="81"/>
      <c r="D135" s="82"/>
      <c r="E135" s="83"/>
      <c r="F135" s="9"/>
      <c r="G135" s="1"/>
      <c r="M135" s="8"/>
    </row>
    <row r="136" spans="1:13" ht="14.5">
      <c r="A136" s="9"/>
      <c r="B136" s="9"/>
      <c r="C136" s="81"/>
      <c r="D136" s="82"/>
      <c r="E136" s="83"/>
      <c r="F136" s="9"/>
      <c r="G136"/>
      <c r="M136" s="8"/>
    </row>
    <row r="137" spans="1:13" ht="14.5">
      <c r="A137" s="9"/>
      <c r="B137" s="9"/>
      <c r="C137" s="9"/>
      <c r="D137" s="82"/>
      <c r="E137" s="83"/>
      <c r="F137" s="9"/>
      <c r="G137"/>
      <c r="M137" s="8"/>
    </row>
    <row r="138" spans="1:13" ht="14.5">
      <c r="A138" s="9"/>
      <c r="B138" s="9"/>
      <c r="C138" s="81"/>
      <c r="D138" s="82"/>
      <c r="E138" s="83"/>
      <c r="F138" s="9"/>
      <c r="G138"/>
    </row>
    <row r="139" spans="1:13">
      <c r="A139" s="9"/>
      <c r="B139" s="9"/>
      <c r="C139" s="81"/>
      <c r="D139" s="82"/>
      <c r="E139" s="83"/>
    </row>
    <row r="145" spans="1:7" ht="14.5">
      <c r="A145" s="164"/>
      <c r="B145" s="164"/>
      <c r="C145" s="164"/>
      <c r="D145" s="164"/>
      <c r="E145" s="164"/>
      <c r="F145"/>
      <c r="G145"/>
    </row>
    <row r="146" spans="1:7" ht="14.5">
      <c r="A146" s="82"/>
      <c r="B146" s="82"/>
      <c r="C146" s="82"/>
      <c r="D146" s="82"/>
      <c r="E146" s="82"/>
      <c r="F146"/>
      <c r="G146"/>
    </row>
    <row r="147" spans="1:7" ht="14.5">
      <c r="A147" s="54"/>
      <c r="B147" s="54"/>
      <c r="C147" s="54"/>
      <c r="D147" s="54"/>
      <c r="E147" s="54"/>
      <c r="F147" s="9"/>
      <c r="G147"/>
    </row>
    <row r="148" spans="1:7" ht="14.5">
      <c r="A148" s="54"/>
      <c r="B148" s="54"/>
      <c r="C148" s="54"/>
      <c r="D148" s="54"/>
      <c r="E148" s="54"/>
      <c r="F148" s="9"/>
      <c r="G148"/>
    </row>
    <row r="149" spans="1:7" ht="14.5">
      <c r="A149" s="54"/>
      <c r="B149" s="54"/>
      <c r="C149" s="54"/>
      <c r="D149" s="54"/>
      <c r="E149" s="54"/>
      <c r="F149" s="9"/>
      <c r="G149"/>
    </row>
    <row r="150" spans="1:7" ht="14.5">
      <c r="A150" s="54"/>
      <c r="B150" s="54"/>
      <c r="C150" s="54"/>
      <c r="D150" s="54"/>
      <c r="E150" s="54"/>
      <c r="F150" s="9"/>
      <c r="G150"/>
    </row>
    <row r="151" spans="1:7" ht="14.5">
      <c r="A151" s="54"/>
      <c r="B151" s="54"/>
      <c r="C151" s="54"/>
      <c r="D151" s="54"/>
      <c r="E151" s="54"/>
      <c r="F151" s="9"/>
      <c r="G151"/>
    </row>
    <row r="152" spans="1:7" ht="14.5">
      <c r="A152" s="82"/>
      <c r="B152" s="82"/>
      <c r="C152" s="82"/>
      <c r="D152" s="82"/>
      <c r="E152" s="82"/>
      <c r="F152"/>
      <c r="G152"/>
    </row>
    <row r="153" spans="1:7" ht="14.5">
      <c r="A153" s="87"/>
      <c r="B153" s="87"/>
      <c r="C153" s="87"/>
      <c r="D153" s="87"/>
      <c r="E153" s="87"/>
      <c r="F153"/>
      <c r="G153"/>
    </row>
    <row r="154" spans="1:7" ht="14.5">
      <c r="A154" s="82"/>
      <c r="B154" s="82"/>
      <c r="C154" s="82"/>
      <c r="D154" s="82"/>
      <c r="E154" s="82"/>
      <c r="F154"/>
      <c r="G154"/>
    </row>
    <row r="155" spans="1:7" ht="14.5">
      <c r="A155" s="54"/>
      <c r="B155" s="88"/>
      <c r="C155" s="54"/>
      <c r="D155" s="54"/>
      <c r="E155" s="54"/>
      <c r="F155" s="9"/>
      <c r="G155"/>
    </row>
    <row r="156" spans="1:7" ht="14.5">
      <c r="A156" s="54"/>
      <c r="B156" s="88"/>
      <c r="C156" s="54"/>
      <c r="D156" s="54"/>
      <c r="E156" s="54"/>
      <c r="F156" s="9"/>
      <c r="G156"/>
    </row>
    <row r="157" spans="1:7" ht="14.5">
      <c r="A157" s="54"/>
      <c r="B157" s="88"/>
      <c r="C157" s="54"/>
      <c r="D157" s="54"/>
      <c r="E157" s="54"/>
      <c r="F157" s="9"/>
      <c r="G157"/>
    </row>
    <row r="158" spans="1:7" ht="14.5">
      <c r="A158" s="54"/>
      <c r="B158" s="54"/>
      <c r="C158" s="54"/>
      <c r="D158" s="54"/>
      <c r="E158" s="54"/>
      <c r="F158" s="9"/>
      <c r="G158"/>
    </row>
    <row r="159" spans="1:7" ht="14.5">
      <c r="A159" s="54"/>
      <c r="B159" s="54"/>
      <c r="C159" s="54"/>
      <c r="D159" s="54"/>
      <c r="E159" s="54"/>
      <c r="F159" s="9"/>
      <c r="G159"/>
    </row>
    <row r="160" spans="1:7" ht="14.5">
      <c r="A160" s="54"/>
      <c r="B160" s="54"/>
      <c r="C160" s="54"/>
      <c r="D160" s="54"/>
      <c r="E160" s="54"/>
      <c r="F160" s="9"/>
      <c r="G160"/>
    </row>
    <row r="161" spans="1:7" ht="14.5">
      <c r="A161" s="54"/>
      <c r="B161" s="54"/>
      <c r="C161" s="54"/>
      <c r="D161" s="54"/>
      <c r="E161" s="54"/>
      <c r="F161" s="9"/>
      <c r="G161"/>
    </row>
    <row r="162" spans="1:7" ht="14.5">
      <c r="A162" s="54"/>
      <c r="B162" s="54"/>
      <c r="C162" s="54"/>
      <c r="D162" s="54"/>
      <c r="E162" s="54"/>
      <c r="F162" s="9"/>
      <c r="G162"/>
    </row>
    <row r="163" spans="1:7" ht="14.5">
      <c r="A163" s="54"/>
      <c r="B163" s="54"/>
      <c r="C163" s="54"/>
      <c r="D163" s="54"/>
      <c r="E163" s="54"/>
      <c r="F163" s="9"/>
      <c r="G163"/>
    </row>
    <row r="164" spans="1:7" ht="14.5">
      <c r="A164" s="54"/>
      <c r="B164" s="54"/>
      <c r="C164" s="54"/>
      <c r="D164" s="54"/>
      <c r="E164" s="54"/>
      <c r="F164" s="9"/>
      <c r="G164"/>
    </row>
    <row r="165" spans="1:7" ht="14.5">
      <c r="A165" s="54"/>
      <c r="B165" s="54"/>
      <c r="C165" s="54"/>
      <c r="D165" s="54"/>
      <c r="E165" s="54"/>
      <c r="F165" s="9"/>
      <c r="G165"/>
    </row>
    <row r="166" spans="1:7" ht="14.5">
      <c r="A166" s="54"/>
      <c r="B166" s="54"/>
      <c r="C166" s="54"/>
      <c r="D166" s="54"/>
      <c r="E166" s="54"/>
      <c r="F166" s="9"/>
      <c r="G166"/>
    </row>
    <row r="167" spans="1:7" ht="14.5">
      <c r="A167" s="54"/>
      <c r="B167" s="54"/>
      <c r="C167" s="54"/>
      <c r="D167" s="54"/>
      <c r="E167" s="54"/>
      <c r="F167" s="9"/>
      <c r="G167"/>
    </row>
    <row r="168" spans="1:7" ht="14.5">
      <c r="A168" s="54"/>
      <c r="B168" s="54"/>
      <c r="C168" s="54"/>
      <c r="D168" s="54"/>
      <c r="E168" s="54"/>
      <c r="F168" s="9"/>
      <c r="G168"/>
    </row>
    <row r="169" spans="1:7" ht="14.5">
      <c r="A169" s="54"/>
      <c r="B169" s="88"/>
      <c r="C169" s="54"/>
      <c r="D169" s="54"/>
      <c r="E169" s="54"/>
      <c r="F169" s="9"/>
      <c r="G169"/>
    </row>
    <row r="170" spans="1:7" ht="14.5">
      <c r="A170" s="54"/>
      <c r="B170" s="88"/>
      <c r="C170" s="54"/>
      <c r="D170" s="54"/>
      <c r="E170" s="54"/>
      <c r="F170" s="9"/>
      <c r="G170"/>
    </row>
    <row r="171" spans="1:7" ht="14.5">
      <c r="A171" s="54"/>
      <c r="B171" s="88"/>
      <c r="C171" s="54"/>
      <c r="D171" s="54"/>
      <c r="E171" s="54"/>
      <c r="F171" s="9"/>
      <c r="G171"/>
    </row>
    <row r="172" spans="1:7" ht="14.5">
      <c r="A172" s="54"/>
      <c r="B172" s="54"/>
      <c r="C172" s="54"/>
      <c r="D172" s="54"/>
      <c r="E172" s="54"/>
      <c r="F172" s="9"/>
      <c r="G172"/>
    </row>
    <row r="173" spans="1:7" ht="14.5">
      <c r="A173" s="54"/>
      <c r="B173" s="54"/>
      <c r="C173" s="54"/>
      <c r="D173" s="54"/>
      <c r="E173" s="54"/>
      <c r="F173" s="9"/>
      <c r="G173"/>
    </row>
    <row r="174" spans="1:7" ht="14.5">
      <c r="A174" s="54"/>
      <c r="B174" s="54"/>
      <c r="C174" s="54"/>
      <c r="D174" s="54"/>
      <c r="E174" s="54"/>
      <c r="F174" s="9"/>
      <c r="G174"/>
    </row>
    <row r="175" spans="1:7" ht="14.5">
      <c r="A175" s="54"/>
      <c r="B175" s="54"/>
      <c r="C175" s="54"/>
      <c r="D175" s="54"/>
      <c r="E175" s="54"/>
      <c r="F175" s="9"/>
      <c r="G175"/>
    </row>
    <row r="176" spans="1:7" ht="14.5">
      <c r="A176" s="54"/>
      <c r="B176" s="54"/>
      <c r="C176" s="54"/>
      <c r="D176" s="54"/>
      <c r="E176" s="54"/>
      <c r="F176" s="9"/>
      <c r="G176"/>
    </row>
    <row r="177" spans="1:7" ht="14.5">
      <c r="A177" s="54"/>
      <c r="B177" s="54"/>
      <c r="C177" s="54"/>
      <c r="D177" s="54"/>
      <c r="E177" s="54"/>
      <c r="F177" s="9"/>
      <c r="G177"/>
    </row>
    <row r="178" spans="1:7" ht="14.5">
      <c r="A178" s="54"/>
      <c r="B178" s="54"/>
      <c r="C178" s="54"/>
      <c r="D178" s="54"/>
      <c r="E178" s="54"/>
      <c r="F178" s="9"/>
      <c r="G178"/>
    </row>
    <row r="179" spans="1:7" ht="14.5">
      <c r="A179" s="54"/>
      <c r="B179" s="54"/>
      <c r="C179" s="54"/>
      <c r="D179" s="54"/>
      <c r="E179" s="54"/>
      <c r="F179" s="9"/>
      <c r="G179"/>
    </row>
    <row r="180" spans="1:7" ht="14.5">
      <c r="A180" s="54"/>
      <c r="B180" s="54"/>
      <c r="C180" s="54"/>
      <c r="D180" s="54"/>
      <c r="E180" s="54"/>
      <c r="F180" s="9"/>
      <c r="G180"/>
    </row>
    <row r="181" spans="1:7" ht="14.5">
      <c r="A181" s="54"/>
      <c r="B181" s="54"/>
      <c r="C181" s="54"/>
      <c r="D181" s="54"/>
      <c r="E181" s="54"/>
      <c r="F181"/>
      <c r="G181"/>
    </row>
    <row r="182" spans="1:7" ht="14.5">
      <c r="A182" s="87"/>
      <c r="B182" s="87"/>
      <c r="C182" s="87"/>
      <c r="D182" s="87"/>
      <c r="E182" s="87"/>
      <c r="F182"/>
      <c r="G182"/>
    </row>
    <row r="183" spans="1:7" ht="14.5">
      <c r="A183" s="87"/>
      <c r="B183" s="87"/>
      <c r="C183" s="82"/>
      <c r="D183" s="82"/>
      <c r="E183" s="82"/>
      <c r="F183"/>
      <c r="G183"/>
    </row>
    <row r="184" spans="1:7" ht="14.5">
      <c r="A184" s="88"/>
      <c r="B184" s="88"/>
      <c r="C184" s="88"/>
      <c r="D184" s="88"/>
      <c r="E184" s="54"/>
      <c r="F184" s="9"/>
      <c r="G184"/>
    </row>
    <row r="185" spans="1:7" ht="14.5">
      <c r="A185" s="88"/>
      <c r="B185" s="88"/>
      <c r="C185" s="88"/>
      <c r="D185" s="88"/>
      <c r="E185" s="54"/>
      <c r="F185" s="9"/>
      <c r="G185"/>
    </row>
    <row r="186" spans="1:7" ht="14.5">
      <c r="A186" s="88"/>
      <c r="B186" s="88"/>
      <c r="C186" s="88"/>
      <c r="D186" s="88"/>
      <c r="E186" s="54"/>
      <c r="F186" s="9"/>
      <c r="G186"/>
    </row>
    <row r="187" spans="1:7" ht="14.5">
      <c r="A187" s="88"/>
      <c r="B187" s="88"/>
      <c r="C187" s="88"/>
      <c r="D187" s="88"/>
      <c r="E187" s="54"/>
      <c r="F187" s="9"/>
      <c r="G187"/>
    </row>
    <row r="188" spans="1:7" ht="14.5">
      <c r="A188" s="88"/>
      <c r="B188" s="88"/>
      <c r="C188" s="88"/>
      <c r="D188" s="88"/>
      <c r="E188" s="54"/>
      <c r="F188" s="9"/>
      <c r="G188"/>
    </row>
    <row r="189" spans="1:7" ht="14.5">
      <c r="A189" s="88"/>
      <c r="B189" s="88"/>
      <c r="C189" s="88"/>
      <c r="D189" s="88"/>
      <c r="E189" s="54"/>
      <c r="F189"/>
      <c r="G189"/>
    </row>
    <row r="190" spans="1:7" ht="14.5">
      <c r="A190" s="87"/>
      <c r="B190" s="87"/>
      <c r="C190" s="87"/>
      <c r="D190" s="87"/>
      <c r="E190" s="87"/>
      <c r="F190"/>
      <c r="G190"/>
    </row>
    <row r="191" spans="1:7" ht="14.5">
      <c r="A191" s="87"/>
      <c r="B191" s="87"/>
      <c r="C191" s="82"/>
      <c r="D191" s="82"/>
      <c r="E191" s="82"/>
      <c r="F191"/>
      <c r="G191"/>
    </row>
    <row r="192" spans="1:7" ht="14.5">
      <c r="A192" s="88"/>
      <c r="B192" s="88"/>
      <c r="C192" s="88"/>
      <c r="D192" s="88"/>
      <c r="E192" s="54"/>
      <c r="F192" s="9"/>
      <c r="G192"/>
    </row>
    <row r="193" spans="1:7" ht="14.5">
      <c r="A193" s="88"/>
      <c r="B193" s="88"/>
      <c r="C193" s="88"/>
      <c r="D193" s="88"/>
      <c r="E193" s="54"/>
      <c r="F193" s="9"/>
      <c r="G193"/>
    </row>
    <row r="194" spans="1:7" ht="14.5">
      <c r="A194" s="88"/>
      <c r="B194" s="88"/>
      <c r="C194" s="88"/>
      <c r="D194" s="88"/>
      <c r="E194" s="54"/>
      <c r="F194" s="9"/>
      <c r="G194"/>
    </row>
    <row r="195" spans="1:7" ht="14.5">
      <c r="A195" s="88"/>
      <c r="B195" s="89"/>
      <c r="C195" s="88"/>
      <c r="D195" s="88"/>
      <c r="E195" s="54"/>
      <c r="F195" s="9"/>
      <c r="G195"/>
    </row>
    <row r="196" spans="1:7" ht="14.5">
      <c r="A196" s="88"/>
      <c r="B196" s="89"/>
      <c r="C196" s="88"/>
      <c r="D196" s="88"/>
      <c r="E196" s="54"/>
      <c r="F196"/>
      <c r="G196"/>
    </row>
    <row r="197" spans="1:7" ht="14.5">
      <c r="A197" s="87"/>
      <c r="B197" s="87"/>
      <c r="C197" s="87"/>
      <c r="D197" s="87"/>
      <c r="E197" s="87"/>
      <c r="F197"/>
      <c r="G197"/>
    </row>
    <row r="198" spans="1:7" ht="14.5">
      <c r="A198" s="87"/>
      <c r="B198" s="87"/>
      <c r="C198" s="82"/>
      <c r="D198" s="82"/>
      <c r="E198" s="82"/>
      <c r="F198"/>
      <c r="G198"/>
    </row>
    <row r="199" spans="1:7" ht="14.5">
      <c r="A199" s="88"/>
      <c r="B199" s="88"/>
      <c r="C199" s="88"/>
      <c r="D199" s="54"/>
      <c r="E199" s="54"/>
      <c r="F199" s="9"/>
      <c r="G199"/>
    </row>
    <row r="200" spans="1:7" ht="14.5">
      <c r="A200" s="88"/>
      <c r="B200" s="88"/>
      <c r="C200" s="88"/>
      <c r="D200" s="88"/>
      <c r="E200" s="54"/>
      <c r="F200" s="9"/>
      <c r="G200"/>
    </row>
    <row r="201" spans="1:7" ht="14.5">
      <c r="A201" s="88"/>
      <c r="B201" s="88"/>
      <c r="C201" s="88"/>
      <c r="D201" s="88"/>
      <c r="E201" s="54"/>
      <c r="F201" s="9"/>
      <c r="G201"/>
    </row>
    <row r="202" spans="1:7" ht="14.5">
      <c r="A202" s="88"/>
      <c r="B202" s="88"/>
      <c r="C202" s="88"/>
      <c r="D202" s="88"/>
      <c r="E202" s="54"/>
      <c r="F202" s="9"/>
      <c r="G202"/>
    </row>
    <row r="203" spans="1:7" ht="14.5">
      <c r="A203" s="88"/>
      <c r="B203" s="88"/>
      <c r="C203" s="88"/>
      <c r="D203" s="88"/>
      <c r="E203" s="54"/>
      <c r="F203" s="9"/>
      <c r="G203"/>
    </row>
    <row r="204" spans="1:7" ht="14.5">
      <c r="A204" s="88"/>
      <c r="B204" s="88"/>
      <c r="C204" s="88"/>
      <c r="D204" s="88"/>
      <c r="E204" s="54"/>
      <c r="F204" s="9"/>
      <c r="G204"/>
    </row>
    <row r="205" spans="1:7" ht="14.5">
      <c r="A205"/>
      <c r="B205"/>
      <c r="C205"/>
      <c r="D205"/>
      <c r="E205"/>
      <c r="F205"/>
      <c r="G205"/>
    </row>
    <row r="206" spans="1:7" ht="14.5">
      <c r="A206"/>
      <c r="B206"/>
      <c r="C206"/>
      <c r="D206"/>
      <c r="E206"/>
      <c r="F206"/>
      <c r="G206"/>
    </row>
    <row r="207" spans="1:7" ht="14.5">
      <c r="A207" s="54"/>
      <c r="B207" s="54"/>
      <c r="C207" s="54"/>
      <c r="D207" s="54"/>
      <c r="E207" s="54"/>
      <c r="F207"/>
      <c r="G207"/>
    </row>
    <row r="208" spans="1:7" ht="14.5">
      <c r="A208" s="54"/>
      <c r="B208" s="54"/>
      <c r="C208" s="54"/>
      <c r="D208" s="54"/>
      <c r="E208" s="54"/>
      <c r="F208"/>
      <c r="G208"/>
    </row>
    <row r="209" spans="1:7" ht="14.5">
      <c r="A209" s="54"/>
      <c r="B209" s="54"/>
      <c r="C209" s="54"/>
      <c r="D209" s="54"/>
      <c r="E209" s="54"/>
      <c r="F209"/>
      <c r="G209"/>
    </row>
    <row r="210" spans="1:7" ht="14.5">
      <c r="A210" s="90"/>
      <c r="B210" s="90"/>
      <c r="C210" s="90"/>
      <c r="D210" s="90"/>
      <c r="E210" s="90"/>
      <c r="F210"/>
      <c r="G210"/>
    </row>
    <row r="211" spans="1:7" ht="14.5">
      <c r="A211" s="88"/>
      <c r="B211" s="91"/>
      <c r="C211" s="91"/>
      <c r="D211" s="91"/>
      <c r="E211" s="91"/>
      <c r="F211" s="9"/>
      <c r="G211"/>
    </row>
    <row r="212" spans="1:7" ht="14.5">
      <c r="A212" s="54"/>
      <c r="B212" s="54"/>
      <c r="C212" s="54"/>
      <c r="D212" s="54"/>
      <c r="E212" s="54"/>
      <c r="F212" s="9"/>
      <c r="G212"/>
    </row>
    <row r="213" spans="1:7" ht="14.5">
      <c r="A213" s="54"/>
      <c r="B213" s="54"/>
      <c r="C213" s="54"/>
      <c r="D213" s="54"/>
      <c r="E213" s="54"/>
      <c r="F213" s="9"/>
      <c r="G213"/>
    </row>
    <row r="214" spans="1:7" ht="14.5">
      <c r="A214" s="54"/>
      <c r="B214" s="54"/>
      <c r="C214" s="54"/>
      <c r="D214" s="54"/>
      <c r="E214" s="54"/>
      <c r="F214" s="9"/>
      <c r="G214"/>
    </row>
    <row r="215" spans="1:7" ht="14.5">
      <c r="A215" s="54"/>
      <c r="B215" s="54"/>
      <c r="C215" s="54"/>
      <c r="D215" s="54"/>
      <c r="E215" s="54"/>
      <c r="F215" s="9"/>
      <c r="G215"/>
    </row>
    <row r="216" spans="1:7" ht="14.5">
      <c r="A216" s="54"/>
      <c r="B216" s="54"/>
      <c r="C216" s="54"/>
      <c r="D216" s="54"/>
      <c r="E216" s="54"/>
      <c r="F216" s="9"/>
      <c r="G216"/>
    </row>
    <row r="217" spans="1:7" ht="14.5">
      <c r="A217" s="54"/>
      <c r="B217" s="54"/>
      <c r="C217" s="54"/>
      <c r="D217" s="54"/>
      <c r="E217" s="54"/>
      <c r="F217" s="9"/>
      <c r="G217"/>
    </row>
    <row r="218" spans="1:7" ht="14.5">
      <c r="A218" s="54"/>
      <c r="B218" s="54"/>
      <c r="C218" s="54"/>
      <c r="D218" s="54"/>
      <c r="E218" s="92"/>
      <c r="F218" s="9"/>
      <c r="G218"/>
    </row>
    <row r="219" spans="1:7" ht="14.5">
      <c r="A219" s="88"/>
      <c r="B219" s="88"/>
      <c r="C219" s="88"/>
      <c r="D219" s="88"/>
      <c r="E219" s="88"/>
      <c r="F219" s="9"/>
      <c r="G219"/>
    </row>
    <row r="220" spans="1:7" ht="14.5">
      <c r="A220" s="88"/>
      <c r="B220" s="88"/>
      <c r="C220" s="54"/>
      <c r="D220" s="54"/>
      <c r="E220" s="54"/>
      <c r="F220" s="9"/>
      <c r="G220"/>
    </row>
    <row r="221" spans="1:7" ht="14.5">
      <c r="A221" s="88"/>
      <c r="B221" s="88"/>
      <c r="C221" s="88"/>
      <c r="D221" s="88"/>
      <c r="E221" s="88"/>
      <c r="F221" s="9"/>
      <c r="G221"/>
    </row>
    <row r="222" spans="1:7" ht="14.5">
      <c r="A222" s="88"/>
      <c r="B222" s="88"/>
      <c r="C222" s="88"/>
      <c r="D222" s="88"/>
      <c r="E222" s="89"/>
      <c r="F222" s="9"/>
      <c r="G222"/>
    </row>
    <row r="223" spans="1:7" ht="14.5">
      <c r="A223" s="54"/>
      <c r="B223" s="54"/>
      <c r="C223" s="54"/>
      <c r="D223" s="54"/>
      <c r="E223" s="92"/>
      <c r="F223" s="9"/>
      <c r="G223"/>
    </row>
    <row r="224" spans="1:7" ht="14.5">
      <c r="A224" s="54"/>
      <c r="B224" s="54"/>
      <c r="C224" s="54"/>
      <c r="D224" s="54"/>
      <c r="E224" s="54"/>
      <c r="F224" s="9"/>
      <c r="G224"/>
    </row>
    <row r="225" spans="1:7" ht="14.5">
      <c r="A225" s="54"/>
      <c r="B225" s="54"/>
      <c r="C225" s="54"/>
      <c r="D225" s="54"/>
      <c r="E225" s="54"/>
      <c r="F225" s="9"/>
      <c r="G225"/>
    </row>
    <row r="226" spans="1:7" ht="14.5">
      <c r="A226" s="54"/>
      <c r="B226" s="54"/>
      <c r="C226" s="54"/>
      <c r="D226" s="54"/>
      <c r="E226" s="54"/>
      <c r="F226" s="9"/>
      <c r="G226"/>
    </row>
    <row r="227" spans="1:7" ht="14.5">
      <c r="A227" s="54"/>
      <c r="B227" s="54"/>
      <c r="C227" s="54"/>
      <c r="D227" s="54"/>
      <c r="E227" s="54"/>
      <c r="F227" s="9"/>
      <c r="G227"/>
    </row>
    <row r="228" spans="1:7" ht="14.5">
      <c r="A228" s="54"/>
      <c r="B228" s="54"/>
      <c r="C228" s="54"/>
      <c r="D228" s="54"/>
      <c r="E228" s="54"/>
      <c r="F228" s="9"/>
      <c r="G228"/>
    </row>
    <row r="229" spans="1:7" ht="14.5">
      <c r="A229" s="9"/>
      <c r="B229" s="9"/>
      <c r="C229" s="9"/>
      <c r="D229" s="9"/>
      <c r="E229" s="54"/>
      <c r="F229" s="9"/>
      <c r="G229"/>
    </row>
    <row r="230" spans="1:7" ht="14.5">
      <c r="A230" s="54"/>
      <c r="B230" s="54"/>
      <c r="C230" s="54"/>
      <c r="D230" s="54"/>
      <c r="E230" s="92"/>
      <c r="F230" s="9"/>
      <c r="G230"/>
    </row>
    <row r="231" spans="1:7" ht="14.5">
      <c r="A231" s="88"/>
      <c r="B231" s="88"/>
      <c r="C231" s="88"/>
      <c r="D231" s="88"/>
      <c r="E231" s="88"/>
      <c r="F231" s="9"/>
      <c r="G231"/>
    </row>
    <row r="232" spans="1:7" ht="14.5">
      <c r="A232" s="88"/>
      <c r="B232" s="88"/>
      <c r="C232" s="54"/>
      <c r="D232" s="54"/>
      <c r="E232" s="54"/>
      <c r="F232" s="9"/>
      <c r="G232"/>
    </row>
    <row r="233" spans="1:7" ht="14.5">
      <c r="A233" s="88"/>
      <c r="B233" s="88"/>
      <c r="C233" s="88"/>
      <c r="D233" s="88"/>
      <c r="E233" s="88"/>
      <c r="F233" s="9"/>
      <c r="G233"/>
    </row>
    <row r="234" spans="1:7" ht="14.5">
      <c r="A234" s="88"/>
      <c r="B234" s="88"/>
      <c r="C234" s="88"/>
      <c r="D234" s="88"/>
      <c r="E234" s="88"/>
      <c r="F234" s="9"/>
      <c r="G234"/>
    </row>
    <row r="235" spans="1:7" ht="14.5">
      <c r="A235" s="88"/>
      <c r="B235" s="88"/>
      <c r="C235" s="88"/>
      <c r="D235" s="88"/>
      <c r="E235" s="88"/>
      <c r="F235" s="9"/>
      <c r="G235"/>
    </row>
    <row r="236" spans="1:7" ht="14.5">
      <c r="A236" s="88"/>
      <c r="B236" s="88"/>
      <c r="C236" s="88"/>
      <c r="D236" s="88"/>
      <c r="E236" s="89"/>
      <c r="F236" s="9"/>
      <c r="G236"/>
    </row>
    <row r="237" spans="1:7" ht="14.5">
      <c r="A237" s="88"/>
      <c r="B237" s="88"/>
      <c r="C237" s="88"/>
      <c r="D237" s="88"/>
      <c r="E237" s="89"/>
      <c r="F237" s="9"/>
      <c r="G237"/>
    </row>
    <row r="238" spans="1:7" ht="14.5">
      <c r="A238" s="88"/>
      <c r="B238" s="88"/>
      <c r="C238" s="88"/>
      <c r="D238" s="88"/>
      <c r="E238" s="88"/>
      <c r="F238" s="9"/>
      <c r="G238"/>
    </row>
    <row r="239" spans="1:7" ht="14.5">
      <c r="A239" s="54"/>
      <c r="B239" s="54"/>
      <c r="C239" s="54"/>
      <c r="D239" s="54"/>
      <c r="E239" s="54"/>
      <c r="F239" s="9"/>
      <c r="G239"/>
    </row>
    <row r="240" spans="1:7" ht="14.5">
      <c r="A240" s="88"/>
      <c r="B240" s="88"/>
      <c r="C240" s="88"/>
      <c r="D240" s="88"/>
      <c r="E240" s="88"/>
      <c r="F240" s="9"/>
      <c r="G240"/>
    </row>
    <row r="241" spans="1:7" ht="14.5">
      <c r="A241" s="54"/>
      <c r="B241" s="54"/>
      <c r="C241" s="54"/>
      <c r="D241" s="54"/>
      <c r="E241" s="88"/>
      <c r="F241" s="9"/>
      <c r="G241"/>
    </row>
    <row r="242" spans="1:7" ht="14.5">
      <c r="A242" s="54"/>
      <c r="B242" s="54"/>
      <c r="C242" s="54"/>
      <c r="D242" s="54"/>
      <c r="E242" s="88"/>
      <c r="F242" s="9"/>
      <c r="G242"/>
    </row>
    <row r="243" spans="1:7" ht="14.5">
      <c r="A243" s="54"/>
      <c r="B243" s="54"/>
      <c r="C243" s="54"/>
      <c r="D243" s="54"/>
      <c r="E243" s="88"/>
      <c r="F243" s="9"/>
      <c r="G243"/>
    </row>
    <row r="244" spans="1:7" ht="14.5">
      <c r="A244" s="54"/>
      <c r="B244" s="54"/>
      <c r="C244" s="54"/>
      <c r="D244" s="54"/>
      <c r="E244" s="88"/>
      <c r="F244" s="9"/>
      <c r="G244"/>
    </row>
    <row r="245" spans="1:7" ht="14.5">
      <c r="A245" s="54"/>
      <c r="B245" s="54"/>
      <c r="C245" s="54"/>
      <c r="D245" s="54"/>
      <c r="E245" s="88"/>
      <c r="F245" s="9"/>
      <c r="G245"/>
    </row>
    <row r="246" spans="1:7" ht="14.5">
      <c r="A246" s="88"/>
      <c r="B246" s="88"/>
      <c r="C246" s="88"/>
      <c r="D246" s="88"/>
      <c r="E246" s="88"/>
      <c r="F246" s="9"/>
      <c r="G246"/>
    </row>
    <row r="247" spans="1:7" ht="14.5">
      <c r="A247" s="88"/>
      <c r="B247" s="88"/>
      <c r="C247" s="88"/>
      <c r="D247" s="88"/>
      <c r="E247" s="88"/>
      <c r="F247" s="9"/>
      <c r="G247"/>
    </row>
    <row r="248" spans="1:7" ht="14.5">
      <c r="A248" s="54"/>
      <c r="B248" s="54"/>
      <c r="C248" s="54"/>
      <c r="D248" s="54"/>
      <c r="E248" s="54"/>
      <c r="F248" s="9"/>
      <c r="G248"/>
    </row>
    <row r="249" spans="1:7" ht="14.5">
      <c r="A249" s="54"/>
      <c r="B249" s="54"/>
      <c r="C249" s="54"/>
      <c r="D249" s="54"/>
      <c r="E249" s="54"/>
      <c r="F249" s="9"/>
      <c r="G249"/>
    </row>
    <row r="250" spans="1:7" ht="14.5">
      <c r="A250" s="54"/>
      <c r="B250" s="54"/>
      <c r="C250" s="54"/>
      <c r="D250" s="54"/>
      <c r="E250" s="54"/>
      <c r="F250" s="9"/>
      <c r="G250"/>
    </row>
    <row r="251" spans="1:7" ht="14.5">
      <c r="A251" s="54"/>
      <c r="B251" s="54"/>
      <c r="C251" s="54"/>
      <c r="D251" s="54"/>
      <c r="E251" s="54"/>
      <c r="F251" s="9"/>
      <c r="G251"/>
    </row>
    <row r="252" spans="1:7" ht="14.5">
      <c r="A252" s="54"/>
      <c r="B252" s="54"/>
      <c r="C252" s="54"/>
      <c r="D252" s="54"/>
      <c r="E252" s="54"/>
      <c r="F252" s="9"/>
      <c r="G252"/>
    </row>
    <row r="253" spans="1:7" ht="14.5">
      <c r="A253" s="54"/>
      <c r="B253" s="54"/>
      <c r="C253" s="54"/>
      <c r="D253" s="54"/>
      <c r="E253" s="54"/>
      <c r="F253" s="9"/>
      <c r="G253"/>
    </row>
    <row r="254" spans="1:7" ht="14.5">
      <c r="A254" s="54"/>
      <c r="B254" s="54"/>
      <c r="C254" s="54"/>
      <c r="D254" s="54"/>
      <c r="E254" s="54"/>
      <c r="F254" s="9"/>
      <c r="G254"/>
    </row>
    <row r="255" spans="1:7" ht="14.5">
      <c r="A255" s="54"/>
      <c r="B255" s="54"/>
      <c r="C255" s="54"/>
      <c r="D255" s="54"/>
      <c r="E255" s="54"/>
      <c r="F255" s="9"/>
      <c r="G255"/>
    </row>
    <row r="256" spans="1:7" ht="14.5">
      <c r="A256" s="54"/>
      <c r="B256" s="54"/>
      <c r="C256" s="54"/>
      <c r="D256" s="54"/>
      <c r="E256" s="54"/>
      <c r="F256" s="9"/>
      <c r="G256"/>
    </row>
    <row r="257" spans="1:7" ht="14.5">
      <c r="A257" s="54"/>
      <c r="B257" s="54"/>
      <c r="C257" s="54"/>
      <c r="D257" s="54"/>
      <c r="E257" s="54"/>
      <c r="F257" s="9"/>
      <c r="G257"/>
    </row>
    <row r="258" spans="1:7" ht="14.5">
      <c r="A258" s="54"/>
      <c r="B258" s="54"/>
      <c r="C258" s="54"/>
      <c r="D258" s="54"/>
      <c r="E258" s="54"/>
      <c r="F258" s="9"/>
      <c r="G258"/>
    </row>
    <row r="259" spans="1:7" ht="14.5">
      <c r="A259" s="54"/>
      <c r="B259" s="54"/>
      <c r="C259" s="54"/>
      <c r="D259" s="54"/>
      <c r="E259" s="54"/>
      <c r="F259" s="9"/>
      <c r="G259"/>
    </row>
    <row r="260" spans="1:7" ht="14.5">
      <c r="A260" s="54"/>
      <c r="B260" s="54"/>
      <c r="C260" s="54"/>
      <c r="D260" s="54"/>
      <c r="E260" s="54"/>
      <c r="F260" s="9"/>
      <c r="G260"/>
    </row>
    <row r="261" spans="1:7" ht="14.5">
      <c r="A261" s="54"/>
      <c r="B261" s="54"/>
      <c r="C261" s="54"/>
      <c r="D261" s="54"/>
      <c r="E261" s="54"/>
      <c r="F261" s="9"/>
      <c r="G261"/>
    </row>
    <row r="262" spans="1:7" ht="14.5">
      <c r="A262" s="54"/>
      <c r="B262" s="54"/>
      <c r="C262" s="54"/>
      <c r="D262" s="54"/>
      <c r="E262" s="54"/>
      <c r="F262" s="9"/>
      <c r="G262"/>
    </row>
    <row r="263" spans="1:7" ht="14.5">
      <c r="A263" s="54"/>
      <c r="B263" s="88"/>
      <c r="C263" s="54"/>
      <c r="D263" s="54"/>
      <c r="E263" s="54"/>
      <c r="F263" s="9"/>
      <c r="G263"/>
    </row>
    <row r="264" spans="1:7" ht="14.5">
      <c r="A264" s="54"/>
      <c r="B264" s="88"/>
      <c r="C264" s="54"/>
      <c r="D264" s="54"/>
      <c r="E264" s="54"/>
      <c r="F264" s="9"/>
      <c r="G264"/>
    </row>
    <row r="265" spans="1:7" ht="14.5">
      <c r="A265" s="54"/>
      <c r="B265" s="88"/>
      <c r="C265" s="54"/>
      <c r="D265" s="54"/>
      <c r="E265" s="54"/>
      <c r="F265" s="9"/>
      <c r="G265"/>
    </row>
    <row r="266" spans="1:7" ht="14.5">
      <c r="A266" s="54"/>
      <c r="B266" s="88"/>
      <c r="C266" s="54"/>
      <c r="D266" s="54"/>
      <c r="E266" s="54"/>
      <c r="F266" s="9"/>
      <c r="G266"/>
    </row>
    <row r="267" spans="1:7" ht="14.5">
      <c r="A267" s="54"/>
      <c r="B267" s="88"/>
      <c r="C267" s="54"/>
      <c r="D267" s="54"/>
      <c r="E267" s="54"/>
      <c r="F267" s="9"/>
      <c r="G267"/>
    </row>
    <row r="268" spans="1:7" ht="14.5">
      <c r="A268" s="54"/>
      <c r="B268" s="54"/>
      <c r="C268" s="54"/>
      <c r="D268" s="54"/>
      <c r="E268" s="54"/>
      <c r="F268" s="9"/>
      <c r="G268"/>
    </row>
    <row r="269" spans="1:7" ht="14.5">
      <c r="A269" s="54"/>
      <c r="B269" s="54"/>
      <c r="C269" s="54"/>
      <c r="D269" s="54"/>
      <c r="E269" s="54"/>
      <c r="F269" s="9"/>
      <c r="G269"/>
    </row>
    <row r="270" spans="1:7" ht="14.5">
      <c r="A270" s="54"/>
      <c r="B270" s="54"/>
      <c r="C270" s="54"/>
      <c r="D270" s="54"/>
      <c r="E270" s="54"/>
      <c r="F270" s="9"/>
      <c r="G270"/>
    </row>
    <row r="271" spans="1:7" ht="14.5">
      <c r="A271" s="54"/>
      <c r="B271" s="54"/>
      <c r="C271" s="54"/>
      <c r="D271" s="54"/>
      <c r="E271" s="54"/>
      <c r="F271" s="9"/>
      <c r="G271"/>
    </row>
    <row r="272" spans="1:7" ht="14.5">
      <c r="A272" s="54"/>
      <c r="B272" s="54"/>
      <c r="C272" s="54"/>
      <c r="D272" s="54"/>
      <c r="E272" s="54"/>
      <c r="F272" s="9"/>
      <c r="G272"/>
    </row>
    <row r="273" spans="1:15" ht="14.5">
      <c r="A273" s="54"/>
      <c r="B273" s="54"/>
      <c r="C273" s="54"/>
      <c r="D273" s="54"/>
      <c r="E273" s="54"/>
      <c r="F273" s="9"/>
      <c r="G273"/>
    </row>
    <row r="274" spans="1:15" ht="14.5">
      <c r="A274" s="54"/>
      <c r="B274" s="54"/>
      <c r="C274" s="54"/>
      <c r="D274" s="54"/>
      <c r="E274" s="54"/>
      <c r="F274" s="9"/>
      <c r="G274"/>
    </row>
    <row r="275" spans="1:15" ht="14.5">
      <c r="A275" s="54"/>
      <c r="B275" s="54"/>
      <c r="C275" s="54"/>
      <c r="D275" s="54"/>
      <c r="E275" s="54"/>
      <c r="F275" s="9"/>
      <c r="G275"/>
    </row>
    <row r="276" spans="1:15" ht="14.5">
      <c r="A276" s="54"/>
      <c r="B276" s="54"/>
      <c r="C276" s="54"/>
      <c r="D276" s="54"/>
      <c r="E276" s="54"/>
      <c r="F276" s="9"/>
      <c r="G276"/>
      <c r="H276" s="9"/>
      <c r="I276" s="9"/>
      <c r="J276" s="9"/>
      <c r="K276" s="9"/>
      <c r="L276" s="9"/>
      <c r="M276" s="8"/>
      <c r="N276" s="8"/>
      <c r="O276" s="8"/>
    </row>
    <row r="277" spans="1:15" ht="14.5">
      <c r="A277" s="54"/>
      <c r="B277" s="54"/>
      <c r="C277" s="54"/>
      <c r="D277" s="54"/>
      <c r="E277" s="54"/>
      <c r="F277" s="9"/>
      <c r="G277"/>
      <c r="H277" s="9"/>
      <c r="I277" s="9"/>
      <c r="J277" s="9"/>
      <c r="K277" s="9"/>
      <c r="L277" s="9"/>
      <c r="M277" s="8"/>
      <c r="N277" s="8"/>
      <c r="O277" s="8"/>
    </row>
    <row r="278" spans="1:15" ht="14.5">
      <c r="A278" s="54"/>
      <c r="B278" s="54"/>
      <c r="C278" s="54"/>
      <c r="D278" s="54"/>
      <c r="E278" s="54"/>
      <c r="F278" s="9"/>
      <c r="G278"/>
      <c r="H278" s="9"/>
      <c r="I278" s="9"/>
      <c r="J278" s="9"/>
      <c r="K278" s="9"/>
      <c r="L278" s="9"/>
      <c r="M278" s="8"/>
      <c r="N278" s="8"/>
      <c r="O278" s="8"/>
    </row>
    <row r="279" spans="1:15" ht="14.5">
      <c r="A279" s="54"/>
      <c r="B279" s="88"/>
      <c r="C279" s="54"/>
      <c r="D279" s="54"/>
      <c r="E279" s="54"/>
      <c r="F279" s="9"/>
      <c r="G279"/>
      <c r="H279" s="9"/>
      <c r="I279" s="9"/>
      <c r="J279" s="9"/>
      <c r="K279" s="9"/>
      <c r="L279" s="9"/>
      <c r="M279" s="8"/>
      <c r="N279" s="8"/>
      <c r="O279" s="8"/>
    </row>
    <row r="280" spans="1:15" ht="14.5">
      <c r="A280" s="54"/>
      <c r="B280" s="54"/>
      <c r="C280" s="54"/>
      <c r="D280" s="54"/>
      <c r="E280" s="54"/>
      <c r="F280" s="9"/>
      <c r="G280"/>
      <c r="M280" s="8"/>
      <c r="N280" s="8"/>
      <c r="O280" s="8"/>
    </row>
    <row r="281" spans="1:15" ht="14.5">
      <c r="A281" s="54"/>
      <c r="B281" s="54"/>
      <c r="C281" s="54"/>
      <c r="D281" s="54"/>
      <c r="E281" s="54"/>
      <c r="F281" s="9"/>
      <c r="G281"/>
      <c r="M281" s="8"/>
      <c r="N281" s="8"/>
      <c r="O281" s="8"/>
    </row>
    <row r="282" spans="1:15">
      <c r="A282" s="9"/>
      <c r="B282" s="9"/>
      <c r="C282" s="9"/>
      <c r="D282" s="9"/>
      <c r="E282" s="9"/>
      <c r="F282" s="9"/>
      <c r="G282" s="9"/>
      <c r="M282" s="8"/>
      <c r="N282" s="8"/>
      <c r="O282" s="8"/>
    </row>
    <row r="283" spans="1:15">
      <c r="A283" s="9"/>
      <c r="B283" s="9"/>
      <c r="C283" s="9"/>
      <c r="D283" s="9"/>
      <c r="E283" s="9"/>
      <c r="F283" s="9"/>
      <c r="G283" s="9"/>
      <c r="M283" s="8"/>
      <c r="N283" s="8"/>
      <c r="O283" s="8"/>
    </row>
    <row r="284" spans="1:15">
      <c r="A284" s="9"/>
      <c r="B284" s="9"/>
      <c r="C284" s="9"/>
      <c r="D284" s="9"/>
      <c r="E284" s="9"/>
      <c r="F284" s="9"/>
      <c r="G284" s="9"/>
      <c r="M284" s="8"/>
      <c r="N284" s="8"/>
      <c r="O284" s="8"/>
    </row>
    <row r="285" spans="1:15" ht="13">
      <c r="A285" s="93"/>
      <c r="B285" s="93"/>
      <c r="C285" s="93"/>
      <c r="D285" s="93"/>
      <c r="E285" s="93"/>
      <c r="F285" s="93"/>
      <c r="G285" s="87"/>
      <c r="M285" s="8"/>
      <c r="N285" s="8"/>
      <c r="O285" s="8"/>
    </row>
    <row r="286" spans="1:15" ht="13">
      <c r="A286" s="93"/>
      <c r="B286" s="93"/>
      <c r="C286" s="93"/>
      <c r="D286" s="93"/>
      <c r="E286" s="93"/>
      <c r="F286" s="94"/>
      <c r="G286" s="87"/>
      <c r="M286" s="8"/>
      <c r="N286" s="8"/>
      <c r="O286" s="8"/>
    </row>
    <row r="287" spans="1:15" ht="13">
      <c r="A287" s="93"/>
      <c r="B287" s="93"/>
      <c r="C287" s="93"/>
      <c r="D287" s="93"/>
      <c r="E287" s="93"/>
      <c r="F287" s="94"/>
      <c r="G287" s="87"/>
      <c r="M287" s="8"/>
      <c r="N287" s="8"/>
      <c r="O287" s="8"/>
    </row>
    <row r="288" spans="1:15" ht="13">
      <c r="A288" s="93"/>
      <c r="B288" s="93"/>
      <c r="C288" s="93"/>
      <c r="D288" s="93"/>
      <c r="E288" s="93"/>
      <c r="F288" s="94"/>
      <c r="G288" s="87"/>
      <c r="M288" s="8"/>
      <c r="N288" s="8"/>
      <c r="O288" s="8"/>
    </row>
    <row r="289" spans="1:15" ht="13">
      <c r="A289" s="93"/>
      <c r="B289" s="93"/>
      <c r="C289" s="93"/>
      <c r="D289" s="93"/>
      <c r="E289" s="93"/>
      <c r="F289" s="94"/>
      <c r="G289" s="87"/>
      <c r="M289" s="8"/>
      <c r="N289" s="8"/>
      <c r="O289" s="8"/>
    </row>
    <row r="290" spans="1:15" ht="13">
      <c r="A290" s="93"/>
      <c r="B290" s="93"/>
      <c r="C290" s="93"/>
      <c r="D290" s="93"/>
      <c r="E290" s="93"/>
      <c r="F290" s="94"/>
      <c r="G290" s="87"/>
      <c r="M290" s="8"/>
      <c r="N290" s="8"/>
      <c r="O290" s="8"/>
    </row>
    <row r="291" spans="1:15" ht="13">
      <c r="A291" s="93"/>
      <c r="B291" s="93"/>
      <c r="C291" s="93"/>
      <c r="D291" s="93"/>
      <c r="E291" s="93"/>
      <c r="F291" s="94"/>
      <c r="G291" s="87"/>
      <c r="M291" s="8"/>
      <c r="N291" s="8"/>
      <c r="O291" s="8"/>
    </row>
    <row r="292" spans="1:15" ht="13">
      <c r="A292" s="93"/>
      <c r="B292" s="93"/>
      <c r="C292" s="93"/>
      <c r="D292" s="93"/>
      <c r="E292" s="93"/>
      <c r="F292" s="94"/>
      <c r="G292" s="87"/>
    </row>
    <row r="293" spans="1:15" ht="13">
      <c r="A293" s="93"/>
      <c r="B293" s="93"/>
      <c r="C293" s="93"/>
      <c r="D293" s="93"/>
      <c r="E293" s="93"/>
      <c r="F293" s="94"/>
      <c r="G293" s="87"/>
    </row>
    <row r="294" spans="1:15" ht="13">
      <c r="A294" s="93"/>
      <c r="B294" s="93"/>
      <c r="C294" s="93"/>
      <c r="D294" s="93"/>
      <c r="E294" s="93"/>
      <c r="F294" s="95"/>
      <c r="G294" s="87"/>
    </row>
    <row r="295" spans="1:15" ht="13">
      <c r="A295" s="93"/>
      <c r="B295" s="93"/>
      <c r="C295" s="93"/>
      <c r="D295" s="93"/>
      <c r="E295" s="93"/>
      <c r="F295" s="95"/>
      <c r="G295" s="87"/>
    </row>
    <row r="296" spans="1:15" ht="13">
      <c r="A296" s="96"/>
      <c r="B296" s="96"/>
      <c r="C296" s="96"/>
      <c r="D296" s="96"/>
      <c r="E296" s="96"/>
      <c r="F296" s="97"/>
      <c r="G296" s="87"/>
    </row>
    <row r="297" spans="1:15" ht="13">
      <c r="A297" s="93"/>
      <c r="B297" s="93"/>
      <c r="C297" s="93"/>
      <c r="D297" s="93"/>
      <c r="E297" s="93"/>
      <c r="F297" s="94"/>
      <c r="G297" s="87"/>
    </row>
    <row r="298" spans="1:15" ht="13">
      <c r="A298" s="93"/>
      <c r="B298" s="93"/>
      <c r="C298" s="93"/>
      <c r="D298" s="93"/>
      <c r="E298" s="93"/>
      <c r="F298" s="93"/>
      <c r="G298" s="87"/>
    </row>
    <row r="299" spans="1:15" ht="13">
      <c r="A299" s="93"/>
      <c r="B299" s="93"/>
      <c r="C299" s="93"/>
      <c r="D299" s="93"/>
      <c r="E299" s="93"/>
      <c r="F299" s="94"/>
      <c r="G299" s="87"/>
    </row>
    <row r="300" spans="1:15" ht="13">
      <c r="A300" s="93"/>
      <c r="B300" s="93"/>
      <c r="C300" s="93"/>
      <c r="D300" s="93"/>
      <c r="E300" s="93"/>
      <c r="F300" s="94"/>
      <c r="G300" s="87"/>
    </row>
    <row r="301" spans="1:15" ht="13">
      <c r="A301" s="93"/>
      <c r="B301" s="93"/>
      <c r="C301" s="93"/>
      <c r="D301" s="93"/>
      <c r="E301" s="93"/>
      <c r="F301" s="94"/>
      <c r="G301" s="87"/>
    </row>
    <row r="302" spans="1:15" ht="13">
      <c r="A302" s="93"/>
      <c r="B302" s="93"/>
      <c r="C302" s="93"/>
      <c r="D302" s="93"/>
      <c r="E302" s="93"/>
      <c r="F302" s="94"/>
      <c r="G302" s="87"/>
    </row>
    <row r="303" spans="1:15" ht="13">
      <c r="A303" s="93"/>
      <c r="B303" s="93"/>
      <c r="C303" s="93"/>
      <c r="D303" s="93"/>
      <c r="E303" s="93"/>
      <c r="F303" s="94"/>
      <c r="G303" s="87"/>
    </row>
    <row r="304" spans="1:15" ht="13">
      <c r="A304" s="93"/>
      <c r="B304" s="93"/>
      <c r="C304" s="93"/>
      <c r="D304" s="93"/>
      <c r="E304" s="93"/>
      <c r="F304" s="94"/>
      <c r="G304" s="87"/>
    </row>
    <row r="305" spans="1:7" ht="13">
      <c r="A305" s="93"/>
      <c r="B305" s="93"/>
      <c r="C305" s="93"/>
      <c r="D305" s="93"/>
      <c r="E305" s="93"/>
      <c r="F305" s="94"/>
      <c r="G305" s="87"/>
    </row>
    <row r="306" spans="1:7" ht="13">
      <c r="A306" s="93"/>
      <c r="B306" s="93"/>
      <c r="C306" s="93"/>
      <c r="D306" s="93"/>
      <c r="E306" s="93"/>
      <c r="F306" s="94"/>
    </row>
    <row r="307" spans="1:7" ht="13">
      <c r="A307" s="93"/>
      <c r="B307" s="93"/>
      <c r="C307" s="93"/>
      <c r="D307" s="93"/>
      <c r="E307" s="93"/>
      <c r="F307" s="94"/>
      <c r="G307" s="87"/>
    </row>
    <row r="308" spans="1:7" ht="13">
      <c r="A308" s="93"/>
      <c r="B308" s="93"/>
      <c r="C308" s="93"/>
      <c r="D308" s="93"/>
      <c r="E308" s="93"/>
      <c r="F308" s="94"/>
      <c r="G308" s="87"/>
    </row>
    <row r="309" spans="1:7" ht="13">
      <c r="A309" s="93"/>
      <c r="B309" s="93"/>
      <c r="C309" s="93"/>
      <c r="D309" s="93"/>
      <c r="E309" s="93"/>
      <c r="F309" s="94"/>
      <c r="G309" s="87"/>
    </row>
    <row r="310" spans="1:7" ht="13">
      <c r="A310" s="93"/>
      <c r="B310" s="93"/>
      <c r="C310" s="93"/>
      <c r="D310" s="93"/>
      <c r="E310" s="93"/>
      <c r="F310" s="94"/>
    </row>
    <row r="311" spans="1:7" ht="13">
      <c r="A311" s="54"/>
      <c r="B311" s="54"/>
      <c r="C311" s="54"/>
      <c r="D311" s="54"/>
      <c r="E311" s="54"/>
      <c r="F311" s="54"/>
    </row>
    <row r="312" spans="1:7" ht="13">
      <c r="A312" s="44"/>
      <c r="B312" s="44"/>
      <c r="C312" s="44"/>
      <c r="D312" s="44"/>
      <c r="E312" s="44"/>
      <c r="F312" s="44"/>
      <c r="G312" s="87"/>
    </row>
    <row r="313" spans="1:7" ht="13">
      <c r="A313" s="93"/>
      <c r="B313" s="93"/>
      <c r="C313" s="93"/>
      <c r="D313" s="93"/>
      <c r="E313" s="93"/>
      <c r="F313" s="94"/>
      <c r="G313" s="87"/>
    </row>
    <row r="314" spans="1:7" ht="13">
      <c r="A314" s="93"/>
      <c r="B314" s="93"/>
      <c r="C314" s="93"/>
      <c r="D314" s="93"/>
      <c r="E314" s="93"/>
      <c r="F314" s="94"/>
      <c r="G314" s="87"/>
    </row>
    <row r="315" spans="1:7" ht="13">
      <c r="A315" s="93"/>
      <c r="B315" s="93"/>
      <c r="C315" s="93"/>
      <c r="D315" s="93"/>
      <c r="E315" s="93"/>
      <c r="F315" s="93"/>
      <c r="G315" s="87"/>
    </row>
    <row r="316" spans="1:7" ht="13">
      <c r="A316" s="93"/>
      <c r="B316" s="93"/>
      <c r="C316" s="93"/>
      <c r="D316" s="93"/>
      <c r="E316" s="93"/>
      <c r="F316" s="94"/>
      <c r="G316" s="87"/>
    </row>
    <row r="317" spans="1:7" ht="13">
      <c r="A317" s="93"/>
      <c r="B317" s="93"/>
      <c r="C317" s="93"/>
      <c r="D317" s="93"/>
      <c r="E317" s="93"/>
      <c r="F317" s="94"/>
      <c r="G317" s="87"/>
    </row>
    <row r="318" spans="1:7" ht="13">
      <c r="A318" s="93"/>
      <c r="B318" s="93"/>
      <c r="C318" s="93"/>
      <c r="D318" s="93"/>
      <c r="E318" s="93"/>
      <c r="F318" s="94"/>
      <c r="G318" s="87"/>
    </row>
    <row r="319" spans="1:7" ht="13">
      <c r="A319" s="93"/>
      <c r="B319" s="93"/>
      <c r="C319" s="93"/>
      <c r="D319" s="93"/>
      <c r="E319" s="93"/>
      <c r="F319" s="94"/>
      <c r="G319" s="87"/>
    </row>
    <row r="320" spans="1:7" ht="13">
      <c r="A320" s="93"/>
      <c r="B320" s="93"/>
      <c r="C320" s="93"/>
      <c r="D320" s="93"/>
      <c r="E320" s="93"/>
      <c r="F320" s="94"/>
      <c r="G320" s="87"/>
    </row>
    <row r="321" spans="1:7" ht="13">
      <c r="A321" s="93"/>
      <c r="B321" s="93"/>
      <c r="C321" s="93"/>
      <c r="D321" s="93"/>
      <c r="E321" s="93"/>
      <c r="F321" s="94"/>
      <c r="G321" s="87"/>
    </row>
    <row r="322" spans="1:7" ht="13">
      <c r="A322" s="93"/>
      <c r="B322" s="93"/>
      <c r="C322" s="93"/>
      <c r="D322" s="93"/>
      <c r="E322" s="93"/>
      <c r="F322" s="94"/>
      <c r="G322" s="87"/>
    </row>
    <row r="323" spans="1:7" ht="13">
      <c r="A323" s="93"/>
      <c r="B323" s="93"/>
      <c r="C323" s="93"/>
      <c r="D323" s="93"/>
      <c r="E323" s="93"/>
      <c r="F323" s="94"/>
      <c r="G323" s="87"/>
    </row>
    <row r="324" spans="1:7" ht="13">
      <c r="A324" s="93"/>
      <c r="B324" s="93"/>
      <c r="C324" s="93"/>
      <c r="D324" s="93"/>
      <c r="E324" s="93"/>
      <c r="F324" s="94"/>
      <c r="G324" s="87"/>
    </row>
    <row r="325" spans="1:7" ht="13">
      <c r="A325" s="93"/>
      <c r="B325" s="93"/>
      <c r="C325" s="93"/>
      <c r="D325" s="93"/>
      <c r="E325" s="93"/>
      <c r="F325" s="94"/>
      <c r="G325" s="87"/>
    </row>
    <row r="326" spans="1:7" ht="13">
      <c r="A326" s="93"/>
      <c r="B326" s="93"/>
      <c r="C326" s="93"/>
      <c r="D326" s="93"/>
      <c r="E326" s="93"/>
      <c r="F326" s="94"/>
      <c r="G326" s="87"/>
    </row>
    <row r="327" spans="1:7" ht="13">
      <c r="A327" s="93"/>
      <c r="B327" s="93"/>
      <c r="C327" s="93"/>
      <c r="D327" s="93"/>
      <c r="E327" s="93"/>
      <c r="F327" s="94"/>
      <c r="G327" s="87"/>
    </row>
    <row r="328" spans="1:7" ht="13">
      <c r="A328" s="93"/>
      <c r="B328" s="93"/>
      <c r="C328" s="93"/>
      <c r="D328" s="93"/>
      <c r="E328" s="93"/>
      <c r="F328" s="94"/>
      <c r="G328" s="87"/>
    </row>
    <row r="329" spans="1:7" ht="13">
      <c r="A329" s="93"/>
      <c r="B329" s="93"/>
      <c r="C329" s="93"/>
      <c r="D329" s="93"/>
      <c r="E329" s="93"/>
      <c r="F329" s="94"/>
      <c r="G329" s="87"/>
    </row>
    <row r="330" spans="1:7" ht="13">
      <c r="A330" s="54"/>
      <c r="B330" s="54"/>
      <c r="C330" s="54"/>
      <c r="D330" s="54"/>
      <c r="E330" s="54"/>
      <c r="F330" s="54"/>
    </row>
    <row r="331" spans="1:7" ht="13">
      <c r="A331" s="93"/>
      <c r="B331" s="93"/>
      <c r="C331" s="93"/>
      <c r="D331" s="93"/>
      <c r="E331" s="93"/>
      <c r="F331" s="94"/>
      <c r="G331" s="87"/>
    </row>
    <row r="332" spans="1:7" ht="13">
      <c r="A332" s="93"/>
      <c r="B332" s="93"/>
      <c r="C332" s="93"/>
      <c r="D332" s="93"/>
      <c r="E332" s="93"/>
      <c r="F332" s="94"/>
      <c r="G332" s="87"/>
    </row>
    <row r="333" spans="1:7" ht="13">
      <c r="A333" s="93"/>
      <c r="B333" s="93"/>
      <c r="C333" s="93"/>
      <c r="D333" s="93"/>
      <c r="E333" s="93"/>
      <c r="F333" s="94"/>
      <c r="G333" s="87"/>
    </row>
    <row r="334" spans="1:7" ht="13">
      <c r="A334" s="93"/>
      <c r="B334" s="93"/>
      <c r="C334" s="93"/>
      <c r="D334" s="93"/>
      <c r="E334" s="93"/>
      <c r="F334" s="94"/>
      <c r="G334" s="87"/>
    </row>
    <row r="335" spans="1:7" ht="13">
      <c r="A335" s="93"/>
      <c r="B335" s="93"/>
      <c r="C335" s="93"/>
      <c r="D335" s="93"/>
      <c r="E335" s="93"/>
      <c r="F335" s="94"/>
      <c r="G335" s="87"/>
    </row>
    <row r="336" spans="1:7" ht="13">
      <c r="A336" s="93"/>
      <c r="B336" s="93"/>
      <c r="C336" s="93"/>
      <c r="D336" s="93"/>
      <c r="E336" s="93"/>
      <c r="F336" s="98"/>
      <c r="G336" s="87"/>
    </row>
    <row r="337" spans="1:7" ht="13">
      <c r="A337" s="93"/>
      <c r="B337" s="93"/>
      <c r="C337" s="99"/>
      <c r="D337" s="93"/>
      <c r="E337" s="93"/>
      <c r="F337" s="98"/>
      <c r="G337" s="87"/>
    </row>
    <row r="338" spans="1:7" ht="13">
      <c r="A338" s="93"/>
      <c r="B338" s="93"/>
      <c r="C338" s="93"/>
      <c r="D338" s="93"/>
      <c r="E338" s="93"/>
      <c r="F338" s="93"/>
      <c r="G338" s="87"/>
    </row>
    <row r="339" spans="1:7" ht="13">
      <c r="A339" s="99"/>
      <c r="B339" s="99"/>
      <c r="C339" s="99"/>
      <c r="D339" s="99"/>
      <c r="E339" s="99"/>
      <c r="F339" s="94"/>
      <c r="G339" s="87"/>
    </row>
    <row r="340" spans="1:7" ht="13">
      <c r="A340" s="99"/>
      <c r="B340" s="99"/>
      <c r="C340" s="99"/>
      <c r="D340" s="99"/>
      <c r="E340" s="99"/>
      <c r="F340" s="94"/>
      <c r="G340" s="87"/>
    </row>
    <row r="341" spans="1:7" ht="13">
      <c r="A341" s="93"/>
      <c r="B341" s="93"/>
      <c r="C341" s="93"/>
      <c r="D341" s="93"/>
      <c r="E341" s="93"/>
      <c r="F341" s="94"/>
      <c r="G341" s="87"/>
    </row>
    <row r="342" spans="1:7" ht="13">
      <c r="A342" s="93"/>
      <c r="B342" s="93"/>
      <c r="C342" s="93"/>
      <c r="D342" s="93"/>
      <c r="E342" s="93"/>
      <c r="F342" s="94"/>
      <c r="G342" s="87"/>
    </row>
    <row r="343" spans="1:7" ht="13">
      <c r="A343" s="93"/>
      <c r="B343" s="93"/>
      <c r="C343" s="93"/>
      <c r="D343" s="93"/>
      <c r="E343" s="93"/>
      <c r="F343" s="94"/>
      <c r="G343" s="87"/>
    </row>
    <row r="344" spans="1:7" ht="13">
      <c r="A344" s="93"/>
      <c r="B344" s="93"/>
      <c r="C344" s="93"/>
      <c r="D344" s="93"/>
      <c r="E344" s="93"/>
      <c r="F344" s="94"/>
      <c r="G344" s="87"/>
    </row>
    <row r="345" spans="1:7">
      <c r="A345" s="100"/>
      <c r="B345" s="100"/>
      <c r="C345" s="100"/>
      <c r="D345" s="100"/>
      <c r="E345" s="100"/>
      <c r="F345" s="101"/>
      <c r="G345" s="87"/>
    </row>
    <row r="346" spans="1:7" ht="13">
      <c r="A346" s="93"/>
      <c r="B346" s="102"/>
      <c r="C346" s="93"/>
      <c r="D346" s="93"/>
      <c r="E346" s="93"/>
      <c r="F346" s="94"/>
      <c r="G346" s="87"/>
    </row>
    <row r="347" spans="1:7" ht="13">
      <c r="A347" s="93"/>
      <c r="B347" s="93"/>
      <c r="C347" s="93"/>
      <c r="D347" s="93"/>
      <c r="E347" s="93"/>
      <c r="F347" s="103"/>
      <c r="G347" s="87"/>
    </row>
    <row r="348" spans="1:7" ht="13">
      <c r="A348" s="93"/>
      <c r="B348" s="93"/>
      <c r="C348" s="93"/>
      <c r="D348" s="93"/>
      <c r="E348" s="93"/>
      <c r="F348" s="94"/>
      <c r="G348" s="87"/>
    </row>
    <row r="349" spans="1:7" ht="13">
      <c r="A349" s="93"/>
      <c r="B349" s="93"/>
      <c r="C349" s="99"/>
      <c r="D349" s="93"/>
      <c r="E349" s="93"/>
      <c r="F349" s="103"/>
      <c r="G349" s="87"/>
    </row>
    <row r="350" spans="1:7" ht="13">
      <c r="A350" s="93"/>
      <c r="B350" s="93"/>
      <c r="C350" s="102"/>
      <c r="D350" s="93"/>
      <c r="E350" s="93"/>
      <c r="F350" s="103"/>
      <c r="G350" s="87"/>
    </row>
    <row r="351" spans="1:7" ht="13">
      <c r="A351" s="93"/>
      <c r="B351" s="93"/>
      <c r="C351" s="93"/>
      <c r="D351" s="93"/>
      <c r="E351" s="93"/>
      <c r="F351" s="103"/>
      <c r="G351" s="87"/>
    </row>
    <row r="352" spans="1:7" ht="13">
      <c r="A352" s="93"/>
      <c r="B352" s="93"/>
      <c r="C352" s="93"/>
      <c r="D352" s="93"/>
      <c r="E352" s="93"/>
      <c r="F352" s="103"/>
      <c r="G352" s="87"/>
    </row>
    <row r="353" spans="1:7" ht="13">
      <c r="A353" s="93"/>
      <c r="B353" s="93"/>
      <c r="C353" s="93"/>
      <c r="D353" s="93"/>
      <c r="E353" s="93"/>
      <c r="F353" s="94"/>
      <c r="G353" s="87"/>
    </row>
    <row r="354" spans="1:7" ht="13">
      <c r="A354" s="93"/>
      <c r="B354" s="93"/>
      <c r="C354" s="93"/>
      <c r="D354" s="93"/>
      <c r="E354" s="93"/>
      <c r="F354" s="103"/>
      <c r="G354" s="87"/>
    </row>
    <row r="355" spans="1:7" ht="13">
      <c r="A355" s="93"/>
      <c r="B355" s="93"/>
      <c r="C355" s="93"/>
      <c r="D355" s="93"/>
      <c r="E355" s="93"/>
      <c r="F355" s="103"/>
      <c r="G355" s="87"/>
    </row>
    <row r="356" spans="1:7" ht="13">
      <c r="A356" s="93"/>
      <c r="B356" s="93"/>
      <c r="C356" s="93"/>
      <c r="D356" s="93"/>
      <c r="E356" s="93"/>
      <c r="F356" s="103"/>
      <c r="G356" s="87"/>
    </row>
    <row r="357" spans="1:7" ht="13">
      <c r="A357" s="93"/>
      <c r="B357" s="93"/>
      <c r="C357" s="93"/>
      <c r="D357" s="93"/>
      <c r="E357" s="93"/>
      <c r="F357" s="98"/>
    </row>
    <row r="358" spans="1:7" ht="13">
      <c r="A358" s="93"/>
      <c r="B358" s="93"/>
      <c r="C358" s="93"/>
      <c r="D358" s="93"/>
      <c r="E358" s="93"/>
      <c r="F358" s="98"/>
      <c r="G358" s="87"/>
    </row>
    <row r="359" spans="1:7" ht="13">
      <c r="A359" s="93"/>
      <c r="B359" s="93"/>
      <c r="C359" s="93"/>
      <c r="D359" s="93"/>
      <c r="E359" s="93"/>
      <c r="F359" s="98"/>
      <c r="G359" s="87"/>
    </row>
    <row r="360" spans="1:7" ht="13">
      <c r="A360" s="93"/>
      <c r="B360" s="93"/>
      <c r="C360" s="93"/>
      <c r="D360" s="93"/>
      <c r="E360" s="93"/>
      <c r="F360" s="98"/>
      <c r="G360" s="87"/>
    </row>
    <row r="361" spans="1:7" ht="13">
      <c r="A361" s="93"/>
      <c r="B361" s="93"/>
      <c r="C361" s="93"/>
      <c r="D361" s="93"/>
      <c r="E361" s="93"/>
      <c r="F361" s="98"/>
      <c r="G361" s="87"/>
    </row>
    <row r="362" spans="1:7" ht="13">
      <c r="A362" s="93"/>
      <c r="B362" s="93"/>
      <c r="C362" s="93"/>
      <c r="D362" s="93"/>
      <c r="E362" s="93"/>
      <c r="F362" s="98"/>
      <c r="G362" s="87"/>
    </row>
    <row r="363" spans="1:7" ht="13">
      <c r="A363" s="93"/>
      <c r="B363" s="93"/>
      <c r="C363" s="93"/>
      <c r="D363" s="93"/>
      <c r="E363" s="93"/>
      <c r="F363" s="98"/>
      <c r="G363" s="87"/>
    </row>
    <row r="364" spans="1:7" ht="13">
      <c r="A364" s="93"/>
      <c r="B364" s="93"/>
      <c r="C364" s="93"/>
      <c r="D364" s="93"/>
      <c r="E364" s="93"/>
      <c r="F364" s="98"/>
      <c r="G364" s="87"/>
    </row>
    <row r="365" spans="1:7" ht="13">
      <c r="A365" s="93"/>
      <c r="B365" s="93"/>
      <c r="C365" s="93"/>
      <c r="D365" s="93"/>
      <c r="E365" s="93"/>
      <c r="F365" s="98"/>
      <c r="G365" s="87"/>
    </row>
    <row r="366" spans="1:7" ht="13">
      <c r="A366" s="93"/>
      <c r="B366" s="93"/>
      <c r="C366" s="93"/>
      <c r="D366" s="93"/>
      <c r="E366" s="93"/>
      <c r="F366" s="98"/>
      <c r="G366" s="87"/>
    </row>
    <row r="367" spans="1:7" ht="13">
      <c r="A367" s="93"/>
      <c r="B367" s="93"/>
      <c r="C367" s="93"/>
      <c r="D367" s="93"/>
      <c r="E367" s="93"/>
      <c r="F367" s="98"/>
      <c r="G367" s="87"/>
    </row>
    <row r="368" spans="1:7" ht="13">
      <c r="A368" s="93"/>
      <c r="B368" s="93"/>
      <c r="C368" s="93"/>
      <c r="D368" s="93"/>
      <c r="E368" s="93"/>
      <c r="F368" s="98"/>
      <c r="G368" s="87"/>
    </row>
    <row r="369" spans="1:7" ht="13">
      <c r="A369" s="93"/>
      <c r="B369" s="93"/>
      <c r="C369" s="93"/>
      <c r="D369" s="93"/>
      <c r="E369" s="93"/>
      <c r="F369" s="98"/>
      <c r="G369" s="87"/>
    </row>
    <row r="370" spans="1:7" ht="13">
      <c r="A370" s="93"/>
      <c r="B370" s="93"/>
      <c r="C370" s="93"/>
      <c r="D370" s="93"/>
      <c r="E370" s="93"/>
      <c r="F370" s="98"/>
      <c r="G370" s="87"/>
    </row>
    <row r="371" spans="1:7" ht="13">
      <c r="A371" s="93"/>
      <c r="B371" s="93"/>
      <c r="C371" s="93"/>
      <c r="D371" s="93"/>
      <c r="E371" s="93"/>
      <c r="F371" s="98"/>
      <c r="G371" s="87"/>
    </row>
    <row r="372" spans="1:7" ht="13">
      <c r="A372" s="93"/>
      <c r="B372" s="93"/>
      <c r="C372" s="93"/>
      <c r="D372" s="93"/>
      <c r="E372" s="93"/>
      <c r="F372" s="98"/>
      <c r="G372" s="87"/>
    </row>
    <row r="373" spans="1:7" ht="13">
      <c r="A373" s="93"/>
      <c r="B373" s="93"/>
      <c r="C373" s="93"/>
      <c r="D373" s="93"/>
      <c r="E373" s="93"/>
      <c r="F373" s="98"/>
      <c r="G373" s="87"/>
    </row>
    <row r="374" spans="1:7" ht="13">
      <c r="A374" s="93"/>
      <c r="B374" s="93"/>
      <c r="C374" s="93"/>
      <c r="D374" s="93"/>
      <c r="E374" s="93"/>
      <c r="F374" s="98"/>
      <c r="G374" s="87"/>
    </row>
    <row r="375" spans="1:7" ht="13">
      <c r="A375" s="93"/>
      <c r="B375" s="93"/>
      <c r="C375" s="93"/>
      <c r="D375" s="93"/>
      <c r="E375" s="93"/>
      <c r="F375" s="98"/>
      <c r="G375" s="87"/>
    </row>
    <row r="376" spans="1:7" ht="13">
      <c r="A376" s="93"/>
      <c r="B376" s="93"/>
      <c r="C376" s="93"/>
      <c r="D376" s="93"/>
      <c r="E376" s="93"/>
      <c r="F376" s="98"/>
      <c r="G376" s="87"/>
    </row>
    <row r="377" spans="1:7" ht="13">
      <c r="A377" s="93"/>
      <c r="B377" s="93"/>
      <c r="C377" s="93"/>
      <c r="D377" s="93"/>
      <c r="E377" s="93"/>
      <c r="F377" s="98"/>
      <c r="G377" s="87"/>
    </row>
    <row r="378" spans="1:7" ht="13">
      <c r="A378" s="93"/>
      <c r="B378" s="93"/>
      <c r="C378" s="93"/>
      <c r="D378" s="93"/>
      <c r="E378" s="93"/>
      <c r="F378" s="98"/>
      <c r="G378" s="87"/>
    </row>
    <row r="379" spans="1:7" ht="13">
      <c r="A379" s="93"/>
      <c r="B379" s="93"/>
      <c r="C379" s="93"/>
      <c r="D379" s="93"/>
      <c r="E379" s="93"/>
      <c r="F379" s="98"/>
      <c r="G379" s="87"/>
    </row>
    <row r="380" spans="1:7" ht="13">
      <c r="A380" s="93"/>
      <c r="B380" s="93"/>
      <c r="C380" s="93"/>
      <c r="D380" s="93"/>
      <c r="E380" s="93"/>
      <c r="F380" s="98"/>
      <c r="G380" s="87"/>
    </row>
    <row r="381" spans="1:7" ht="13">
      <c r="A381" s="93"/>
      <c r="B381" s="93"/>
      <c r="C381" s="93"/>
      <c r="D381" s="93"/>
      <c r="E381" s="93"/>
      <c r="F381" s="98"/>
      <c r="G381" s="87"/>
    </row>
    <row r="382" spans="1:7" ht="13">
      <c r="A382" s="54"/>
      <c r="B382" s="54"/>
      <c r="C382" s="54"/>
      <c r="D382" s="54"/>
      <c r="E382" s="54"/>
      <c r="F382" s="54"/>
    </row>
    <row r="383" spans="1:7" ht="13">
      <c r="A383" s="93"/>
      <c r="B383" s="93"/>
      <c r="C383" s="93"/>
      <c r="D383" s="93"/>
      <c r="E383" s="93"/>
      <c r="F383" s="98"/>
    </row>
    <row r="384" spans="1:7" ht="13">
      <c r="A384" s="93"/>
      <c r="B384" s="93"/>
      <c r="C384" s="93"/>
      <c r="D384" s="93"/>
      <c r="E384" s="93"/>
      <c r="F384" s="98"/>
      <c r="G384" s="87"/>
    </row>
    <row r="385" spans="1:7" ht="13">
      <c r="A385" s="93"/>
      <c r="B385" s="93"/>
      <c r="C385" s="93"/>
      <c r="D385" s="93"/>
      <c r="E385" s="93"/>
      <c r="F385" s="98"/>
      <c r="G385" s="87"/>
    </row>
    <row r="386" spans="1:7" ht="13">
      <c r="A386" s="93"/>
      <c r="B386" s="93"/>
      <c r="C386" s="93"/>
      <c r="D386" s="93"/>
      <c r="E386" s="93"/>
      <c r="F386" s="98"/>
      <c r="G386" s="87"/>
    </row>
    <row r="387" spans="1:7" ht="13">
      <c r="A387" s="54"/>
      <c r="B387" s="54"/>
      <c r="C387" s="54"/>
      <c r="D387" s="54"/>
      <c r="E387" s="54"/>
      <c r="F387" s="54"/>
    </row>
    <row r="388" spans="1:7" ht="13">
      <c r="A388" s="93"/>
      <c r="B388" s="93"/>
      <c r="C388" s="93"/>
      <c r="D388" s="93"/>
      <c r="E388" s="93"/>
      <c r="F388" s="98"/>
      <c r="G388" s="87"/>
    </row>
    <row r="389" spans="1:7" ht="13">
      <c r="A389" s="93"/>
      <c r="B389" s="93"/>
      <c r="C389" s="93"/>
      <c r="D389" s="93"/>
      <c r="E389" s="93"/>
      <c r="F389" s="98"/>
      <c r="G389" s="87"/>
    </row>
    <row r="390" spans="1:7" ht="13">
      <c r="A390" s="93"/>
      <c r="B390" s="93"/>
      <c r="C390" s="93"/>
      <c r="D390" s="93"/>
      <c r="E390" s="93"/>
      <c r="F390" s="98"/>
      <c r="G390" s="87"/>
    </row>
    <row r="391" spans="1:7" ht="13">
      <c r="A391" s="93"/>
      <c r="B391" s="93"/>
      <c r="C391" s="93"/>
      <c r="D391" s="93"/>
      <c r="E391" s="93"/>
      <c r="F391" s="98"/>
    </row>
    <row r="392" spans="1:7" ht="13">
      <c r="A392" s="93"/>
      <c r="B392" s="93"/>
      <c r="C392" s="93"/>
      <c r="D392" s="93"/>
      <c r="E392" s="93"/>
      <c r="F392" s="98"/>
    </row>
    <row r="393" spans="1:7" ht="13">
      <c r="A393" s="54"/>
      <c r="B393" s="54"/>
      <c r="C393" s="54"/>
      <c r="D393" s="54"/>
      <c r="E393" s="54"/>
      <c r="F393" s="54"/>
    </row>
    <row r="394" spans="1:7" ht="13">
      <c r="A394" s="93"/>
      <c r="B394" s="93"/>
      <c r="C394" s="93"/>
      <c r="D394" s="93"/>
      <c r="E394" s="93"/>
      <c r="F394" s="93"/>
    </row>
    <row r="395" spans="1:7" ht="13">
      <c r="A395" s="93"/>
      <c r="B395" s="93"/>
      <c r="C395" s="93"/>
      <c r="D395" s="93"/>
      <c r="E395" s="93"/>
      <c r="F395" s="98"/>
      <c r="G395" s="87"/>
    </row>
    <row r="396" spans="1:7" ht="13">
      <c r="A396" s="93"/>
      <c r="B396" s="93"/>
      <c r="C396" s="93"/>
      <c r="D396" s="93"/>
      <c r="E396" s="93"/>
      <c r="F396" s="98"/>
      <c r="G396" s="87"/>
    </row>
    <row r="397" spans="1:7" ht="13">
      <c r="A397" s="93"/>
      <c r="B397" s="93"/>
      <c r="C397" s="93"/>
      <c r="D397" s="93"/>
      <c r="E397" s="93"/>
      <c r="F397" s="98"/>
      <c r="G397" s="87"/>
    </row>
    <row r="398" spans="1:7" ht="13">
      <c r="A398" s="93"/>
      <c r="B398" s="93"/>
      <c r="C398" s="93"/>
      <c r="D398" s="93"/>
      <c r="E398" s="93"/>
      <c r="F398" s="98"/>
      <c r="G398" s="87"/>
    </row>
    <row r="399" spans="1:7" ht="13">
      <c r="A399" s="93"/>
      <c r="B399" s="93"/>
      <c r="C399" s="93"/>
      <c r="D399" s="93"/>
      <c r="E399" s="93"/>
      <c r="F399" s="98"/>
      <c r="G399" s="87"/>
    </row>
    <row r="400" spans="1:7" ht="13">
      <c r="A400" s="93"/>
      <c r="B400" s="93"/>
      <c r="C400" s="57"/>
      <c r="D400" s="93"/>
      <c r="E400" s="93"/>
      <c r="F400" s="98"/>
      <c r="G400" s="87"/>
    </row>
    <row r="401" spans="1:7" ht="13">
      <c r="A401" s="93"/>
      <c r="B401" s="93"/>
      <c r="C401" s="93"/>
      <c r="D401" s="93"/>
      <c r="E401" s="93"/>
      <c r="F401" s="98"/>
      <c r="G401" s="87"/>
    </row>
    <row r="402" spans="1:7" ht="13">
      <c r="A402" s="93"/>
      <c r="B402" s="93"/>
      <c r="C402" s="93"/>
      <c r="D402" s="93"/>
      <c r="E402" s="93"/>
      <c r="F402" s="98"/>
      <c r="G402" s="87"/>
    </row>
    <row r="403" spans="1:7" ht="13">
      <c r="A403" s="93"/>
      <c r="B403" s="93"/>
      <c r="C403" s="93"/>
      <c r="D403" s="93"/>
      <c r="E403" s="93"/>
      <c r="F403" s="98"/>
      <c r="G403" s="87"/>
    </row>
    <row r="404" spans="1:7" ht="13">
      <c r="A404" s="93"/>
      <c r="B404" s="93"/>
      <c r="C404" s="93"/>
      <c r="D404" s="93"/>
      <c r="E404" s="93"/>
      <c r="F404" s="98"/>
      <c r="G404" s="87"/>
    </row>
    <row r="405" spans="1:7" ht="13">
      <c r="A405" s="93"/>
      <c r="B405" s="93"/>
      <c r="C405" s="93"/>
      <c r="D405" s="93"/>
      <c r="E405" s="93"/>
      <c r="F405" s="98"/>
      <c r="G405" s="87"/>
    </row>
    <row r="406" spans="1:7" ht="13">
      <c r="A406" s="93"/>
      <c r="B406" s="93"/>
      <c r="C406" s="93"/>
      <c r="D406" s="93"/>
      <c r="E406" s="93"/>
      <c r="F406" s="98"/>
      <c r="G406" s="87"/>
    </row>
    <row r="407" spans="1:7" ht="13">
      <c r="A407" s="93"/>
      <c r="B407" s="93"/>
      <c r="C407" s="93"/>
      <c r="D407" s="93"/>
      <c r="E407" s="93"/>
      <c r="F407" s="98"/>
      <c r="G407" s="87"/>
    </row>
    <row r="408" spans="1:7" ht="13">
      <c r="A408" s="93"/>
      <c r="B408" s="102"/>
      <c r="C408" s="93"/>
      <c r="D408" s="93"/>
      <c r="E408" s="93"/>
      <c r="F408" s="98"/>
      <c r="G408" s="87"/>
    </row>
    <row r="409" spans="1:7" ht="13">
      <c r="A409" s="93"/>
      <c r="B409" s="93"/>
      <c r="C409" s="93"/>
      <c r="D409" s="93"/>
      <c r="E409" s="93"/>
      <c r="F409" s="98"/>
      <c r="G409" s="87"/>
    </row>
    <row r="410" spans="1:7" ht="13">
      <c r="A410" s="93"/>
      <c r="B410" s="102"/>
      <c r="C410" s="93"/>
      <c r="D410" s="93"/>
      <c r="E410" s="93"/>
      <c r="F410" s="98"/>
      <c r="G410" s="87"/>
    </row>
    <row r="411" spans="1:7" ht="13">
      <c r="A411" s="93"/>
      <c r="B411" s="93"/>
      <c r="C411" s="93"/>
      <c r="D411" s="93"/>
      <c r="E411" s="93"/>
      <c r="F411" s="98"/>
      <c r="G411" s="87"/>
    </row>
    <row r="412" spans="1:7" ht="13">
      <c r="A412" s="93"/>
      <c r="B412" s="93"/>
      <c r="C412" s="93"/>
      <c r="D412" s="93"/>
      <c r="E412" s="93"/>
      <c r="F412" s="98"/>
      <c r="G412" s="87"/>
    </row>
    <row r="413" spans="1:7" ht="13">
      <c r="A413" s="93"/>
      <c r="B413" s="93"/>
      <c r="C413" s="93"/>
      <c r="D413" s="93"/>
      <c r="E413" s="93"/>
      <c r="F413" s="98"/>
      <c r="G413" s="87"/>
    </row>
    <row r="414" spans="1:7" ht="13">
      <c r="A414" s="93"/>
      <c r="B414" s="93"/>
      <c r="C414" s="93"/>
      <c r="D414" s="93"/>
      <c r="E414" s="93"/>
      <c r="F414" s="98"/>
      <c r="G414" s="87"/>
    </row>
    <row r="415" spans="1:7" ht="13">
      <c r="A415" s="93"/>
      <c r="B415" s="93"/>
      <c r="C415" s="93"/>
      <c r="D415" s="93"/>
      <c r="E415" s="93"/>
      <c r="F415" s="98"/>
      <c r="G415" s="87"/>
    </row>
    <row r="416" spans="1:7" ht="13">
      <c r="A416" s="93"/>
      <c r="B416" s="93"/>
      <c r="C416" s="93"/>
      <c r="D416" s="93"/>
      <c r="E416" s="93"/>
      <c r="F416" s="98"/>
      <c r="G416" s="87"/>
    </row>
    <row r="417" spans="1:7" ht="13">
      <c r="A417" s="93"/>
      <c r="B417" s="93"/>
      <c r="C417" s="93"/>
      <c r="D417" s="93"/>
      <c r="E417" s="93"/>
      <c r="F417" s="98"/>
      <c r="G417" s="87"/>
    </row>
    <row r="418" spans="1:7" ht="13">
      <c r="A418" s="93"/>
      <c r="B418" s="93"/>
      <c r="C418" s="93"/>
      <c r="D418" s="93"/>
      <c r="E418" s="93"/>
      <c r="F418" s="98"/>
      <c r="G418" s="87"/>
    </row>
    <row r="419" spans="1:7" ht="13">
      <c r="A419" s="93"/>
      <c r="B419" s="93"/>
      <c r="C419" s="93"/>
      <c r="D419" s="93"/>
      <c r="E419" s="93"/>
      <c r="F419" s="98"/>
      <c r="G419" s="87"/>
    </row>
    <row r="420" spans="1:7" ht="13">
      <c r="A420" s="93"/>
      <c r="B420" s="93"/>
      <c r="C420" s="93"/>
      <c r="D420" s="93"/>
      <c r="E420" s="93"/>
      <c r="F420" s="98"/>
      <c r="G420" s="87"/>
    </row>
    <row r="421" spans="1:7" ht="13">
      <c r="A421" s="93"/>
      <c r="B421" s="93"/>
      <c r="C421" s="93"/>
      <c r="D421" s="93"/>
      <c r="E421" s="93"/>
      <c r="F421" s="98"/>
      <c r="G421" s="87"/>
    </row>
    <row r="422" spans="1:7" ht="13">
      <c r="A422" s="93"/>
      <c r="B422" s="93"/>
      <c r="C422" s="93"/>
      <c r="D422" s="93"/>
      <c r="E422" s="93"/>
      <c r="F422" s="98"/>
      <c r="G422" s="87"/>
    </row>
    <row r="423" spans="1:7" ht="13">
      <c r="A423" s="93"/>
      <c r="B423" s="93"/>
      <c r="C423" s="93"/>
      <c r="D423" s="93"/>
      <c r="E423" s="93"/>
      <c r="F423" s="98"/>
      <c r="G423" s="87"/>
    </row>
    <row r="424" spans="1:7" ht="13">
      <c r="A424" s="93"/>
      <c r="B424" s="93"/>
      <c r="C424" s="93"/>
      <c r="D424" s="93"/>
      <c r="E424" s="93"/>
      <c r="F424" s="98"/>
      <c r="G424" s="87"/>
    </row>
    <row r="425" spans="1:7" ht="13">
      <c r="A425" s="93"/>
      <c r="B425" s="93"/>
      <c r="C425" s="93"/>
      <c r="D425" s="93"/>
      <c r="E425" s="93"/>
      <c r="F425" s="98"/>
      <c r="G425" s="87"/>
    </row>
    <row r="426" spans="1:7" ht="13">
      <c r="A426" s="93"/>
      <c r="B426" s="93"/>
      <c r="C426" s="93"/>
      <c r="D426" s="93"/>
      <c r="E426" s="93"/>
      <c r="F426" s="98"/>
      <c r="G426" s="87"/>
    </row>
    <row r="427" spans="1:7" ht="13">
      <c r="A427" s="93"/>
      <c r="B427" s="93"/>
      <c r="C427" s="93"/>
      <c r="D427" s="93"/>
      <c r="E427" s="93"/>
      <c r="F427" s="98"/>
      <c r="G427" s="87"/>
    </row>
    <row r="428" spans="1:7" ht="13">
      <c r="A428" s="93"/>
      <c r="B428" s="93"/>
      <c r="C428" s="93"/>
      <c r="D428" s="93"/>
      <c r="E428" s="93"/>
      <c r="F428" s="98"/>
      <c r="G428" s="87"/>
    </row>
    <row r="429" spans="1:7" ht="13">
      <c r="A429" s="93"/>
      <c r="B429" s="93"/>
      <c r="C429" s="93"/>
      <c r="D429" s="93"/>
      <c r="E429" s="93"/>
      <c r="F429" s="98"/>
      <c r="G429" s="87"/>
    </row>
    <row r="430" spans="1:7" ht="13">
      <c r="A430" s="93"/>
      <c r="B430" s="93"/>
      <c r="C430" s="93"/>
      <c r="D430" s="93"/>
      <c r="E430" s="93"/>
      <c r="F430" s="98"/>
    </row>
    <row r="431" spans="1:7" ht="13">
      <c r="A431" s="54"/>
      <c r="B431" s="54"/>
      <c r="C431" s="54"/>
      <c r="D431" s="54"/>
      <c r="E431" s="54"/>
      <c r="F431" s="54"/>
    </row>
    <row r="432" spans="1:7" ht="13">
      <c r="A432" s="93"/>
      <c r="B432" s="93"/>
      <c r="C432" s="93"/>
      <c r="D432" s="93"/>
      <c r="E432" s="93"/>
      <c r="F432" s="93"/>
    </row>
    <row r="433" spans="1:7" ht="13">
      <c r="A433" s="93"/>
      <c r="B433" s="93"/>
      <c r="C433" s="93"/>
      <c r="D433" s="93"/>
      <c r="E433" s="93"/>
      <c r="F433" s="98"/>
      <c r="G433" s="87"/>
    </row>
    <row r="434" spans="1:7" ht="13">
      <c r="A434" s="93"/>
      <c r="B434" s="93"/>
      <c r="C434" s="93"/>
      <c r="D434" s="93"/>
      <c r="E434" s="93"/>
      <c r="F434" s="98"/>
      <c r="G434" s="87"/>
    </row>
    <row r="435" spans="1:7" ht="13">
      <c r="A435" s="93"/>
      <c r="B435" s="93"/>
      <c r="C435" s="93"/>
      <c r="D435" s="93"/>
      <c r="E435" s="93"/>
      <c r="F435" s="98"/>
      <c r="G435" s="87"/>
    </row>
    <row r="436" spans="1:7" ht="13">
      <c r="A436" s="93"/>
      <c r="B436" s="93"/>
      <c r="C436" s="93"/>
      <c r="D436" s="93"/>
      <c r="E436" s="93"/>
      <c r="F436" s="98"/>
      <c r="G436" s="87"/>
    </row>
    <row r="437" spans="1:7" ht="13">
      <c r="A437" s="93"/>
      <c r="B437" s="93"/>
      <c r="C437" s="93"/>
      <c r="D437" s="93"/>
      <c r="E437" s="93"/>
      <c r="F437" s="98"/>
      <c r="G437" s="87"/>
    </row>
    <row r="438" spans="1:7" ht="13">
      <c r="A438" s="93"/>
      <c r="B438" s="93"/>
      <c r="C438" s="93"/>
      <c r="D438" s="93"/>
      <c r="E438" s="93"/>
      <c r="F438" s="98"/>
      <c r="G438" s="87"/>
    </row>
    <row r="439" spans="1:7" ht="13">
      <c r="A439" s="93"/>
      <c r="B439" s="93"/>
      <c r="C439" s="93"/>
      <c r="D439" s="93"/>
      <c r="E439" s="93"/>
      <c r="F439" s="98"/>
      <c r="G439" s="87"/>
    </row>
    <row r="440" spans="1:7" ht="13">
      <c r="A440" s="93"/>
      <c r="B440" s="93"/>
      <c r="C440" s="93"/>
      <c r="D440" s="93"/>
      <c r="E440" s="93"/>
      <c r="F440" s="98"/>
      <c r="G440" s="87"/>
    </row>
    <row r="441" spans="1:7" ht="13">
      <c r="A441" s="93"/>
      <c r="B441" s="93"/>
      <c r="C441" s="93"/>
      <c r="D441" s="93"/>
      <c r="E441" s="93"/>
      <c r="F441" s="98"/>
      <c r="G441" s="87"/>
    </row>
    <row r="442" spans="1:7" ht="13">
      <c r="A442" s="93"/>
      <c r="B442" s="93"/>
      <c r="C442" s="93"/>
      <c r="D442" s="93"/>
      <c r="E442" s="93"/>
      <c r="F442" s="98"/>
      <c r="G442" s="87"/>
    </row>
    <row r="443" spans="1:7" ht="13">
      <c r="A443" s="93"/>
      <c r="B443" s="93"/>
      <c r="C443" s="93"/>
      <c r="D443" s="93"/>
      <c r="E443" s="93"/>
      <c r="F443" s="98"/>
      <c r="G443" s="87"/>
    </row>
    <row r="444" spans="1:7" ht="13">
      <c r="A444" s="93"/>
      <c r="B444" s="93"/>
      <c r="C444" s="93"/>
      <c r="D444" s="93"/>
      <c r="E444" s="93"/>
      <c r="F444" s="98"/>
      <c r="G444" s="87"/>
    </row>
    <row r="445" spans="1:7" ht="13">
      <c r="A445" s="93"/>
      <c r="B445" s="93"/>
      <c r="C445" s="93"/>
      <c r="D445" s="93"/>
      <c r="E445" s="93"/>
      <c r="F445" s="98"/>
      <c r="G445" s="87"/>
    </row>
    <row r="446" spans="1:7" ht="13">
      <c r="A446" s="93"/>
      <c r="B446" s="93"/>
      <c r="C446" s="93"/>
      <c r="D446" s="93"/>
      <c r="E446" s="93"/>
      <c r="F446" s="98"/>
      <c r="G446" s="87"/>
    </row>
    <row r="447" spans="1:7" ht="13">
      <c r="A447" s="93"/>
      <c r="B447" s="93"/>
      <c r="C447" s="93"/>
      <c r="D447" s="93"/>
      <c r="E447" s="93"/>
      <c r="F447" s="98"/>
      <c r="G447" s="87"/>
    </row>
    <row r="448" spans="1:7" ht="13">
      <c r="A448" s="93"/>
      <c r="B448" s="93"/>
      <c r="C448" s="93"/>
      <c r="D448" s="93"/>
      <c r="E448" s="93"/>
      <c r="F448" s="98"/>
      <c r="G448" s="87"/>
    </row>
    <row r="449" spans="1:7" ht="13">
      <c r="A449" s="93"/>
      <c r="B449" s="93"/>
      <c r="C449" s="93"/>
      <c r="D449" s="93"/>
      <c r="E449" s="93"/>
      <c r="F449" s="98"/>
      <c r="G449" s="87"/>
    </row>
    <row r="450" spans="1:7" ht="13">
      <c r="A450" s="93"/>
      <c r="B450" s="93"/>
      <c r="C450" s="93"/>
      <c r="D450" s="93"/>
      <c r="E450" s="93"/>
      <c r="F450" s="98"/>
      <c r="G450" s="87"/>
    </row>
    <row r="451" spans="1:7" ht="13">
      <c r="A451" s="93"/>
      <c r="B451" s="93"/>
      <c r="C451" s="93"/>
      <c r="D451" s="93"/>
      <c r="E451" s="93"/>
      <c r="F451" s="98"/>
      <c r="G451" s="87"/>
    </row>
    <row r="452" spans="1:7" ht="13">
      <c r="A452" s="93"/>
      <c r="B452" s="93"/>
      <c r="C452" s="93"/>
      <c r="D452" s="93"/>
      <c r="E452" s="93"/>
      <c r="F452" s="98"/>
      <c r="G452" s="87"/>
    </row>
    <row r="453" spans="1:7" ht="13">
      <c r="A453" s="93"/>
      <c r="B453" s="93"/>
      <c r="C453" s="93"/>
      <c r="D453" s="93"/>
      <c r="E453" s="93"/>
      <c r="F453" s="98"/>
      <c r="G453" s="87"/>
    </row>
    <row r="454" spans="1:7" ht="13">
      <c r="A454" s="93"/>
      <c r="B454" s="93"/>
      <c r="C454" s="93"/>
      <c r="D454" s="93"/>
      <c r="E454" s="93"/>
      <c r="F454" s="98"/>
      <c r="G454" s="87"/>
    </row>
    <row r="455" spans="1:7" ht="13">
      <c r="A455" s="93"/>
      <c r="B455" s="93"/>
      <c r="C455" s="93"/>
      <c r="D455" s="93"/>
      <c r="E455" s="93"/>
      <c r="F455" s="98"/>
      <c r="G455" s="87"/>
    </row>
    <row r="456" spans="1:7" ht="13">
      <c r="A456" s="93"/>
      <c r="B456" s="93"/>
      <c r="C456" s="93"/>
      <c r="D456" s="93"/>
      <c r="E456" s="93"/>
      <c r="F456" s="98"/>
      <c r="G456" s="87"/>
    </row>
    <row r="457" spans="1:7" ht="13">
      <c r="A457" s="93"/>
      <c r="B457" s="93"/>
      <c r="C457" s="93"/>
      <c r="D457" s="93"/>
      <c r="E457" s="93"/>
      <c r="F457" s="98"/>
      <c r="G457" s="87"/>
    </row>
    <row r="458" spans="1:7" ht="13">
      <c r="A458" s="93"/>
      <c r="B458" s="93"/>
      <c r="C458" s="93"/>
      <c r="D458" s="93"/>
      <c r="E458" s="93"/>
      <c r="F458" s="98"/>
      <c r="G458" s="87"/>
    </row>
    <row r="459" spans="1:7" ht="13">
      <c r="A459" s="93"/>
      <c r="B459" s="93"/>
      <c r="C459" s="93"/>
      <c r="D459" s="93"/>
      <c r="E459" s="93"/>
      <c r="F459" s="98"/>
      <c r="G459" s="87"/>
    </row>
    <row r="460" spans="1:7" ht="13">
      <c r="A460" s="93"/>
      <c r="B460" s="93"/>
      <c r="C460" s="93"/>
      <c r="D460" s="93"/>
      <c r="E460" s="93"/>
      <c r="F460" s="98"/>
      <c r="G460" s="87"/>
    </row>
    <row r="461" spans="1:7" ht="13">
      <c r="A461" s="93"/>
      <c r="B461" s="93"/>
      <c r="C461" s="93"/>
      <c r="D461" s="93"/>
      <c r="E461" s="93"/>
      <c r="F461" s="98"/>
      <c r="G461" s="87"/>
    </row>
    <row r="462" spans="1:7" ht="13">
      <c r="A462" s="93"/>
      <c r="B462" s="93"/>
      <c r="C462" s="93"/>
      <c r="D462" s="93"/>
      <c r="E462" s="93"/>
      <c r="F462" s="98"/>
      <c r="G462" s="87"/>
    </row>
    <row r="463" spans="1:7" ht="13">
      <c r="A463" s="93"/>
      <c r="B463" s="93"/>
      <c r="C463" s="93"/>
      <c r="D463" s="93"/>
      <c r="E463" s="93"/>
      <c r="F463" s="98"/>
      <c r="G463" s="87"/>
    </row>
    <row r="464" spans="1:7" ht="13">
      <c r="A464" s="93"/>
      <c r="B464" s="93"/>
      <c r="C464" s="93"/>
      <c r="D464" s="93"/>
      <c r="E464" s="93"/>
      <c r="F464" s="98"/>
      <c r="G464" s="87"/>
    </row>
    <row r="465" spans="1:7" ht="13">
      <c r="A465" s="93"/>
      <c r="B465" s="93"/>
      <c r="C465" s="93"/>
      <c r="D465" s="93"/>
      <c r="E465" s="93"/>
      <c r="F465" s="98"/>
    </row>
    <row r="466" spans="1:7" ht="13">
      <c r="A466" s="93"/>
      <c r="B466" s="93"/>
      <c r="C466" s="93"/>
      <c r="D466" s="93"/>
      <c r="E466" s="93"/>
      <c r="F466" s="98"/>
    </row>
    <row r="467" spans="1:7" ht="13">
      <c r="A467" s="54"/>
      <c r="B467" s="54"/>
      <c r="C467" s="54"/>
      <c r="D467" s="54"/>
      <c r="E467" s="54"/>
      <c r="F467" s="54"/>
    </row>
    <row r="468" spans="1:7" ht="13">
      <c r="A468" s="93"/>
      <c r="B468" s="93"/>
      <c r="C468" s="93"/>
      <c r="D468" s="93"/>
      <c r="E468" s="93"/>
      <c r="F468" s="93"/>
    </row>
    <row r="469" spans="1:7" ht="13">
      <c r="A469" s="93"/>
      <c r="B469" s="93"/>
      <c r="C469" s="93"/>
      <c r="D469" s="93"/>
      <c r="E469" s="93"/>
      <c r="F469" s="98"/>
      <c r="G469" s="87"/>
    </row>
    <row r="470" spans="1:7" ht="13">
      <c r="A470" s="93"/>
      <c r="B470" s="93"/>
      <c r="C470" s="93"/>
      <c r="D470" s="93"/>
      <c r="E470" s="93"/>
      <c r="F470" s="98"/>
      <c r="G470" s="87"/>
    </row>
    <row r="471" spans="1:7" ht="13">
      <c r="A471" s="93"/>
      <c r="B471" s="93"/>
      <c r="C471" s="93"/>
      <c r="D471" s="93"/>
      <c r="E471" s="93"/>
      <c r="F471" s="98"/>
      <c r="G471" s="87"/>
    </row>
    <row r="472" spans="1:7" ht="13">
      <c r="A472" s="93"/>
      <c r="B472" s="93"/>
      <c r="C472" s="93"/>
      <c r="D472" s="93"/>
      <c r="E472" s="93"/>
      <c r="F472" s="98"/>
      <c r="G472" s="87"/>
    </row>
    <row r="473" spans="1:7" ht="13">
      <c r="A473" s="93"/>
      <c r="B473" s="93"/>
      <c r="C473" s="93"/>
      <c r="D473" s="93"/>
      <c r="E473" s="93"/>
      <c r="F473" s="98"/>
      <c r="G473" s="87"/>
    </row>
    <row r="474" spans="1:7" ht="13">
      <c r="A474" s="93"/>
      <c r="B474" s="93"/>
      <c r="C474" s="93"/>
      <c r="D474" s="93"/>
      <c r="E474" s="93"/>
      <c r="F474" s="98"/>
      <c r="G474" s="87"/>
    </row>
    <row r="475" spans="1:7" ht="13">
      <c r="A475" s="93"/>
      <c r="B475" s="93"/>
      <c r="C475" s="93"/>
      <c r="D475" s="93"/>
      <c r="E475" s="93"/>
      <c r="F475" s="98"/>
      <c r="G475" s="87"/>
    </row>
    <row r="476" spans="1:7" ht="13">
      <c r="A476" s="93"/>
      <c r="B476" s="93"/>
      <c r="C476" s="93"/>
      <c r="D476" s="93"/>
      <c r="E476" s="93"/>
      <c r="F476" s="98"/>
      <c r="G476" s="87"/>
    </row>
    <row r="477" spans="1:7" ht="13">
      <c r="A477" s="93"/>
      <c r="B477" s="93"/>
      <c r="C477" s="93"/>
      <c r="D477" s="93"/>
      <c r="E477" s="93"/>
      <c r="F477" s="98"/>
      <c r="G477" s="87"/>
    </row>
    <row r="478" spans="1:7" ht="13">
      <c r="A478" s="93"/>
      <c r="B478" s="93"/>
      <c r="C478" s="93"/>
      <c r="D478" s="93"/>
      <c r="E478" s="93"/>
      <c r="F478" s="98"/>
      <c r="G478" s="87"/>
    </row>
    <row r="479" spans="1:7" ht="13">
      <c r="A479" s="93"/>
      <c r="B479" s="93"/>
      <c r="C479" s="93"/>
      <c r="D479" s="93"/>
      <c r="E479" s="93"/>
      <c r="F479" s="98"/>
      <c r="G479" s="87"/>
    </row>
    <row r="480" spans="1:7" ht="13">
      <c r="A480" s="93"/>
      <c r="B480" s="93"/>
      <c r="C480" s="93"/>
      <c r="D480" s="93"/>
      <c r="E480" s="93"/>
      <c r="F480" s="98"/>
      <c r="G480" s="87"/>
    </row>
    <row r="481" spans="1:7" ht="13">
      <c r="A481" s="93"/>
      <c r="B481" s="93"/>
      <c r="C481" s="93"/>
      <c r="D481" s="93"/>
      <c r="E481" s="93"/>
      <c r="F481" s="98"/>
      <c r="G481" s="87"/>
    </row>
    <row r="482" spans="1:7" ht="13">
      <c r="A482" s="93"/>
      <c r="B482" s="93"/>
      <c r="C482" s="93"/>
      <c r="D482" s="93"/>
      <c r="E482" s="93"/>
      <c r="F482" s="98"/>
      <c r="G482" s="87"/>
    </row>
    <row r="483" spans="1:7" ht="13">
      <c r="A483" s="93"/>
      <c r="B483" s="93"/>
      <c r="C483" s="93"/>
      <c r="D483" s="93"/>
      <c r="E483" s="93"/>
      <c r="F483" s="98"/>
      <c r="G483" s="87"/>
    </row>
    <row r="484" spans="1:7" ht="13">
      <c r="A484" s="93"/>
      <c r="B484" s="93"/>
      <c r="C484" s="93"/>
      <c r="D484" s="93"/>
      <c r="E484" s="93"/>
      <c r="F484" s="98"/>
      <c r="G484" s="87"/>
    </row>
    <row r="485" spans="1:7" ht="13">
      <c r="A485" s="93"/>
      <c r="B485" s="93"/>
      <c r="C485" s="93"/>
      <c r="D485" s="93"/>
      <c r="E485" s="93"/>
      <c r="F485" s="98"/>
      <c r="G485" s="87"/>
    </row>
    <row r="486" spans="1:7" ht="13">
      <c r="A486" s="93"/>
      <c r="B486" s="93"/>
      <c r="C486" s="93"/>
      <c r="D486" s="93"/>
      <c r="E486" s="93"/>
      <c r="F486" s="98"/>
      <c r="G486" s="87"/>
    </row>
    <row r="487" spans="1:7" ht="13">
      <c r="A487" s="93"/>
      <c r="B487" s="93"/>
      <c r="C487" s="93"/>
      <c r="D487" s="93"/>
      <c r="E487" s="93"/>
      <c r="F487" s="98"/>
      <c r="G487" s="87"/>
    </row>
    <row r="488" spans="1:7" ht="13">
      <c r="A488" s="93"/>
      <c r="B488" s="93"/>
      <c r="C488" s="93"/>
      <c r="D488" s="93"/>
      <c r="E488" s="93"/>
      <c r="F488" s="98"/>
      <c r="G488" s="87"/>
    </row>
    <row r="489" spans="1:7" ht="13">
      <c r="A489" s="54"/>
      <c r="B489" s="54"/>
      <c r="C489" s="54"/>
      <c r="D489" s="54"/>
      <c r="E489" s="54"/>
      <c r="F489" s="54"/>
      <c r="G489" s="87"/>
    </row>
    <row r="490" spans="1:7" ht="13">
      <c r="A490" s="93"/>
      <c r="B490" s="93"/>
      <c r="C490" s="93"/>
      <c r="D490" s="93"/>
      <c r="E490" s="93"/>
      <c r="F490" s="93"/>
      <c r="G490" s="87"/>
    </row>
    <row r="491" spans="1:7" ht="13">
      <c r="A491" s="93"/>
      <c r="B491" s="93"/>
      <c r="C491" s="93"/>
      <c r="D491" s="93"/>
      <c r="E491" s="93"/>
      <c r="F491" s="98"/>
      <c r="G491" s="87"/>
    </row>
    <row r="492" spans="1:7" ht="13">
      <c r="A492" s="93"/>
      <c r="B492" s="93"/>
      <c r="C492" s="93"/>
      <c r="D492" s="93"/>
      <c r="E492" s="93"/>
      <c r="F492" s="98"/>
      <c r="G492" s="87"/>
    </row>
    <row r="493" spans="1:7" ht="13">
      <c r="A493" s="93"/>
      <c r="B493" s="93"/>
      <c r="C493" s="93"/>
      <c r="D493" s="93"/>
      <c r="E493" s="93"/>
      <c r="F493" s="98"/>
      <c r="G493" s="87"/>
    </row>
    <row r="494" spans="1:7" ht="13">
      <c r="A494" s="93"/>
      <c r="B494" s="93"/>
      <c r="C494" s="93"/>
      <c r="D494" s="93"/>
      <c r="E494" s="93"/>
      <c r="F494" s="98"/>
      <c r="G494" s="87"/>
    </row>
    <row r="495" spans="1:7" ht="13">
      <c r="A495" s="93"/>
      <c r="B495" s="93"/>
      <c r="C495" s="93"/>
      <c r="D495" s="93"/>
      <c r="E495" s="93"/>
      <c r="F495" s="98"/>
      <c r="G495" s="87"/>
    </row>
    <row r="496" spans="1:7" ht="13">
      <c r="A496" s="93"/>
      <c r="B496" s="93"/>
      <c r="C496" s="57"/>
      <c r="D496" s="93"/>
      <c r="E496" s="93"/>
      <c r="F496" s="98"/>
      <c r="G496" s="87"/>
    </row>
    <row r="497" spans="1:7" ht="13">
      <c r="A497" s="93"/>
      <c r="B497" s="93"/>
      <c r="C497" s="93"/>
      <c r="D497" s="93"/>
      <c r="E497" s="93"/>
      <c r="F497" s="98"/>
      <c r="G497" s="87"/>
    </row>
    <row r="498" spans="1:7" ht="13">
      <c r="A498" s="93"/>
      <c r="B498" s="93"/>
      <c r="C498" s="93"/>
      <c r="D498" s="93"/>
      <c r="E498" s="93"/>
      <c r="F498" s="98"/>
      <c r="G498" s="87"/>
    </row>
    <row r="499" spans="1:7" ht="13">
      <c r="A499" s="93"/>
      <c r="B499" s="93"/>
      <c r="C499" s="93"/>
      <c r="D499" s="93"/>
      <c r="E499" s="93"/>
      <c r="F499" s="98"/>
      <c r="G499" s="87"/>
    </row>
    <row r="500" spans="1:7" ht="13">
      <c r="A500" s="93"/>
      <c r="B500" s="93"/>
      <c r="C500" s="93"/>
      <c r="D500" s="93"/>
      <c r="E500" s="93"/>
      <c r="F500" s="98"/>
      <c r="G500" s="87"/>
    </row>
    <row r="501" spans="1:7" ht="13">
      <c r="A501" s="93"/>
      <c r="B501" s="93"/>
      <c r="C501" s="93"/>
      <c r="D501" s="93"/>
      <c r="E501" s="93"/>
      <c r="F501" s="98"/>
      <c r="G501" s="87"/>
    </row>
    <row r="502" spans="1:7" ht="13">
      <c r="A502" s="93"/>
      <c r="B502" s="93"/>
      <c r="C502" s="93"/>
      <c r="D502" s="93"/>
      <c r="E502" s="93"/>
      <c r="F502" s="98"/>
      <c r="G502" s="87"/>
    </row>
    <row r="503" spans="1:7" ht="13">
      <c r="A503" s="93"/>
      <c r="B503" s="93"/>
      <c r="C503" s="93"/>
      <c r="D503" s="93"/>
      <c r="E503" s="93"/>
      <c r="F503" s="98"/>
      <c r="G503" s="87"/>
    </row>
    <row r="504" spans="1:7" ht="13">
      <c r="A504" s="93"/>
      <c r="B504" s="102"/>
      <c r="C504" s="93"/>
      <c r="D504" s="93"/>
      <c r="E504" s="93"/>
      <c r="F504" s="98"/>
      <c r="G504" s="87"/>
    </row>
    <row r="505" spans="1:7" ht="13">
      <c r="A505" s="93"/>
      <c r="B505" s="93"/>
      <c r="C505" s="93"/>
      <c r="D505" s="93"/>
      <c r="E505" s="93"/>
      <c r="F505" s="98"/>
      <c r="G505" s="87"/>
    </row>
    <row r="506" spans="1:7" ht="13">
      <c r="A506" s="93"/>
      <c r="B506" s="102"/>
      <c r="C506" s="93"/>
      <c r="D506" s="93"/>
      <c r="E506" s="93"/>
      <c r="F506" s="98"/>
      <c r="G506" s="87"/>
    </row>
    <row r="507" spans="1:7" ht="13">
      <c r="A507" s="93"/>
      <c r="B507" s="93"/>
      <c r="C507" s="93"/>
      <c r="D507" s="93"/>
      <c r="E507" s="93"/>
      <c r="F507" s="98"/>
      <c r="G507" s="87"/>
    </row>
    <row r="508" spans="1:7" ht="13">
      <c r="A508" s="93"/>
      <c r="B508" s="93"/>
      <c r="C508" s="93"/>
      <c r="D508" s="93"/>
      <c r="E508" s="93"/>
      <c r="F508" s="98"/>
      <c r="G508" s="87"/>
    </row>
    <row r="509" spans="1:7" ht="13">
      <c r="A509" s="93"/>
      <c r="B509" s="93"/>
      <c r="C509" s="93"/>
      <c r="D509" s="93"/>
      <c r="E509" s="93"/>
      <c r="F509" s="98"/>
      <c r="G509" s="87"/>
    </row>
    <row r="510" spans="1:7" ht="13">
      <c r="A510" s="93"/>
      <c r="B510" s="93"/>
      <c r="C510" s="93"/>
      <c r="D510" s="93"/>
      <c r="E510" s="93"/>
      <c r="F510" s="98"/>
      <c r="G510" s="87"/>
    </row>
    <row r="511" spans="1:7" ht="13">
      <c r="A511" s="93"/>
      <c r="B511" s="93"/>
      <c r="C511" s="93"/>
      <c r="D511" s="93"/>
      <c r="E511" s="93"/>
      <c r="F511" s="98"/>
      <c r="G511" s="87"/>
    </row>
    <row r="512" spans="1:7" ht="13">
      <c r="A512" s="93"/>
      <c r="B512" s="93"/>
      <c r="C512" s="93"/>
      <c r="D512" s="93"/>
      <c r="E512" s="93"/>
      <c r="F512" s="98"/>
      <c r="G512" s="87"/>
    </row>
    <row r="513" spans="1:7" ht="13">
      <c r="A513" s="93"/>
      <c r="B513" s="93"/>
      <c r="C513" s="93"/>
      <c r="D513" s="93"/>
      <c r="E513" s="93"/>
      <c r="F513" s="98"/>
      <c r="G513" s="87"/>
    </row>
    <row r="514" spans="1:7" ht="13">
      <c r="A514" s="93"/>
      <c r="B514" s="93"/>
      <c r="C514" s="93"/>
      <c r="D514" s="93"/>
      <c r="E514" s="93"/>
      <c r="F514" s="98"/>
      <c r="G514" s="87"/>
    </row>
    <row r="515" spans="1:7" ht="13">
      <c r="A515" s="93"/>
      <c r="B515" s="93"/>
      <c r="C515" s="93"/>
      <c r="D515" s="93"/>
      <c r="E515" s="93"/>
      <c r="F515" s="98"/>
      <c r="G515" s="87"/>
    </row>
    <row r="516" spans="1:7" ht="13">
      <c r="A516" s="93"/>
      <c r="B516" s="93"/>
      <c r="C516" s="93"/>
      <c r="D516" s="93"/>
      <c r="E516" s="93"/>
      <c r="F516" s="98"/>
      <c r="G516" s="87"/>
    </row>
    <row r="517" spans="1:7" ht="13">
      <c r="A517" s="93"/>
      <c r="B517" s="93"/>
      <c r="C517" s="93"/>
      <c r="D517" s="93"/>
      <c r="E517" s="93"/>
      <c r="F517" s="98"/>
      <c r="G517" s="87"/>
    </row>
    <row r="518" spans="1:7" ht="13">
      <c r="A518" s="93"/>
      <c r="B518" s="93"/>
      <c r="C518" s="93"/>
      <c r="D518" s="93"/>
      <c r="E518" s="93"/>
      <c r="F518" s="98"/>
      <c r="G518" s="87"/>
    </row>
    <row r="519" spans="1:7" ht="13">
      <c r="A519" s="93"/>
      <c r="B519" s="93"/>
      <c r="C519" s="93"/>
      <c r="D519" s="93"/>
      <c r="E519" s="93"/>
      <c r="F519" s="98"/>
      <c r="G519" s="87"/>
    </row>
    <row r="520" spans="1:7" ht="13">
      <c r="A520" s="93"/>
      <c r="B520" s="93"/>
      <c r="C520" s="93"/>
      <c r="D520" s="93"/>
      <c r="E520" s="93"/>
      <c r="F520" s="98"/>
      <c r="G520" s="87"/>
    </row>
    <row r="521" spans="1:7" ht="13">
      <c r="A521" s="93"/>
      <c r="B521" s="93"/>
      <c r="C521" s="93"/>
      <c r="D521" s="93"/>
      <c r="E521" s="93"/>
      <c r="F521" s="98"/>
      <c r="G521" s="87"/>
    </row>
    <row r="522" spans="1:7" ht="13">
      <c r="A522" s="93"/>
      <c r="B522" s="93"/>
      <c r="C522" s="93"/>
      <c r="D522" s="93"/>
      <c r="E522" s="93"/>
      <c r="F522" s="98"/>
      <c r="G522" s="87"/>
    </row>
    <row r="523" spans="1:7" ht="13">
      <c r="A523" s="93"/>
      <c r="B523" s="93"/>
      <c r="C523" s="93"/>
      <c r="D523" s="93"/>
      <c r="E523" s="93"/>
      <c r="F523" s="98"/>
      <c r="G523" s="87"/>
    </row>
    <row r="524" spans="1:7" ht="13">
      <c r="A524" s="93"/>
      <c r="B524" s="93"/>
      <c r="C524" s="93"/>
      <c r="D524" s="93"/>
      <c r="E524" s="93"/>
      <c r="F524" s="98"/>
      <c r="G524" s="87"/>
    </row>
    <row r="525" spans="1:7" ht="13">
      <c r="A525" s="93"/>
      <c r="B525" s="93"/>
      <c r="C525" s="93"/>
      <c r="D525" s="93"/>
      <c r="E525" s="93"/>
      <c r="F525" s="98"/>
      <c r="G525" s="87"/>
    </row>
    <row r="526" spans="1:7">
      <c r="A526" s="4"/>
      <c r="B526" s="4"/>
      <c r="C526" s="4"/>
      <c r="D526" s="4"/>
      <c r="E526" s="4"/>
    </row>
    <row r="527" spans="1:7">
      <c r="A527" s="4"/>
      <c r="B527" s="4"/>
      <c r="C527" s="4"/>
      <c r="D527" s="4"/>
      <c r="E527" s="4"/>
    </row>
    <row r="528" spans="1:7">
      <c r="A528" s="4"/>
      <c r="B528" s="4"/>
      <c r="C528" s="4"/>
      <c r="D528" s="4"/>
      <c r="E528" s="4"/>
    </row>
    <row r="529" spans="1:5">
      <c r="A529" s="4"/>
      <c r="B529" s="4"/>
      <c r="C529" s="4"/>
      <c r="D529" s="4"/>
      <c r="E529" s="4"/>
    </row>
    <row r="530" spans="1:5">
      <c r="A530" s="4"/>
      <c r="B530" s="4"/>
      <c r="C530" s="4"/>
      <c r="D530" s="4"/>
      <c r="E530" s="4"/>
    </row>
    <row r="531" spans="1:5">
      <c r="A531" s="4"/>
      <c r="B531" s="4"/>
      <c r="C531" s="4"/>
      <c r="D531" s="4"/>
      <c r="E531" s="4"/>
    </row>
    <row r="532" spans="1:5">
      <c r="A532" s="4"/>
      <c r="B532" s="4"/>
      <c r="C532" s="4"/>
      <c r="D532" s="4"/>
      <c r="E532" s="4"/>
    </row>
    <row r="533" spans="1:5">
      <c r="A533" s="4"/>
      <c r="B533" s="4"/>
      <c r="C533" s="4"/>
      <c r="D533" s="4"/>
      <c r="E533" s="4"/>
    </row>
    <row r="534" spans="1:5">
      <c r="A534" s="4"/>
      <c r="B534" s="4"/>
      <c r="C534" s="4"/>
      <c r="D534" s="4"/>
      <c r="E534" s="4"/>
    </row>
    <row r="535" spans="1:5">
      <c r="A535" s="4"/>
      <c r="B535" s="4"/>
      <c r="C535" s="4"/>
      <c r="D535" s="4"/>
      <c r="E535" s="4"/>
    </row>
    <row r="536" spans="1:5">
      <c r="A536" s="4"/>
      <c r="B536" s="4"/>
      <c r="C536" s="4"/>
      <c r="D536" s="4"/>
      <c r="E536" s="4"/>
    </row>
    <row r="537" spans="1:5">
      <c r="A537" s="4"/>
      <c r="B537" s="4"/>
      <c r="C537" s="4"/>
      <c r="D537" s="4"/>
      <c r="E537" s="4"/>
    </row>
    <row r="538" spans="1:5">
      <c r="A538" s="4"/>
      <c r="B538" s="4"/>
      <c r="C538" s="4"/>
      <c r="D538" s="4"/>
      <c r="E538" s="4"/>
    </row>
    <row r="539" spans="1:5">
      <c r="A539" s="4"/>
      <c r="B539" s="4"/>
      <c r="C539" s="4"/>
      <c r="D539" s="4"/>
      <c r="E539" s="4"/>
    </row>
    <row r="540" spans="1:5">
      <c r="A540" s="4"/>
      <c r="B540" s="4"/>
      <c r="C540" s="4"/>
      <c r="D540" s="4"/>
      <c r="E540" s="4"/>
    </row>
    <row r="541" spans="1:5">
      <c r="A541" s="4"/>
      <c r="B541" s="4"/>
      <c r="C541" s="4"/>
      <c r="D541" s="4"/>
      <c r="E541" s="4"/>
    </row>
    <row r="542" spans="1:5">
      <c r="A542" s="4"/>
      <c r="B542" s="4"/>
      <c r="C542" s="4"/>
      <c r="D542" s="4"/>
      <c r="E542" s="4"/>
    </row>
    <row r="543" spans="1:5">
      <c r="A543" s="4"/>
      <c r="B543" s="4"/>
      <c r="C543" s="4"/>
      <c r="D543" s="4"/>
      <c r="E543" s="4"/>
    </row>
    <row r="544" spans="1:5">
      <c r="A544" s="4"/>
      <c r="B544" s="4"/>
      <c r="C544" s="4"/>
      <c r="D544" s="4"/>
      <c r="E544" s="4"/>
    </row>
    <row r="545" spans="1:5">
      <c r="A545" s="4"/>
      <c r="B545" s="4"/>
      <c r="C545" s="4"/>
      <c r="D545" s="4"/>
      <c r="E545" s="4"/>
    </row>
    <row r="546" spans="1:5">
      <c r="A546" s="4"/>
      <c r="B546" s="4"/>
      <c r="C546" s="4"/>
      <c r="D546" s="4"/>
      <c r="E546" s="4"/>
    </row>
    <row r="547" spans="1:5">
      <c r="A547" s="4"/>
      <c r="B547" s="4"/>
      <c r="C547" s="4"/>
      <c r="D547" s="4"/>
      <c r="E547" s="4"/>
    </row>
    <row r="548" spans="1:5">
      <c r="A548" s="4"/>
      <c r="B548" s="4"/>
      <c r="C548" s="4"/>
      <c r="D548" s="4"/>
      <c r="E548" s="4"/>
    </row>
    <row r="549" spans="1:5">
      <c r="A549" s="4"/>
      <c r="B549" s="4"/>
      <c r="C549" s="4"/>
      <c r="D549" s="4"/>
      <c r="E549" s="4"/>
    </row>
    <row r="550" spans="1:5">
      <c r="A550" s="4"/>
      <c r="B550" s="4"/>
      <c r="C550" s="4"/>
      <c r="D550" s="4"/>
      <c r="E550" s="4"/>
    </row>
    <row r="551" spans="1:5">
      <c r="A551" s="4"/>
      <c r="B551" s="4"/>
      <c r="C551" s="4"/>
      <c r="D551" s="4"/>
      <c r="E551" s="4"/>
    </row>
    <row r="552" spans="1:5">
      <c r="A552" s="4"/>
      <c r="B552" s="4"/>
      <c r="C552" s="4"/>
      <c r="D552" s="4"/>
      <c r="E552" s="4"/>
    </row>
    <row r="553" spans="1:5">
      <c r="A553" s="4"/>
      <c r="B553" s="4"/>
      <c r="C553" s="4"/>
      <c r="D553" s="4"/>
      <c r="E553" s="4"/>
    </row>
    <row r="554" spans="1:5">
      <c r="A554" s="4"/>
      <c r="B554" s="4"/>
      <c r="C554" s="4"/>
      <c r="D554" s="4"/>
      <c r="E554" s="4"/>
    </row>
    <row r="555" spans="1:5">
      <c r="A555" s="4"/>
      <c r="B555" s="4"/>
      <c r="C555" s="4"/>
      <c r="D555" s="4"/>
      <c r="E555" s="4"/>
    </row>
    <row r="556" spans="1:5">
      <c r="A556" s="4"/>
      <c r="B556" s="4"/>
      <c r="C556" s="4"/>
      <c r="D556" s="4"/>
      <c r="E556" s="4"/>
    </row>
    <row r="557" spans="1:5">
      <c r="A557" s="4"/>
      <c r="B557" s="4"/>
      <c r="C557" s="4"/>
      <c r="D557" s="4"/>
      <c r="E557" s="4"/>
    </row>
    <row r="558" spans="1:5">
      <c r="A558" s="4"/>
      <c r="B558" s="4"/>
      <c r="C558" s="4"/>
      <c r="D558" s="4"/>
      <c r="E558" s="4"/>
    </row>
    <row r="559" spans="1:5">
      <c r="A559" s="4"/>
      <c r="B559" s="4"/>
      <c r="C559" s="4"/>
      <c r="D559" s="4"/>
      <c r="E559" s="4"/>
    </row>
    <row r="560" spans="1:5">
      <c r="A560" s="4"/>
      <c r="B560" s="4"/>
      <c r="C560" s="4"/>
      <c r="D560" s="4"/>
      <c r="E560" s="4"/>
    </row>
    <row r="561" spans="1:5">
      <c r="A561" s="4"/>
      <c r="B561" s="4"/>
      <c r="C561" s="4"/>
      <c r="D561" s="4"/>
      <c r="E561" s="4"/>
    </row>
    <row r="562" spans="1:5">
      <c r="A562" s="4"/>
      <c r="B562" s="4"/>
      <c r="C562" s="4"/>
      <c r="D562" s="4"/>
      <c r="E562" s="4"/>
    </row>
    <row r="563" spans="1:5">
      <c r="A563" s="4"/>
      <c r="B563" s="4"/>
      <c r="C563" s="4"/>
      <c r="D563" s="4"/>
      <c r="E563" s="4"/>
    </row>
    <row r="564" spans="1:5">
      <c r="A564" s="4"/>
      <c r="B564" s="4"/>
      <c r="C564" s="4"/>
      <c r="D564" s="4"/>
      <c r="E564" s="4"/>
    </row>
    <row r="565" spans="1:5">
      <c r="A565" s="4"/>
      <c r="B565" s="4"/>
      <c r="C565" s="4"/>
      <c r="D565" s="4"/>
      <c r="E565" s="4"/>
    </row>
    <row r="566" spans="1:5">
      <c r="A566" s="4"/>
      <c r="B566" s="4"/>
      <c r="C566" s="4"/>
      <c r="D566" s="4"/>
      <c r="E566" s="4"/>
    </row>
    <row r="567" spans="1:5">
      <c r="A567" s="4"/>
      <c r="B567" s="4"/>
      <c r="C567" s="4"/>
      <c r="D567" s="4"/>
      <c r="E567" s="4"/>
    </row>
    <row r="568" spans="1:5">
      <c r="A568" s="4"/>
      <c r="B568" s="4"/>
      <c r="C568" s="4"/>
      <c r="D568" s="4"/>
      <c r="E568" s="4"/>
    </row>
    <row r="569" spans="1:5">
      <c r="A569" s="4"/>
      <c r="B569" s="4"/>
      <c r="C569" s="4"/>
      <c r="D569" s="4"/>
      <c r="E569" s="4"/>
    </row>
    <row r="570" spans="1:5">
      <c r="A570" s="4"/>
      <c r="B570" s="4"/>
      <c r="C570" s="4"/>
      <c r="D570" s="4"/>
      <c r="E570" s="4"/>
    </row>
    <row r="571" spans="1:5">
      <c r="A571" s="4"/>
      <c r="B571" s="4"/>
      <c r="C571" s="4"/>
      <c r="D571" s="4"/>
      <c r="E571" s="4"/>
    </row>
    <row r="572" spans="1:5">
      <c r="A572" s="4"/>
      <c r="B572" s="4"/>
      <c r="C572" s="4"/>
      <c r="D572" s="4"/>
      <c r="E572" s="4"/>
    </row>
    <row r="573" spans="1:5">
      <c r="A573" s="4"/>
      <c r="B573" s="4"/>
      <c r="C573" s="4"/>
      <c r="D573" s="4"/>
      <c r="E573" s="4"/>
    </row>
    <row r="574" spans="1:5">
      <c r="A574" s="4"/>
      <c r="B574" s="4"/>
      <c r="C574" s="4"/>
      <c r="D574" s="4"/>
      <c r="E574" s="4"/>
    </row>
    <row r="575" spans="1:5">
      <c r="A575" s="4"/>
      <c r="B575" s="4"/>
      <c r="C575" s="4"/>
      <c r="D575" s="4"/>
      <c r="E575" s="4"/>
    </row>
    <row r="576" spans="1:5">
      <c r="A576" s="4"/>
      <c r="B576" s="4"/>
      <c r="C576" s="4"/>
      <c r="D576" s="4"/>
      <c r="E576" s="4"/>
    </row>
    <row r="577" spans="1:5">
      <c r="A577" s="4"/>
      <c r="B577" s="4"/>
      <c r="C577" s="4"/>
      <c r="D577" s="4"/>
      <c r="E577" s="4"/>
    </row>
    <row r="578" spans="1:5">
      <c r="A578" s="4"/>
      <c r="B578" s="4"/>
      <c r="C578" s="4"/>
      <c r="D578" s="4"/>
      <c r="E578" s="4"/>
    </row>
    <row r="579" spans="1:5">
      <c r="A579" s="4"/>
      <c r="B579" s="4"/>
      <c r="C579" s="4"/>
      <c r="D579" s="4"/>
      <c r="E579" s="4"/>
    </row>
    <row r="580" spans="1:5">
      <c r="A580" s="4"/>
      <c r="B580" s="4"/>
      <c r="C580" s="4"/>
      <c r="D580" s="4"/>
      <c r="E580" s="4"/>
    </row>
    <row r="581" spans="1:5">
      <c r="A581" s="4"/>
      <c r="B581" s="4"/>
      <c r="C581" s="4"/>
      <c r="D581" s="4"/>
      <c r="E581" s="4"/>
    </row>
    <row r="582" spans="1:5">
      <c r="A582" s="4"/>
      <c r="B582" s="4"/>
      <c r="C582" s="4"/>
      <c r="D582" s="4"/>
      <c r="E582" s="4"/>
    </row>
    <row r="583" spans="1:5">
      <c r="A583" s="4"/>
      <c r="B583" s="4"/>
      <c r="C583" s="4"/>
      <c r="D583" s="4"/>
      <c r="E583" s="4"/>
    </row>
  </sheetData>
  <sortState xmlns:xlrd2="http://schemas.microsoft.com/office/spreadsheetml/2017/richdata2" ref="A10:E144">
    <sortCondition ref="A10"/>
  </sortState>
  <mergeCells count="1">
    <mergeCell ref="A145:E145"/>
  </mergeCells>
  <conditionalFormatting sqref="E286 E299">
    <cfRule type="containsText" dxfId="9" priority="6" operator="containsText" text="ENGINEERING LOT">
      <formula>NOT(ISERROR(SEARCH("ENGINEERING LOT",E286)))</formula>
    </cfRule>
    <cfRule type="containsText" dxfId="8" priority="7" operator="containsText" text="CLOSED">
      <formula>NOT(ISERROR(SEARCH("CLOSED",E286)))</formula>
    </cfRule>
    <cfRule type="containsText" dxfId="7" priority="8" operator="containsText" text="CLOSED">
      <formula>NOT(ISERROR(SEARCH("CLOSED",E286)))</formula>
    </cfRule>
    <cfRule type="containsText" dxfId="6" priority="9" operator="containsText" text="CLOSED">
      <formula>NOT(ISERROR(SEARCH("CLOSED",E286)))</formula>
    </cfRule>
  </conditionalFormatting>
  <conditionalFormatting sqref="E286">
    <cfRule type="containsText" dxfId="5" priority="10" operator="containsText" text="NO LTC">
      <formula>NOT(ISERROR(SEARCH("NO LTC",E286)))</formula>
    </cfRule>
  </conditionalFormatting>
  <conditionalFormatting sqref="E299 E286">
    <cfRule type="containsText" dxfId="4" priority="5" operator="containsText" text="NO LTC">
      <formula>NOT(ISERROR(SEARCH("NO LTC",E286)))</formula>
    </cfRule>
  </conditionalFormatting>
  <conditionalFormatting sqref="E299">
    <cfRule type="containsText" dxfId="3" priority="1" operator="containsText" text="CLOSED">
      <formula>NOT(ISERROR(SEARCH("CLOSED",E299)))</formula>
    </cfRule>
    <cfRule type="containsText" dxfId="2" priority="2" operator="containsText" text="ENGINEERING LOT">
      <formula>NOT(ISERROR(SEARCH("ENGINEERING LOT",E299)))</formula>
    </cfRule>
    <cfRule type="containsText" dxfId="1" priority="3" operator="containsText" text="NO LTC">
      <formula>NOT(ISERROR(SEARCH("NO LTC",E299)))</formula>
    </cfRule>
    <cfRule type="containsText" dxfId="0" priority="4" operator="containsText" text="NO LTC">
      <formula>NOT(ISERROR(SEARCH("NO LTC",E299)))</formula>
    </cfRule>
  </conditionalFormatting>
  <pageMargins left="0.7" right="0.7" top="0.21" bottom="0.16" header="0.3" footer="0.3"/>
  <pageSetup scale="7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Bourns Die Bank per Wafer</vt:lpstr>
      <vt:lpstr>Free Die Information</vt:lpstr>
      <vt:lpstr>Eng'g wafer</vt:lpstr>
      <vt:lpstr>PARTIAL REMNANTS</vt:lpstr>
      <vt:lpstr>'Free Die Information'!Print_Area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Gelyn Barairo</dc:creator>
  <cp:lastModifiedBy>Green Battuing</cp:lastModifiedBy>
  <cp:revision/>
  <cp:lastPrinted>2023-04-27T04:13:15Z</cp:lastPrinted>
  <dcterms:created xsi:type="dcterms:W3CDTF">2015-03-09T04:05:11Z</dcterms:created>
  <dcterms:modified xsi:type="dcterms:W3CDTF">2024-07-09T03:12:23Z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