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bhidhares01\GROUPS\Daleelah_Interns\2025 interns\Ziyad alghamdi\transtion_minerals\"/>
    </mc:Choice>
  </mc:AlternateContent>
  <xr:revisionPtr revIDLastSave="0" documentId="13_ncr:1_{1FE57D00-4963-470D-85EF-8CD03408817B}" xr6:coauthVersionLast="47" xr6:coauthVersionMax="47" xr10:uidLastSave="{00000000-0000-0000-0000-000000000000}"/>
  <bookViews>
    <workbookView xWindow="-120" yWindow="-120" windowWidth="29040" windowHeight="15720" tabRatio="471" activeTab="6" xr2:uid="{99B432AA-E7FF-4414-9695-93001973B8EF}"/>
  </bookViews>
  <sheets>
    <sheet name="HRDH_697" sheetId="1" r:id="rId1"/>
    <sheet name="HRDH_1111" sheetId="4" r:id="rId2"/>
    <sheet name="HRDH_1119" sheetId="2" r:id="rId3"/>
    <sheet name="HRDH_1230" sheetId="5" r:id="rId4"/>
    <sheet name="HRDH_1744" sheetId="6" r:id="rId5"/>
    <sheet name="HRDH_1804 " sheetId="7" r:id="rId6"/>
    <sheet name="HRDH_186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8" l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C1" i="8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C1" i="7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</calcChain>
</file>

<file path=xl/sharedStrings.xml><?xml version="1.0" encoding="utf-8"?>
<sst xmlns="http://schemas.openxmlformats.org/spreadsheetml/2006/main" count="215" uniqueCount="79">
  <si>
    <t>Sample ID</t>
  </si>
  <si>
    <t>Depth (ft)</t>
  </si>
  <si>
    <t>Calcite</t>
  </si>
  <si>
    <t>Dolomite</t>
  </si>
  <si>
    <t>Ankerite</t>
  </si>
  <si>
    <t>Siderite</t>
  </si>
  <si>
    <t>Quartz</t>
  </si>
  <si>
    <t>Plagioclase</t>
  </si>
  <si>
    <t>K-Feldspar</t>
  </si>
  <si>
    <t>Illite/Mica</t>
  </si>
  <si>
    <t>Smectite</t>
  </si>
  <si>
    <t>Kaolinite</t>
  </si>
  <si>
    <t>Chlorite</t>
  </si>
  <si>
    <t>Mixed Clay</t>
  </si>
  <si>
    <t>Anhydrite</t>
  </si>
  <si>
    <t>Gypsum</t>
  </si>
  <si>
    <t>Pyrite</t>
  </si>
  <si>
    <t>Hematite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</si>
  <si>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</si>
  <si>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</si>
  <si>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</si>
  <si>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</si>
  <si>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</si>
  <si>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</si>
  <si>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</si>
  <si>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</si>
  <si>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</si>
  <si>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</si>
  <si>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Mn</t>
  </si>
  <si>
    <t>Fe</t>
  </si>
  <si>
    <t>Zr</t>
  </si>
  <si>
    <t>Sr</t>
  </si>
  <si>
    <t>Ba</t>
  </si>
  <si>
    <t>Dickite</t>
  </si>
  <si>
    <t>Anatase</t>
  </si>
  <si>
    <t>Iron</t>
  </si>
  <si>
    <t>Sample_ID</t>
  </si>
  <si>
    <t>Depth_ft</t>
  </si>
  <si>
    <t>XRD_Calcite</t>
  </si>
  <si>
    <t>XRD_Dolomite</t>
  </si>
  <si>
    <t>XRD_Ankerite</t>
  </si>
  <si>
    <t>XRD_Siderite</t>
  </si>
  <si>
    <t>XRD_Quartz</t>
  </si>
  <si>
    <t>XRD_Plagioclase</t>
  </si>
  <si>
    <t>XRD_K-Feldspar</t>
  </si>
  <si>
    <t>XRD_Illite/Mica</t>
  </si>
  <si>
    <t>XRD_Smectite</t>
  </si>
  <si>
    <t>XRD_Kaolinite</t>
  </si>
  <si>
    <t>XRD_Chlorite</t>
  </si>
  <si>
    <t>XRD_Mixed Clay</t>
  </si>
  <si>
    <t>XRD_Anhydrite</t>
  </si>
  <si>
    <t>XRD_Gypsum</t>
  </si>
  <si>
    <t>XRD_Pyrite</t>
  </si>
  <si>
    <t>XRD_Hematite</t>
  </si>
  <si>
    <t>XRF_Na</t>
  </si>
  <si>
    <t>XRF_Mg</t>
  </si>
  <si>
    <t>XRF_Al</t>
  </si>
  <si>
    <t>XRF_Si</t>
  </si>
  <si>
    <t>XRF_P</t>
  </si>
  <si>
    <t>XRF_S</t>
  </si>
  <si>
    <t>XRF_Cl</t>
  </si>
  <si>
    <t>XRF_K</t>
  </si>
  <si>
    <t>XRF_Ca</t>
  </si>
  <si>
    <t>XRF_Ti</t>
  </si>
  <si>
    <t>XRF_Mn</t>
  </si>
  <si>
    <t>XRF_Fe</t>
  </si>
  <si>
    <t>XRF_Zr</t>
  </si>
  <si>
    <t>XRF_Sr</t>
  </si>
  <si>
    <t>XRF_Ba</t>
  </si>
  <si>
    <t>Halite</t>
  </si>
  <si>
    <t>XRD_Halite</t>
  </si>
  <si>
    <t>Ankerit e</t>
  </si>
  <si>
    <t>Plagioclas e</t>
  </si>
  <si>
    <t>Illite/Mic a</t>
  </si>
  <si>
    <t>Smectit e</t>
  </si>
  <si>
    <t>Kaolinit e</t>
  </si>
  <si>
    <t>Chlorit e</t>
  </si>
  <si>
    <t>Anhydrit e</t>
  </si>
  <si>
    <t>Hematit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</si>
</sst>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rgb="FF000000"/>
      <name val="Arial"/>
      <family val="2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theme="1"/>
      <name val="Aptos"/>
      <family val="2"/>
    </font>
    <font>
      <sz val="10"/>
      <color theme="1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sz val="9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3" fillId="10" borderId="0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0" xfId="0" applyFont="1" applyBorder="1"/>
    <xf numFmtId="2" fontId="3" fillId="6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2" fontId="9" fillId="6" borderId="0" xfId="0" applyNumberFormat="1" applyFont="1" applyFill="1" applyBorder="1" applyAlignment="1">
      <alignment horizontal="left" vertical="center" wrapText="1"/>
    </xf>
    <xf numFmtId="2" fontId="9" fillId="7" borderId="0" xfId="0" applyNumberFormat="1" applyFont="1" applyFill="1" applyBorder="1" applyAlignment="1">
      <alignment horizontal="left" vertical="center" wrapText="1"/>
    </xf>
    <xf numFmtId="2" fontId="9" fillId="9" borderId="0" xfId="0" applyNumberFormat="1" applyFont="1" applyFill="1" applyBorder="1" applyAlignment="1">
      <alignment horizontal="left" vertical="center" wrapText="1"/>
    </xf>
    <xf numFmtId="0" fontId="7" fillId="6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15" fillId="0" borderId="0" xfId="0" applyFont="1" applyBorder="1" applyAlignment="1">
      <alignment horizontal="justify" vertical="center" wrapText="1"/>
    </xf>
    <xf numFmtId="0" fontId="15" fillId="10" borderId="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 indent="1"/>
    </xf>
    <xf numFmtId="2" fontId="11" fillId="6" borderId="0" xfId="0" applyNumberFormat="1" applyFont="1" applyFill="1" applyBorder="1" applyAlignment="1">
      <alignment horizontal="left" vertical="center" wrapText="1"/>
    </xf>
    <xf numFmtId="2" fontId="1" fillId="6" borderId="0" xfId="0" applyNumberFormat="1" applyFont="1" applyFill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2" fontId="2" fillId="6" borderId="0" xfId="0" applyNumberFormat="1" applyFont="1" applyFill="1" applyBorder="1" applyAlignment="1">
      <alignment horizontal="left"/>
    </xf>
    <xf numFmtId="0" fontId="8" fillId="6" borderId="0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/>
    </xf>
    <xf numFmtId="2" fontId="9" fillId="5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/>
    <xf numFmtId="2" fontId="9" fillId="11" borderId="0" xfId="0" applyNumberFormat="1" applyFont="1" applyFill="1" applyBorder="1" applyAlignment="1">
      <alignment horizontal="left" vertical="center" wrapText="1"/>
    </xf>
    <xf numFmtId="2" fontId="8" fillId="0" borderId="0" xfId="0" applyNumberFormat="1" applyFont="1" applyBorder="1" applyAlignment="1">
      <alignment horizontal="left" vertical="center" wrapText="1"/>
    </xf>
    <xf numFmtId="2" fontId="6" fillId="0" borderId="0" xfId="0" applyNumberFormat="1" applyFont="1" applyAlignment="1">
      <alignment horizontal="left"/>
    </xf>
    <xf numFmtId="2" fontId="6" fillId="4" borderId="0" xfId="0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12" borderId="0" xfId="0" applyNumberFormat="1" applyFont="1" applyFill="1" applyAlignment="1">
      <alignment horizontal="left"/>
    </xf>
    <xf numFmtId="2" fontId="3" fillId="10" borderId="0" xfId="0" applyNumberFormat="1" applyFont="1" applyFill="1" applyBorder="1" applyAlignment="1">
      <alignment horizontal="left" vertical="center" wrapText="1"/>
    </xf>
    <xf numFmtId="2" fontId="3" fillId="12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Border="1" applyAlignment="1">
      <alignment horizontal="left" vertical="center" wrapText="1"/>
    </xf>
    <xf numFmtId="2" fontId="3" fillId="11" borderId="0" xfId="0" applyNumberFormat="1" applyFont="1" applyFill="1" applyBorder="1" applyAlignment="1">
      <alignment horizontal="left" vertical="center" wrapText="1"/>
    </xf>
    <xf numFmtId="2" fontId="11" fillId="4" borderId="0" xfId="0" applyNumberFormat="1" applyFont="1" applyFill="1" applyBorder="1" applyAlignment="1">
      <alignment horizontal="left" vertical="center" wrapText="1"/>
    </xf>
    <xf numFmtId="2" fontId="1" fillId="4" borderId="0" xfId="0" applyNumberFormat="1" applyFont="1" applyFill="1" applyBorder="1" applyAlignment="1">
      <alignment horizontal="left"/>
    </xf>
    <xf numFmtId="2" fontId="11" fillId="11" borderId="0" xfId="0" applyNumberFormat="1" applyFont="1" applyFill="1" applyBorder="1" applyAlignment="1">
      <alignment horizontal="left" vertical="center" wrapText="1"/>
    </xf>
    <xf numFmtId="2" fontId="1" fillId="11" borderId="0" xfId="0" applyNumberFormat="1" applyFont="1" applyFill="1" applyBorder="1" applyAlignment="1">
      <alignment horizontal="left"/>
    </xf>
    <xf numFmtId="2" fontId="9" fillId="4" borderId="0" xfId="0" applyNumberFormat="1" applyFont="1" applyFill="1" applyBorder="1" applyAlignment="1">
      <alignment horizontal="left" vertical="center" wrapText="1"/>
    </xf>
    <xf numFmtId="2" fontId="9" fillId="12" borderId="0" xfId="0" applyNumberFormat="1" applyFont="1" applyFill="1" applyBorder="1" applyAlignment="1">
      <alignment horizontal="left" vertical="center" wrapText="1"/>
    </xf>
    <xf numFmtId="2" fontId="8" fillId="6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3" borderId="1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justify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2" fontId="3" fillId="3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 vertical="center"/>
    </xf>
    <xf numFmtId="0" fontId="13" fillId="3" borderId="2" xfId="0" applyFont="1" applyFill="1" applyBorder="1" applyAlignment="1">
      <alignment horizontal="left" vertical="center" wrapText="1" indent="1"/>
    </xf>
    <xf numFmtId="2" fontId="15" fillId="0" borderId="0" xfId="0" applyNumberFormat="1" applyFont="1" applyBorder="1" applyAlignment="1">
      <alignment horizontal="left" vertical="center" wrapText="1"/>
    </xf>
    <xf numFmtId="2" fontId="15" fillId="13" borderId="0" xfId="0" applyNumberFormat="1" applyFont="1" applyFill="1" applyBorder="1" applyAlignment="1">
      <alignment horizontal="left" vertical="center" wrapText="1"/>
    </xf>
    <xf numFmtId="2" fontId="3" fillId="13" borderId="0" xfId="0" applyNumberFormat="1" applyFont="1" applyFill="1" applyBorder="1" applyAlignment="1">
      <alignment horizontal="left" vertical="center" wrapText="1"/>
    </xf>
    <xf numFmtId="2" fontId="1" fillId="13" borderId="0" xfId="0" applyNumberFormat="1" applyFont="1" applyFill="1" applyBorder="1" applyAlignment="1">
      <alignment horizontal="left"/>
    </xf>
    <xf numFmtId="2" fontId="3" fillId="13" borderId="1" xfId="0" applyNumberFormat="1" applyFont="1" applyFill="1" applyBorder="1" applyAlignment="1">
      <alignment horizontal="left" vertical="center" wrapText="1"/>
    </xf>
    <xf numFmtId="2" fontId="3" fillId="13" borderId="3" xfId="0" applyNumberFormat="1" applyFont="1" applyFill="1" applyBorder="1" applyAlignment="1">
      <alignment horizontal="left" vertical="center" wrapText="1"/>
    </xf>
    <xf numFmtId="2" fontId="3" fillId="13" borderId="0" xfId="0" applyNumberFormat="1" applyFont="1" applyFill="1" applyAlignment="1">
      <alignment horizontal="left" vertical="center"/>
    </xf>
    <xf numFmtId="2" fontId="3" fillId="13" borderId="0" xfId="0" applyNumberFormat="1" applyFont="1" applyFill="1" applyAlignment="1">
      <alignment horizontal="left"/>
    </xf>
    <xf numFmtId="2" fontId="3" fillId="10" borderId="4" xfId="0" applyNumberFormat="1" applyFont="1" applyFill="1" applyBorder="1" applyAlignment="1">
      <alignment horizontal="left" vertical="center" wrapText="1"/>
    </xf>
    <xf numFmtId="2" fontId="3" fillId="6" borderId="4" xfId="0" applyNumberFormat="1" applyFont="1" applyFill="1" applyBorder="1" applyAlignment="1">
      <alignment horizontal="left" vertical="center" wrapText="1"/>
    </xf>
    <xf numFmtId="2" fontId="8" fillId="13" borderId="0" xfId="0" applyNumberFormat="1" applyFont="1" applyFill="1" applyBorder="1" applyAlignment="1">
      <alignment horizontal="left" vertical="center" wrapText="1"/>
    </xf>
    <xf numFmtId="2" fontId="9" fillId="13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C90C-6F64-43A1-A4B8-27AE32B4F5F5}">
  <dimension ref="A1:AG18"/>
  <sheetViews>
    <sheetView zoomScaleNormal="100" workbookViewId="0">
      <pane xSplit="2" ySplit="1" topLeftCell="E2" activePane="bottomRight" state="frozen"/>
      <selection pane="topRight" activeCell="C1" sqref="C1"/>
      <selection pane="bottomLeft" activeCell="A3" sqref="A3"/>
      <selection pane="bottomRight" activeCell="H47" sqref="H47"/>
    </sheetView>
  </sheetViews>
  <sheetFormatPr defaultColWidth="8.85546875" defaultRowHeight="11.25" x14ac:dyDescent="0.2"/>
  <cols>
    <col min="1" max="1" width="8.85546875" style="2"/>
    <col min="2" max="2" width="7.28515625" style="3" bestFit="1" customWidth="1"/>
    <col min="3" max="3" width="8.7109375" style="2" bestFit="1" customWidth="1"/>
    <col min="4" max="4" width="10.28515625" style="2" bestFit="1" customWidth="1"/>
    <col min="5" max="5" width="9.42578125" style="2" bestFit="1" customWidth="1"/>
    <col min="6" max="6" width="9" style="2" bestFit="1" customWidth="1"/>
    <col min="7" max="7" width="8.42578125" style="2" bestFit="1" customWidth="1"/>
    <col min="8" max="8" width="11.5703125" style="2" bestFit="1" customWidth="1"/>
    <col min="9" max="9" width="11.140625" style="2" bestFit="1" customWidth="1"/>
    <col min="10" max="10" width="10.42578125" style="2" bestFit="1" customWidth="1"/>
    <col min="11" max="12" width="9.85546875" style="2" bestFit="1" customWidth="1"/>
    <col min="13" max="13" width="9.42578125" style="2" bestFit="1" customWidth="1"/>
    <col min="14" max="14" width="11.140625" style="2" bestFit="1" customWidth="1"/>
    <col min="15" max="15" width="10.42578125" style="2" bestFit="1" customWidth="1"/>
    <col min="16" max="16" width="9.85546875" style="2" bestFit="1" customWidth="1"/>
    <col min="17" max="17" width="7.85546875" style="2" bestFit="1" customWidth="1"/>
    <col min="18" max="18" width="10" style="2" bestFit="1" customWidth="1"/>
    <col min="19" max="19" width="5.85546875" style="2" bestFit="1" customWidth="1"/>
    <col min="20" max="20" width="6" style="2" bestFit="1" customWidth="1"/>
    <col min="21" max="21" width="5.42578125" style="2" bestFit="1" customWidth="1"/>
    <col min="22" max="22" width="5.28515625" style="2" bestFit="1" customWidth="1"/>
    <col min="23" max="24" width="5" style="2" bestFit="1" customWidth="1"/>
    <col min="25" max="25" width="5.5703125" style="2" bestFit="1" customWidth="1"/>
    <col min="26" max="26" width="5" style="2" bestFit="1" customWidth="1"/>
    <col min="27" max="27" width="5.85546875" style="2" bestFit="1" customWidth="1"/>
    <col min="28" max="28" width="5.140625" style="2" bestFit="1" customWidth="1"/>
    <col min="29" max="29" width="6.140625" style="2" bestFit="1" customWidth="1"/>
    <col min="30" max="30" width="5.5703125" style="2" bestFit="1" customWidth="1"/>
    <col min="31" max="31" width="5.28515625" style="2" bestFit="1" customWidth="1"/>
    <col min="32" max="32" width="5.42578125" style="2" bestFit="1" customWidth="1"/>
    <col min="33" max="33" width="5.7109375" style="2" bestFit="1" customWidth="1"/>
    <col min="34" max="16384" width="8.85546875" style="2"/>
  </cols>
  <sheetData>
    <row r="1" spans="1:33" x14ac:dyDescent="0.2">
      <c r="A1" s="2" t="s">
        <v>36</v>
      </c>
      <c r="B1" s="3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65</v>
      </c>
      <c r="AE1" s="2" t="s">
        <v>66</v>
      </c>
      <c r="AF1" s="2" t="s">
        <v>67</v>
      </c>
      <c r="AG1" s="2" t="s">
        <v>68</v>
      </c>
    </row>
    <row r="2" spans="1:33" s="42" customFormat="1" x14ac:dyDescent="0.2">
      <c r="A2" s="17">
        <v>2</v>
      </c>
      <c r="B2" s="23">
        <v>14889.2</v>
      </c>
      <c r="C2" s="19">
        <v>0</v>
      </c>
      <c r="D2" s="19">
        <v>0</v>
      </c>
      <c r="E2" s="19">
        <v>0</v>
      </c>
      <c r="F2" s="19">
        <v>0</v>
      </c>
      <c r="G2" s="20">
        <v>99.2</v>
      </c>
      <c r="H2" s="19">
        <v>0</v>
      </c>
      <c r="I2" s="43">
        <v>0</v>
      </c>
      <c r="J2" s="82">
        <v>0.7</v>
      </c>
      <c r="K2" s="82">
        <v>0</v>
      </c>
      <c r="L2" s="21">
        <v>0</v>
      </c>
      <c r="M2" s="41">
        <v>0.1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44">
        <v>0.14000000000000001</v>
      </c>
      <c r="T2" s="44">
        <v>0.11</v>
      </c>
      <c r="U2" s="44">
        <v>1.39</v>
      </c>
      <c r="V2" s="44">
        <v>92.9</v>
      </c>
      <c r="W2" s="44">
        <v>0</v>
      </c>
      <c r="X2" s="44">
        <v>0.11</v>
      </c>
      <c r="Y2" s="44">
        <v>0.69</v>
      </c>
      <c r="Z2" s="44">
        <v>2.74</v>
      </c>
      <c r="AA2" s="44">
        <v>1.19</v>
      </c>
      <c r="AB2" s="81">
        <v>0</v>
      </c>
      <c r="AC2" s="81">
        <v>0</v>
      </c>
      <c r="AD2" s="44">
        <v>0.59</v>
      </c>
      <c r="AE2" s="44">
        <v>0.14000000000000001</v>
      </c>
      <c r="AF2" s="44">
        <v>0</v>
      </c>
      <c r="AG2" s="44">
        <v>0</v>
      </c>
    </row>
    <row r="3" spans="1:33" s="42" customFormat="1" x14ac:dyDescent="0.2">
      <c r="A3" s="17">
        <v>3</v>
      </c>
      <c r="B3" s="23">
        <v>14893.8</v>
      </c>
      <c r="C3" s="19">
        <v>0</v>
      </c>
      <c r="D3" s="19">
        <v>0</v>
      </c>
      <c r="E3" s="19">
        <v>0</v>
      </c>
      <c r="F3" s="19">
        <v>0</v>
      </c>
      <c r="G3" s="20">
        <v>96.1</v>
      </c>
      <c r="H3" s="19">
        <v>0</v>
      </c>
      <c r="I3" s="43">
        <v>0</v>
      </c>
      <c r="J3" s="82">
        <v>3.8</v>
      </c>
      <c r="K3" s="82">
        <v>0</v>
      </c>
      <c r="L3" s="21">
        <v>0</v>
      </c>
      <c r="M3" s="41">
        <v>0.1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44">
        <v>0.2</v>
      </c>
      <c r="T3" s="44">
        <v>0.18</v>
      </c>
      <c r="U3" s="44">
        <v>3.14</v>
      </c>
      <c r="V3" s="44">
        <v>86.94</v>
      </c>
      <c r="W3" s="44">
        <v>0.04</v>
      </c>
      <c r="X3" s="44">
        <v>0</v>
      </c>
      <c r="Y3" s="44">
        <v>1.25</v>
      </c>
      <c r="Z3" s="44">
        <v>5.3</v>
      </c>
      <c r="AA3" s="44">
        <v>1.48</v>
      </c>
      <c r="AB3" s="81">
        <v>0.25</v>
      </c>
      <c r="AC3" s="81">
        <v>0</v>
      </c>
      <c r="AD3" s="44">
        <v>1.1399999999999999</v>
      </c>
      <c r="AE3" s="44">
        <v>0.08</v>
      </c>
      <c r="AF3" s="44">
        <v>0</v>
      </c>
      <c r="AG3" s="44">
        <v>0</v>
      </c>
    </row>
    <row r="4" spans="1:33" s="42" customFormat="1" x14ac:dyDescent="0.2">
      <c r="A4" s="17">
        <v>4</v>
      </c>
      <c r="B4" s="23">
        <v>14894.7</v>
      </c>
      <c r="C4" s="19">
        <v>0</v>
      </c>
      <c r="D4" s="19">
        <v>0</v>
      </c>
      <c r="E4" s="19">
        <v>0</v>
      </c>
      <c r="F4" s="19">
        <v>0</v>
      </c>
      <c r="G4" s="20">
        <v>96.5</v>
      </c>
      <c r="H4" s="19">
        <v>0</v>
      </c>
      <c r="I4" s="43">
        <v>0</v>
      </c>
      <c r="J4" s="82">
        <v>3.4</v>
      </c>
      <c r="K4" s="82">
        <v>0</v>
      </c>
      <c r="L4" s="21">
        <v>0</v>
      </c>
      <c r="M4" s="41">
        <v>0.1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44">
        <v>0.2</v>
      </c>
      <c r="T4" s="44">
        <v>0.42</v>
      </c>
      <c r="U4" s="44">
        <v>2.23</v>
      </c>
      <c r="V4" s="44">
        <v>86.85</v>
      </c>
      <c r="W4" s="44">
        <v>0</v>
      </c>
      <c r="X4" s="44">
        <v>0.56000000000000005</v>
      </c>
      <c r="Y4" s="44">
        <v>1.01</v>
      </c>
      <c r="Z4" s="44">
        <v>4.2300000000000004</v>
      </c>
      <c r="AA4" s="44">
        <v>3.07</v>
      </c>
      <c r="AB4" s="81">
        <v>0.37</v>
      </c>
      <c r="AC4" s="81">
        <v>0</v>
      </c>
      <c r="AD4" s="44">
        <v>0.98</v>
      </c>
      <c r="AE4" s="44">
        <v>0.08</v>
      </c>
      <c r="AF4" s="44">
        <v>0</v>
      </c>
      <c r="AG4" s="44">
        <v>0</v>
      </c>
    </row>
    <row r="5" spans="1:33" s="42" customFormat="1" x14ac:dyDescent="0.2">
      <c r="A5" s="17">
        <v>5</v>
      </c>
      <c r="B5" s="18">
        <v>14895.3</v>
      </c>
      <c r="C5" s="19">
        <v>0</v>
      </c>
      <c r="D5" s="19">
        <v>0</v>
      </c>
      <c r="E5" s="19">
        <v>0</v>
      </c>
      <c r="F5" s="19">
        <v>0</v>
      </c>
      <c r="G5" s="20">
        <v>95.1</v>
      </c>
      <c r="H5" s="19">
        <v>0</v>
      </c>
      <c r="I5" s="43">
        <v>0</v>
      </c>
      <c r="J5" s="82">
        <v>4.8</v>
      </c>
      <c r="K5" s="82">
        <v>0</v>
      </c>
      <c r="L5" s="21">
        <v>0</v>
      </c>
      <c r="M5" s="41">
        <v>0.1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44">
        <v>0.17</v>
      </c>
      <c r="T5" s="44">
        <v>0.16</v>
      </c>
      <c r="U5" s="44">
        <v>3.13</v>
      </c>
      <c r="V5" s="44">
        <v>85.27</v>
      </c>
      <c r="W5" s="44">
        <v>0</v>
      </c>
      <c r="X5" s="44">
        <v>0.11</v>
      </c>
      <c r="Y5" s="44">
        <v>1.1399999999999999</v>
      </c>
      <c r="Z5" s="44">
        <v>6.24</v>
      </c>
      <c r="AA5" s="44">
        <v>1.19</v>
      </c>
      <c r="AB5" s="81">
        <v>0.7</v>
      </c>
      <c r="AC5" s="81">
        <v>0</v>
      </c>
      <c r="AD5" s="44">
        <v>1.72</v>
      </c>
      <c r="AE5" s="44">
        <v>0.17</v>
      </c>
      <c r="AF5" s="44">
        <v>0</v>
      </c>
      <c r="AG5" s="44">
        <v>0</v>
      </c>
    </row>
    <row r="6" spans="1:33" s="42" customFormat="1" x14ac:dyDescent="0.2">
      <c r="A6" s="17">
        <v>6</v>
      </c>
      <c r="B6" s="18">
        <v>14901.9</v>
      </c>
      <c r="C6" s="19">
        <v>0</v>
      </c>
      <c r="D6" s="19">
        <v>0</v>
      </c>
      <c r="E6" s="19">
        <v>0</v>
      </c>
      <c r="F6" s="19">
        <v>0</v>
      </c>
      <c r="G6" s="20">
        <v>96.7</v>
      </c>
      <c r="H6" s="19">
        <v>0</v>
      </c>
      <c r="I6" s="43">
        <v>0.9</v>
      </c>
      <c r="J6" s="82">
        <v>2</v>
      </c>
      <c r="K6" s="82">
        <v>0</v>
      </c>
      <c r="L6" s="21">
        <v>0</v>
      </c>
      <c r="M6" s="41">
        <v>0.4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44">
        <v>0.14000000000000001</v>
      </c>
      <c r="T6" s="44">
        <v>0.53</v>
      </c>
      <c r="U6" s="44">
        <v>2.16</v>
      </c>
      <c r="V6" s="44">
        <v>85.63</v>
      </c>
      <c r="W6" s="44">
        <v>0</v>
      </c>
      <c r="X6" s="44">
        <v>0.64</v>
      </c>
      <c r="Y6" s="44">
        <v>1.03</v>
      </c>
      <c r="Z6" s="44">
        <v>4.05</v>
      </c>
      <c r="AA6" s="44">
        <v>3.24</v>
      </c>
      <c r="AB6" s="81">
        <v>0.68</v>
      </c>
      <c r="AC6" s="81">
        <v>0</v>
      </c>
      <c r="AD6" s="44">
        <v>1.68</v>
      </c>
      <c r="AE6" s="44">
        <v>0.22</v>
      </c>
      <c r="AF6" s="44">
        <v>0</v>
      </c>
      <c r="AG6" s="44">
        <v>0</v>
      </c>
    </row>
    <row r="7" spans="1:33" s="42" customFormat="1" x14ac:dyDescent="0.2">
      <c r="A7" s="17">
        <v>7</v>
      </c>
      <c r="B7" s="18">
        <v>14903.7</v>
      </c>
      <c r="C7" s="19">
        <v>0</v>
      </c>
      <c r="D7" s="19">
        <v>0</v>
      </c>
      <c r="E7" s="19">
        <v>0</v>
      </c>
      <c r="F7" s="19">
        <v>0</v>
      </c>
      <c r="G7" s="20">
        <v>97.4</v>
      </c>
      <c r="H7" s="19">
        <v>0</v>
      </c>
      <c r="I7" s="43">
        <v>0</v>
      </c>
      <c r="J7" s="82">
        <v>2.5</v>
      </c>
      <c r="K7" s="82">
        <v>0</v>
      </c>
      <c r="L7" s="21">
        <v>0</v>
      </c>
      <c r="M7" s="41">
        <v>0.1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44">
        <v>0.14000000000000001</v>
      </c>
      <c r="T7" s="44">
        <v>0.14000000000000001</v>
      </c>
      <c r="U7" s="44">
        <v>2.13</v>
      </c>
      <c r="V7" s="44">
        <v>89.95</v>
      </c>
      <c r="W7" s="44">
        <v>0.03</v>
      </c>
      <c r="X7" s="44">
        <v>0</v>
      </c>
      <c r="Y7" s="44">
        <v>0.96</v>
      </c>
      <c r="Z7" s="44">
        <v>4.0999999999999996</v>
      </c>
      <c r="AA7" s="44">
        <v>0.94</v>
      </c>
      <c r="AB7" s="81">
        <v>0.65</v>
      </c>
      <c r="AC7" s="81">
        <v>0</v>
      </c>
      <c r="AD7" s="44">
        <v>0.8</v>
      </c>
      <c r="AE7" s="44">
        <v>0.16</v>
      </c>
      <c r="AF7" s="44">
        <v>0</v>
      </c>
      <c r="AG7" s="44">
        <v>0</v>
      </c>
    </row>
    <row r="8" spans="1:33" s="42" customFormat="1" x14ac:dyDescent="0.2">
      <c r="A8" s="22">
        <v>8</v>
      </c>
      <c r="B8" s="18">
        <v>14905.7</v>
      </c>
      <c r="C8" s="19">
        <v>0</v>
      </c>
      <c r="D8" s="19">
        <v>0</v>
      </c>
      <c r="E8" s="19">
        <v>0</v>
      </c>
      <c r="F8" s="19">
        <v>0</v>
      </c>
      <c r="G8" s="20">
        <v>94</v>
      </c>
      <c r="H8" s="19">
        <v>0</v>
      </c>
      <c r="I8" s="43">
        <v>0</v>
      </c>
      <c r="J8" s="82">
        <v>5.9</v>
      </c>
      <c r="K8" s="82">
        <v>0</v>
      </c>
      <c r="L8" s="21">
        <v>0</v>
      </c>
      <c r="M8" s="41">
        <v>0.1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44">
        <v>0.18</v>
      </c>
      <c r="T8" s="44">
        <v>0.24</v>
      </c>
      <c r="U8" s="44">
        <v>4.21</v>
      </c>
      <c r="V8" s="44">
        <v>82.46</v>
      </c>
      <c r="W8" s="44">
        <v>0</v>
      </c>
      <c r="X8" s="44">
        <v>0</v>
      </c>
      <c r="Y8" s="44">
        <v>1.1100000000000001</v>
      </c>
      <c r="Z8" s="44">
        <v>7.96</v>
      </c>
      <c r="AA8" s="44">
        <v>1.34</v>
      </c>
      <c r="AB8" s="81">
        <v>0.83</v>
      </c>
      <c r="AC8" s="81">
        <v>0</v>
      </c>
      <c r="AD8" s="44">
        <v>1.63</v>
      </c>
      <c r="AE8" s="44">
        <v>0</v>
      </c>
      <c r="AF8" s="44">
        <v>0.04</v>
      </c>
      <c r="AG8" s="44">
        <v>0</v>
      </c>
    </row>
    <row r="9" spans="1:33" s="42" customFormat="1" x14ac:dyDescent="0.2">
      <c r="A9" s="17">
        <v>14</v>
      </c>
      <c r="B9" s="18">
        <v>14931.5</v>
      </c>
      <c r="C9" s="19">
        <v>0</v>
      </c>
      <c r="D9" s="19">
        <v>0</v>
      </c>
      <c r="E9" s="19">
        <v>0</v>
      </c>
      <c r="F9" s="19">
        <v>0</v>
      </c>
      <c r="G9" s="20">
        <v>92</v>
      </c>
      <c r="H9" s="19">
        <v>0</v>
      </c>
      <c r="I9" s="43">
        <v>0</v>
      </c>
      <c r="J9" s="82">
        <v>7.9</v>
      </c>
      <c r="K9" s="82">
        <v>0</v>
      </c>
      <c r="L9" s="21">
        <v>0</v>
      </c>
      <c r="M9" s="41">
        <v>0.1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44">
        <v>0.24</v>
      </c>
      <c r="T9" s="44">
        <v>0.49</v>
      </c>
      <c r="U9" s="44">
        <v>4.0199999999999996</v>
      </c>
      <c r="V9" s="44">
        <v>83.37</v>
      </c>
      <c r="W9" s="44">
        <v>0</v>
      </c>
      <c r="X9" s="44">
        <v>0.15</v>
      </c>
      <c r="Y9" s="44">
        <v>1.33</v>
      </c>
      <c r="Z9" s="44">
        <v>5.96</v>
      </c>
      <c r="AA9" s="44">
        <v>1.68</v>
      </c>
      <c r="AB9" s="81">
        <v>0.86</v>
      </c>
      <c r="AC9" s="81">
        <v>0</v>
      </c>
      <c r="AD9" s="44">
        <v>1.76</v>
      </c>
      <c r="AE9" s="44">
        <v>0.14000000000000001</v>
      </c>
      <c r="AF9" s="44">
        <v>0</v>
      </c>
      <c r="AG9" s="44">
        <v>0</v>
      </c>
    </row>
    <row r="10" spans="1:33" s="42" customFormat="1" x14ac:dyDescent="0.2">
      <c r="A10" s="17">
        <v>15</v>
      </c>
      <c r="B10" s="18">
        <v>14932.4</v>
      </c>
      <c r="C10" s="19">
        <v>0</v>
      </c>
      <c r="D10" s="19">
        <v>0</v>
      </c>
      <c r="E10" s="19">
        <v>0</v>
      </c>
      <c r="F10" s="19">
        <v>0</v>
      </c>
      <c r="G10" s="20">
        <v>95</v>
      </c>
      <c r="H10" s="19">
        <v>0</v>
      </c>
      <c r="I10" s="43">
        <v>0</v>
      </c>
      <c r="J10" s="82">
        <v>4.9000000000000004</v>
      </c>
      <c r="K10" s="82">
        <v>0</v>
      </c>
      <c r="L10" s="21">
        <v>0</v>
      </c>
      <c r="M10" s="41">
        <v>0.1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44">
        <v>0.28999999999999998</v>
      </c>
      <c r="T10" s="44">
        <v>0.32</v>
      </c>
      <c r="U10" s="44">
        <v>2.84</v>
      </c>
      <c r="V10" s="44">
        <v>85.75</v>
      </c>
      <c r="W10" s="44">
        <v>0</v>
      </c>
      <c r="X10" s="44">
        <v>0</v>
      </c>
      <c r="Y10" s="44">
        <v>2.0499999999999998</v>
      </c>
      <c r="Z10" s="44">
        <v>4.8600000000000003</v>
      </c>
      <c r="AA10" s="44">
        <v>1.87</v>
      </c>
      <c r="AB10" s="81">
        <v>0.44</v>
      </c>
      <c r="AC10" s="81">
        <v>0</v>
      </c>
      <c r="AD10" s="44">
        <v>1.48</v>
      </c>
      <c r="AE10" s="44">
        <v>0.1</v>
      </c>
      <c r="AF10" s="44">
        <v>0</v>
      </c>
      <c r="AG10" s="44">
        <v>0</v>
      </c>
    </row>
    <row r="11" spans="1:33" s="42" customFormat="1" x14ac:dyDescent="0.2">
      <c r="A11" s="17">
        <v>17</v>
      </c>
      <c r="B11" s="18">
        <v>14938.5</v>
      </c>
      <c r="C11" s="19">
        <v>0</v>
      </c>
      <c r="D11" s="19">
        <v>0</v>
      </c>
      <c r="E11" s="19">
        <v>0</v>
      </c>
      <c r="F11" s="19">
        <v>0</v>
      </c>
      <c r="G11" s="20">
        <v>95</v>
      </c>
      <c r="H11" s="19">
        <v>0</v>
      </c>
      <c r="I11" s="43">
        <v>0</v>
      </c>
      <c r="J11" s="82">
        <v>4.9000000000000004</v>
      </c>
      <c r="K11" s="82">
        <v>0</v>
      </c>
      <c r="L11" s="21">
        <v>0</v>
      </c>
      <c r="M11" s="41">
        <v>0.1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44">
        <v>0.15</v>
      </c>
      <c r="T11" s="44">
        <v>0.49</v>
      </c>
      <c r="U11" s="44">
        <v>4.28</v>
      </c>
      <c r="V11" s="44">
        <v>76.19</v>
      </c>
      <c r="W11" s="44">
        <v>0</v>
      </c>
      <c r="X11" s="44">
        <v>0.33</v>
      </c>
      <c r="Y11" s="44">
        <v>1.51</v>
      </c>
      <c r="Z11" s="44">
        <v>8.44</v>
      </c>
      <c r="AA11" s="44">
        <v>2.99</v>
      </c>
      <c r="AB11" s="81">
        <v>1.76</v>
      </c>
      <c r="AC11" s="81">
        <v>0</v>
      </c>
      <c r="AD11" s="44">
        <v>3.52</v>
      </c>
      <c r="AE11" s="44">
        <v>0.1</v>
      </c>
      <c r="AF11" s="44">
        <v>0.24</v>
      </c>
      <c r="AG11" s="44">
        <v>0</v>
      </c>
    </row>
    <row r="14" spans="1:33" x14ac:dyDescent="0.2">
      <c r="B14" s="4"/>
    </row>
    <row r="15" spans="1:33" x14ac:dyDescent="0.2">
      <c r="B15" s="4"/>
    </row>
    <row r="16" spans="1:33" x14ac:dyDescent="0.2">
      <c r="B16" s="4"/>
    </row>
    <row r="17" spans="2:2" x14ac:dyDescent="0.2">
      <c r="B17" s="4"/>
    </row>
    <row r="18" spans="2:2" x14ac:dyDescent="0.2">
      <c r="B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1DC4-F643-4B8F-BBE2-99D95543CC39}">
  <dimension ref="A1:AH10"/>
  <sheetViews>
    <sheetView zoomScale="160" zoomScaleNormal="16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3" sqref="A23"/>
    </sheetView>
  </sheetViews>
  <sheetFormatPr defaultColWidth="8.85546875" defaultRowHeight="11.25" x14ac:dyDescent="0.2"/>
  <cols>
    <col min="1" max="1" width="8" style="5" bestFit="1" customWidth="1"/>
    <col min="2" max="2" width="7.28515625" style="5" bestFit="1" customWidth="1"/>
    <col min="3" max="3" width="8.7109375" style="5" bestFit="1" customWidth="1"/>
    <col min="4" max="4" width="10.28515625" style="5" bestFit="1" customWidth="1"/>
    <col min="5" max="5" width="9.42578125" style="5" bestFit="1" customWidth="1"/>
    <col min="6" max="6" width="9" style="5" bestFit="1" customWidth="1"/>
    <col min="7" max="7" width="8.42578125" style="5" bestFit="1" customWidth="1"/>
    <col min="8" max="8" width="11.5703125" style="5" bestFit="1" customWidth="1"/>
    <col min="9" max="9" width="11.140625" style="5" bestFit="1" customWidth="1"/>
    <col min="10" max="10" width="10.42578125" style="5" bestFit="1" customWidth="1"/>
    <col min="11" max="12" width="9.85546875" style="5" bestFit="1" customWidth="1"/>
    <col min="13" max="13" width="9.42578125" style="5" bestFit="1" customWidth="1"/>
    <col min="14" max="14" width="11.140625" style="5" bestFit="1" customWidth="1"/>
    <col min="15" max="15" width="10.42578125" style="5" bestFit="1" customWidth="1"/>
    <col min="16" max="16" width="9.85546875" style="5" bestFit="1" customWidth="1"/>
    <col min="17" max="17" width="7.85546875" style="5" bestFit="1" customWidth="1"/>
    <col min="18" max="18" width="8" style="5" bestFit="1" customWidth="1"/>
    <col min="19" max="19" width="10" style="5" bestFit="1" customWidth="1"/>
    <col min="20" max="20" width="5.85546875" style="5" bestFit="1" customWidth="1"/>
    <col min="21" max="21" width="6" style="5" bestFit="1" customWidth="1"/>
    <col min="22" max="22" width="5.42578125" style="5" bestFit="1" customWidth="1"/>
    <col min="23" max="23" width="5.28515625" style="5" bestFit="1" customWidth="1"/>
    <col min="24" max="25" width="5" style="5" bestFit="1" customWidth="1"/>
    <col min="26" max="26" width="5.5703125" style="5" bestFit="1" customWidth="1"/>
    <col min="27" max="27" width="5" style="5" bestFit="1" customWidth="1"/>
    <col min="28" max="28" width="5.85546875" style="5" bestFit="1" customWidth="1"/>
    <col min="29" max="29" width="5.140625" style="5" bestFit="1" customWidth="1"/>
    <col min="30" max="30" width="6.140625" style="5" bestFit="1" customWidth="1"/>
    <col min="31" max="31" width="5.5703125" style="5" bestFit="1" customWidth="1"/>
    <col min="32" max="32" width="5.28515625" style="5" bestFit="1" customWidth="1"/>
    <col min="33" max="33" width="5.42578125" style="5" bestFit="1" customWidth="1"/>
    <col min="34" max="34" width="5.7109375" style="5" bestFit="1" customWidth="1"/>
    <col min="35" max="16384" width="8.85546875" style="5"/>
  </cols>
  <sheetData>
    <row r="1" spans="1:34" s="2" customFormat="1" x14ac:dyDescent="0.2">
      <c r="A1" s="2" t="s">
        <v>36</v>
      </c>
      <c r="B1" s="3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70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65</v>
      </c>
      <c r="AF1" s="2" t="s">
        <v>66</v>
      </c>
      <c r="AG1" s="2" t="s">
        <v>67</v>
      </c>
      <c r="AH1" s="2" t="s">
        <v>68</v>
      </c>
    </row>
    <row r="2" spans="1:34" s="10" customFormat="1" x14ac:dyDescent="0.2">
      <c r="A2" s="17">
        <v>17</v>
      </c>
      <c r="B2" s="18">
        <v>13089.5</v>
      </c>
      <c r="C2" s="45">
        <v>6.1</v>
      </c>
      <c r="D2" s="45">
        <v>90.9</v>
      </c>
      <c r="E2" s="45">
        <v>0</v>
      </c>
      <c r="F2" s="45">
        <v>0</v>
      </c>
      <c r="G2" s="46">
        <v>1.1000000000000001</v>
      </c>
      <c r="H2" s="45">
        <v>0.4</v>
      </c>
      <c r="I2" s="45">
        <v>0</v>
      </c>
      <c r="J2" s="47">
        <v>1.5</v>
      </c>
      <c r="K2" s="45">
        <v>0</v>
      </c>
      <c r="L2" s="48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  <c r="S2" s="45">
        <v>0</v>
      </c>
      <c r="T2" s="44">
        <v>0.27</v>
      </c>
      <c r="U2" s="44">
        <v>14.82</v>
      </c>
      <c r="V2" s="44">
        <v>1.1100000000000001</v>
      </c>
      <c r="W2" s="44">
        <v>4.2300000000000004</v>
      </c>
      <c r="X2" s="44">
        <v>0</v>
      </c>
      <c r="Y2" s="44">
        <v>0.35</v>
      </c>
      <c r="Z2" s="44">
        <v>0.34</v>
      </c>
      <c r="AA2" s="44">
        <v>1.21</v>
      </c>
      <c r="AB2" s="44">
        <v>75.72</v>
      </c>
      <c r="AC2" s="44">
        <v>0</v>
      </c>
      <c r="AD2" s="44">
        <v>0</v>
      </c>
      <c r="AE2" s="44">
        <v>1.27</v>
      </c>
      <c r="AF2" s="44">
        <v>0</v>
      </c>
      <c r="AG2" s="44">
        <v>0.68</v>
      </c>
      <c r="AH2" s="44">
        <v>0</v>
      </c>
    </row>
    <row r="3" spans="1:34" s="10" customFormat="1" x14ac:dyDescent="0.2">
      <c r="A3" s="22">
        <v>19</v>
      </c>
      <c r="B3" s="18">
        <v>13091.5</v>
      </c>
      <c r="C3" s="45">
        <v>3</v>
      </c>
      <c r="D3" s="45">
        <v>91.4</v>
      </c>
      <c r="E3" s="45">
        <v>0</v>
      </c>
      <c r="F3" s="45">
        <v>0</v>
      </c>
      <c r="G3" s="46">
        <v>0.1</v>
      </c>
      <c r="H3" s="45">
        <v>1</v>
      </c>
      <c r="I3" s="45">
        <v>0</v>
      </c>
      <c r="J3" s="47">
        <v>0.5</v>
      </c>
      <c r="K3" s="45">
        <v>0</v>
      </c>
      <c r="L3" s="48">
        <v>0</v>
      </c>
      <c r="M3" s="45">
        <v>0</v>
      </c>
      <c r="N3" s="45">
        <v>0</v>
      </c>
      <c r="O3" s="45">
        <v>4</v>
      </c>
      <c r="P3" s="45">
        <v>0</v>
      </c>
      <c r="Q3" s="45">
        <v>0</v>
      </c>
      <c r="R3" s="45">
        <v>0</v>
      </c>
      <c r="S3" s="45">
        <v>0</v>
      </c>
      <c r="T3" s="44">
        <v>0.36</v>
      </c>
      <c r="U3" s="44">
        <v>13.88</v>
      </c>
      <c r="V3" s="44">
        <v>1.73</v>
      </c>
      <c r="W3" s="44">
        <v>5.42</v>
      </c>
      <c r="X3" s="44">
        <v>0.04</v>
      </c>
      <c r="Y3" s="44">
        <v>1.22</v>
      </c>
      <c r="Z3" s="44">
        <v>0.43</v>
      </c>
      <c r="AA3" s="44">
        <v>1.65</v>
      </c>
      <c r="AB3" s="44">
        <v>72.94</v>
      </c>
      <c r="AC3" s="44">
        <v>0</v>
      </c>
      <c r="AD3" s="44">
        <v>0</v>
      </c>
      <c r="AE3" s="44">
        <v>1.21</v>
      </c>
      <c r="AF3" s="44">
        <v>0</v>
      </c>
      <c r="AG3" s="44">
        <v>1.1200000000000001</v>
      </c>
      <c r="AH3" s="44">
        <v>0</v>
      </c>
    </row>
    <row r="4" spans="1:34" s="10" customFormat="1" x14ac:dyDescent="0.2">
      <c r="A4" s="22">
        <v>20</v>
      </c>
      <c r="B4" s="18">
        <v>13092.5</v>
      </c>
      <c r="C4" s="45">
        <v>0</v>
      </c>
      <c r="D4" s="45">
        <v>97.6</v>
      </c>
      <c r="E4" s="45">
        <v>0</v>
      </c>
      <c r="F4" s="45">
        <v>0</v>
      </c>
      <c r="G4" s="46">
        <v>0.1</v>
      </c>
      <c r="H4" s="45">
        <v>1.2</v>
      </c>
      <c r="I4" s="45">
        <v>0</v>
      </c>
      <c r="J4" s="47">
        <v>0.8</v>
      </c>
      <c r="K4" s="45">
        <v>0</v>
      </c>
      <c r="L4" s="48">
        <v>0</v>
      </c>
      <c r="M4" s="45">
        <v>0</v>
      </c>
      <c r="N4" s="45">
        <v>0</v>
      </c>
      <c r="O4" s="45">
        <v>0</v>
      </c>
      <c r="P4" s="45">
        <v>0</v>
      </c>
      <c r="Q4" s="45">
        <v>0.3</v>
      </c>
      <c r="R4" s="45">
        <v>0</v>
      </c>
      <c r="S4" s="45">
        <v>0</v>
      </c>
      <c r="T4" s="44">
        <v>0.42</v>
      </c>
      <c r="U4" s="44">
        <v>13.98</v>
      </c>
      <c r="V4" s="44">
        <v>1.65</v>
      </c>
      <c r="W4" s="44">
        <v>6.16</v>
      </c>
      <c r="X4" s="44">
        <v>0.04</v>
      </c>
      <c r="Y4" s="44">
        <v>0.47</v>
      </c>
      <c r="Z4" s="44">
        <v>0.44</v>
      </c>
      <c r="AA4" s="44">
        <v>2.02</v>
      </c>
      <c r="AB4" s="44">
        <v>72.02</v>
      </c>
      <c r="AC4" s="44">
        <v>0.27</v>
      </c>
      <c r="AD4" s="44">
        <v>0</v>
      </c>
      <c r="AE4" s="44">
        <v>1.58</v>
      </c>
      <c r="AF4" s="44">
        <v>0</v>
      </c>
      <c r="AG4" s="44">
        <v>0.95</v>
      </c>
      <c r="AH4" s="44">
        <v>0</v>
      </c>
    </row>
    <row r="5" spans="1:34" s="10" customFormat="1" x14ac:dyDescent="0.2">
      <c r="A5" s="17">
        <v>21</v>
      </c>
      <c r="B5" s="18">
        <v>13093.5</v>
      </c>
      <c r="C5" s="45">
        <v>0</v>
      </c>
      <c r="D5" s="45">
        <v>96.9</v>
      </c>
      <c r="E5" s="45">
        <v>0</v>
      </c>
      <c r="F5" s="45">
        <v>0</v>
      </c>
      <c r="G5" s="46">
        <v>1.1000000000000001</v>
      </c>
      <c r="H5" s="45">
        <v>0.5</v>
      </c>
      <c r="I5" s="45">
        <v>0</v>
      </c>
      <c r="J5" s="47">
        <v>1.1000000000000001</v>
      </c>
      <c r="K5" s="45">
        <v>0</v>
      </c>
      <c r="L5" s="48">
        <v>0</v>
      </c>
      <c r="M5" s="45">
        <v>0</v>
      </c>
      <c r="N5" s="45">
        <v>0</v>
      </c>
      <c r="O5" s="45">
        <v>0</v>
      </c>
      <c r="P5" s="45">
        <v>0</v>
      </c>
      <c r="Q5" s="45">
        <v>0.4</v>
      </c>
      <c r="R5" s="45">
        <v>0</v>
      </c>
      <c r="S5" s="45">
        <v>0</v>
      </c>
      <c r="T5" s="44">
        <v>0.44</v>
      </c>
      <c r="U5" s="44">
        <v>13.86</v>
      </c>
      <c r="V5" s="44">
        <v>2.4</v>
      </c>
      <c r="W5" s="44">
        <v>8.0500000000000007</v>
      </c>
      <c r="X5" s="44">
        <v>0.06</v>
      </c>
      <c r="Y5" s="44">
        <v>0.55000000000000004</v>
      </c>
      <c r="Z5" s="44">
        <v>0.59</v>
      </c>
      <c r="AA5" s="44">
        <v>2.85</v>
      </c>
      <c r="AB5" s="44">
        <v>67.94</v>
      </c>
      <c r="AC5" s="44">
        <v>0.31</v>
      </c>
      <c r="AD5" s="44">
        <v>0</v>
      </c>
      <c r="AE5" s="44">
        <v>2.0099999999999998</v>
      </c>
      <c r="AF5" s="44">
        <v>0</v>
      </c>
      <c r="AG5" s="44">
        <v>0.94</v>
      </c>
      <c r="AH5" s="44">
        <v>0</v>
      </c>
    </row>
    <row r="6" spans="1:34" s="10" customFormat="1" x14ac:dyDescent="0.2">
      <c r="A6" s="17">
        <v>61</v>
      </c>
      <c r="B6" s="18">
        <v>13142.4</v>
      </c>
      <c r="C6" s="45">
        <v>0.1</v>
      </c>
      <c r="D6" s="45">
        <v>80.900000000000006</v>
      </c>
      <c r="E6" s="45">
        <v>0</v>
      </c>
      <c r="F6" s="45">
        <v>0</v>
      </c>
      <c r="G6" s="46">
        <v>0.1</v>
      </c>
      <c r="H6" s="45">
        <v>0.7</v>
      </c>
      <c r="I6" s="45">
        <v>0</v>
      </c>
      <c r="J6" s="47">
        <v>0</v>
      </c>
      <c r="K6" s="45">
        <v>0</v>
      </c>
      <c r="L6" s="48">
        <v>0</v>
      </c>
      <c r="M6" s="45">
        <v>0</v>
      </c>
      <c r="N6" s="45">
        <v>0</v>
      </c>
      <c r="O6" s="45">
        <v>18</v>
      </c>
      <c r="P6" s="45">
        <v>0</v>
      </c>
      <c r="Q6" s="45">
        <v>0</v>
      </c>
      <c r="R6" s="45">
        <v>0.2</v>
      </c>
      <c r="S6" s="45">
        <v>0</v>
      </c>
      <c r="T6" s="44">
        <v>0.6</v>
      </c>
      <c r="U6" s="44">
        <v>13.76</v>
      </c>
      <c r="V6" s="44">
        <v>0.31</v>
      </c>
      <c r="W6" s="44">
        <v>1.1200000000000001</v>
      </c>
      <c r="X6" s="44">
        <v>0.03</v>
      </c>
      <c r="Y6" s="44">
        <v>5</v>
      </c>
      <c r="Z6" s="44">
        <v>0.97</v>
      </c>
      <c r="AA6" s="44">
        <v>0.25</v>
      </c>
      <c r="AB6" s="44">
        <v>76.819999999999993</v>
      </c>
      <c r="AC6" s="44">
        <v>0</v>
      </c>
      <c r="AD6" s="44">
        <v>0</v>
      </c>
      <c r="AE6" s="44">
        <v>0.85</v>
      </c>
      <c r="AF6" s="44">
        <v>0</v>
      </c>
      <c r="AG6" s="44">
        <v>0.28999999999999998</v>
      </c>
      <c r="AH6" s="44">
        <v>0</v>
      </c>
    </row>
    <row r="7" spans="1:34" s="10" customFormat="1" x14ac:dyDescent="0.2">
      <c r="A7" s="17">
        <v>62</v>
      </c>
      <c r="B7" s="18">
        <v>13143.5</v>
      </c>
      <c r="C7" s="45">
        <v>0.1</v>
      </c>
      <c r="D7" s="45">
        <v>73.400000000000006</v>
      </c>
      <c r="E7" s="45">
        <v>0</v>
      </c>
      <c r="F7" s="45">
        <v>0</v>
      </c>
      <c r="G7" s="46">
        <v>0.1</v>
      </c>
      <c r="H7" s="45">
        <v>0.6</v>
      </c>
      <c r="I7" s="45">
        <v>0</v>
      </c>
      <c r="J7" s="47">
        <v>0</v>
      </c>
      <c r="K7" s="45">
        <v>0</v>
      </c>
      <c r="L7" s="48">
        <v>0</v>
      </c>
      <c r="M7" s="45">
        <v>0</v>
      </c>
      <c r="N7" s="45">
        <v>0</v>
      </c>
      <c r="O7" s="45">
        <v>25.7</v>
      </c>
      <c r="P7" s="45">
        <v>0</v>
      </c>
      <c r="Q7" s="45">
        <v>0</v>
      </c>
      <c r="R7" s="45">
        <v>0.1</v>
      </c>
      <c r="S7" s="45">
        <v>0</v>
      </c>
      <c r="T7" s="44">
        <v>0.41</v>
      </c>
      <c r="U7" s="44">
        <v>14.18</v>
      </c>
      <c r="V7" s="44">
        <v>0.24</v>
      </c>
      <c r="W7" s="44">
        <v>0.8</v>
      </c>
      <c r="X7" s="44">
        <v>0</v>
      </c>
      <c r="Y7" s="44">
        <v>6.23</v>
      </c>
      <c r="Z7" s="44">
        <v>0.18</v>
      </c>
      <c r="AA7" s="44">
        <v>0.23</v>
      </c>
      <c r="AB7" s="44">
        <v>76.510000000000005</v>
      </c>
      <c r="AC7" s="44">
        <v>0</v>
      </c>
      <c r="AD7" s="44">
        <v>0</v>
      </c>
      <c r="AE7" s="44">
        <v>0.66</v>
      </c>
      <c r="AF7" s="44">
        <v>0</v>
      </c>
      <c r="AG7" s="44">
        <v>0.56000000000000005</v>
      </c>
      <c r="AH7" s="44">
        <v>0</v>
      </c>
    </row>
    <row r="8" spans="1:34" s="10" customFormat="1" x14ac:dyDescent="0.2">
      <c r="A8" s="17">
        <v>114</v>
      </c>
      <c r="B8" s="18">
        <v>13214.7</v>
      </c>
      <c r="C8" s="45">
        <v>29.3</v>
      </c>
      <c r="D8" s="45">
        <v>56</v>
      </c>
      <c r="E8" s="45">
        <v>0</v>
      </c>
      <c r="F8" s="45">
        <v>0</v>
      </c>
      <c r="G8" s="46">
        <v>0.3</v>
      </c>
      <c r="H8" s="45">
        <v>0.6</v>
      </c>
      <c r="I8" s="45">
        <v>0</v>
      </c>
      <c r="J8" s="47">
        <v>0</v>
      </c>
      <c r="K8" s="45">
        <v>0</v>
      </c>
      <c r="L8" s="48">
        <v>0</v>
      </c>
      <c r="M8" s="45">
        <v>0</v>
      </c>
      <c r="N8" s="45">
        <v>0</v>
      </c>
      <c r="O8" s="45">
        <v>13.8</v>
      </c>
      <c r="P8" s="45">
        <v>0</v>
      </c>
      <c r="Q8" s="45">
        <v>0</v>
      </c>
      <c r="R8" s="45">
        <v>0</v>
      </c>
      <c r="S8" s="45">
        <v>0</v>
      </c>
      <c r="T8" s="44">
        <v>0.25</v>
      </c>
      <c r="U8" s="44">
        <v>6.68</v>
      </c>
      <c r="V8" s="44">
        <v>0.5</v>
      </c>
      <c r="W8" s="44">
        <v>0</v>
      </c>
      <c r="X8" s="44">
        <v>0.02</v>
      </c>
      <c r="Y8" s="44">
        <v>2.68</v>
      </c>
      <c r="Z8" s="44">
        <v>0.15</v>
      </c>
      <c r="AA8" s="44">
        <v>0.25</v>
      </c>
      <c r="AB8" s="44">
        <v>88.96</v>
      </c>
      <c r="AC8" s="44">
        <v>0</v>
      </c>
      <c r="AD8" s="44">
        <v>0</v>
      </c>
      <c r="AE8" s="44">
        <v>0.33</v>
      </c>
      <c r="AF8" s="44">
        <v>0</v>
      </c>
      <c r="AG8" s="44">
        <v>0.18</v>
      </c>
      <c r="AH8" s="44">
        <v>0</v>
      </c>
    </row>
    <row r="9" spans="1:34" s="10" customFormat="1" x14ac:dyDescent="0.2">
      <c r="A9" s="17">
        <v>116</v>
      </c>
      <c r="B9" s="18">
        <v>13216.6</v>
      </c>
      <c r="C9" s="45">
        <v>0</v>
      </c>
      <c r="D9" s="45">
        <v>97.5</v>
      </c>
      <c r="E9" s="45">
        <v>0</v>
      </c>
      <c r="F9" s="45">
        <v>0</v>
      </c>
      <c r="G9" s="46">
        <v>0.1</v>
      </c>
      <c r="H9" s="45">
        <v>0.8</v>
      </c>
      <c r="I9" s="45">
        <v>0</v>
      </c>
      <c r="J9" s="47">
        <v>0</v>
      </c>
      <c r="K9" s="45">
        <v>0</v>
      </c>
      <c r="L9" s="48">
        <v>0</v>
      </c>
      <c r="M9" s="45">
        <v>0</v>
      </c>
      <c r="N9" s="45">
        <v>0</v>
      </c>
      <c r="O9" s="45">
        <v>1.5</v>
      </c>
      <c r="P9" s="45">
        <v>0</v>
      </c>
      <c r="Q9" s="45">
        <v>0</v>
      </c>
      <c r="R9" s="45">
        <v>0.1</v>
      </c>
      <c r="S9" s="45">
        <v>0</v>
      </c>
      <c r="T9" s="44">
        <v>0.56999999999999995</v>
      </c>
      <c r="U9" s="44">
        <v>16.809999999999999</v>
      </c>
      <c r="V9" s="44">
        <v>0.32</v>
      </c>
      <c r="W9" s="44">
        <v>1.24</v>
      </c>
      <c r="X9" s="44">
        <v>0</v>
      </c>
      <c r="Y9" s="44">
        <v>0.56999999999999995</v>
      </c>
      <c r="Z9" s="44">
        <v>0.87</v>
      </c>
      <c r="AA9" s="44">
        <v>0.37</v>
      </c>
      <c r="AB9" s="44">
        <v>78.55</v>
      </c>
      <c r="AC9" s="44">
        <v>0</v>
      </c>
      <c r="AD9" s="44">
        <v>0</v>
      </c>
      <c r="AE9" s="44">
        <v>0.65</v>
      </c>
      <c r="AF9" s="44">
        <v>0</v>
      </c>
      <c r="AG9" s="44">
        <v>0.05</v>
      </c>
      <c r="AH9" s="44">
        <v>0</v>
      </c>
    </row>
    <row r="10" spans="1:34" s="10" customFormat="1" x14ac:dyDescent="0.2">
      <c r="A10" s="17">
        <v>126</v>
      </c>
      <c r="B10" s="24">
        <v>13237.2</v>
      </c>
      <c r="C10" s="45">
        <v>0</v>
      </c>
      <c r="D10" s="45">
        <v>67.400000000000006</v>
      </c>
      <c r="E10" s="45">
        <v>0</v>
      </c>
      <c r="F10" s="45">
        <v>0</v>
      </c>
      <c r="G10" s="46">
        <v>0.1</v>
      </c>
      <c r="H10" s="45">
        <v>0.4</v>
      </c>
      <c r="I10" s="45">
        <v>0</v>
      </c>
      <c r="J10" s="47">
        <v>0</v>
      </c>
      <c r="K10" s="45">
        <v>0</v>
      </c>
      <c r="L10" s="48">
        <v>0</v>
      </c>
      <c r="M10" s="45">
        <v>0</v>
      </c>
      <c r="N10" s="45">
        <v>0</v>
      </c>
      <c r="O10" s="45">
        <v>32.1</v>
      </c>
      <c r="P10" s="45">
        <v>0</v>
      </c>
      <c r="Q10" s="45">
        <v>0</v>
      </c>
      <c r="R10" s="45">
        <v>0</v>
      </c>
      <c r="S10" s="45">
        <v>0</v>
      </c>
      <c r="T10" s="44">
        <v>0.11</v>
      </c>
      <c r="U10" s="44">
        <v>14.98</v>
      </c>
      <c r="V10" s="44">
        <v>0.92</v>
      </c>
      <c r="W10" s="44">
        <v>2.36</v>
      </c>
      <c r="X10" s="44">
        <v>0</v>
      </c>
      <c r="Y10" s="44">
        <v>5.12</v>
      </c>
      <c r="Z10" s="44">
        <v>0.21</v>
      </c>
      <c r="AA10" s="44">
        <v>0.46</v>
      </c>
      <c r="AB10" s="44">
        <v>74.94</v>
      </c>
      <c r="AC10" s="44">
        <v>0</v>
      </c>
      <c r="AD10" s="44">
        <v>0</v>
      </c>
      <c r="AE10" s="44">
        <v>0.53</v>
      </c>
      <c r="AF10" s="44">
        <v>0</v>
      </c>
      <c r="AG10" s="44">
        <v>0.37</v>
      </c>
      <c r="AH10" s="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3470-C382-475C-9C5C-81446151B00E}">
  <dimension ref="A1:AG19"/>
  <sheetViews>
    <sheetView zoomScale="115" zoomScaleNormal="115" workbookViewId="0">
      <pane xSplit="2" ySplit="1" topLeftCell="K2" activePane="bottomRight" state="frozen"/>
      <selection pane="topRight" activeCell="C1" sqref="C1"/>
      <selection pane="bottomLeft" activeCell="A3" sqref="A3"/>
      <selection pane="bottomRight" activeCell="B19" sqref="B19"/>
    </sheetView>
  </sheetViews>
  <sheetFormatPr defaultColWidth="8.85546875" defaultRowHeight="13.5" x14ac:dyDescent="0.25"/>
  <cols>
    <col min="1" max="3" width="8.7109375" style="1" bestFit="1" customWidth="1"/>
    <col min="4" max="4" width="10.28515625" style="1" bestFit="1" customWidth="1"/>
    <col min="5" max="5" width="9.42578125" style="1" bestFit="1" customWidth="1"/>
    <col min="6" max="6" width="9" style="1" bestFit="1" customWidth="1"/>
    <col min="7" max="7" width="8.42578125" style="1" bestFit="1" customWidth="1"/>
    <col min="8" max="8" width="11.5703125" style="1" bestFit="1" customWidth="1"/>
    <col min="9" max="9" width="11.140625" style="1" bestFit="1" customWidth="1"/>
    <col min="10" max="10" width="10.42578125" style="1" bestFit="1" customWidth="1"/>
    <col min="11" max="12" width="9.85546875" style="1" bestFit="1" customWidth="1"/>
    <col min="13" max="13" width="9.42578125" style="1" bestFit="1" customWidth="1"/>
    <col min="14" max="14" width="11.140625" style="1" bestFit="1" customWidth="1"/>
    <col min="15" max="15" width="10.42578125" style="1" bestFit="1" customWidth="1"/>
    <col min="16" max="16" width="9.85546875" style="1" bestFit="1" customWidth="1"/>
    <col min="17" max="17" width="7.85546875" style="1" bestFit="1" customWidth="1"/>
    <col min="18" max="18" width="10" style="1" bestFit="1" customWidth="1"/>
    <col min="19" max="19" width="5.85546875" style="1" bestFit="1" customWidth="1"/>
    <col min="20" max="20" width="6" style="1" bestFit="1" customWidth="1"/>
    <col min="21" max="21" width="5.42578125" style="1" bestFit="1" customWidth="1"/>
    <col min="22" max="22" width="5.28515625" style="1" bestFit="1" customWidth="1"/>
    <col min="23" max="23" width="5" style="1" bestFit="1" customWidth="1"/>
    <col min="24" max="24" width="5.42578125" style="1" bestFit="1" customWidth="1"/>
    <col min="25" max="25" width="5.5703125" style="1" bestFit="1" customWidth="1"/>
    <col min="26" max="26" width="5" style="1" bestFit="1" customWidth="1"/>
    <col min="27" max="27" width="5.85546875" style="1" bestFit="1" customWidth="1"/>
    <col min="28" max="28" width="5.140625" style="1" bestFit="1" customWidth="1"/>
    <col min="29" max="29" width="6.140625" style="1" bestFit="1" customWidth="1"/>
    <col min="30" max="30" width="5.5703125" style="1" bestFit="1" customWidth="1"/>
    <col min="31" max="31" width="5.28515625" style="1" bestFit="1" customWidth="1"/>
    <col min="32" max="32" width="5.42578125" style="1" bestFit="1" customWidth="1"/>
    <col min="33" max="33" width="5.7109375" style="1" bestFit="1" customWidth="1"/>
    <col min="34" max="16384" width="8.85546875" style="1"/>
  </cols>
  <sheetData>
    <row r="1" spans="1:33" s="2" customFormat="1" ht="11.25" x14ac:dyDescent="0.2">
      <c r="A1" s="2" t="s">
        <v>36</v>
      </c>
      <c r="B1" s="3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65</v>
      </c>
      <c r="AE1" s="2" t="s">
        <v>66</v>
      </c>
      <c r="AF1" s="2" t="s">
        <v>67</v>
      </c>
      <c r="AG1" s="2" t="s">
        <v>68</v>
      </c>
    </row>
    <row r="2" spans="1:33" x14ac:dyDescent="0.25">
      <c r="A2" s="6">
        <v>20</v>
      </c>
      <c r="B2" s="7">
        <v>10742.5</v>
      </c>
      <c r="C2" s="49">
        <v>0</v>
      </c>
      <c r="D2" s="50">
        <v>1.5</v>
      </c>
      <c r="E2" s="12">
        <v>0</v>
      </c>
      <c r="F2" s="12">
        <v>0</v>
      </c>
      <c r="G2" s="50">
        <v>0.1</v>
      </c>
      <c r="H2" s="49">
        <v>0</v>
      </c>
      <c r="I2" s="12">
        <v>0</v>
      </c>
      <c r="J2" s="52">
        <v>0</v>
      </c>
      <c r="K2" s="12">
        <v>0</v>
      </c>
      <c r="L2" s="50">
        <v>0</v>
      </c>
      <c r="M2" s="12">
        <v>0</v>
      </c>
      <c r="N2" s="12">
        <v>0</v>
      </c>
      <c r="O2" s="50">
        <v>98.4</v>
      </c>
      <c r="P2" s="12">
        <v>0</v>
      </c>
      <c r="Q2" s="12">
        <v>0</v>
      </c>
      <c r="R2" s="12">
        <v>0</v>
      </c>
      <c r="S2" s="12">
        <v>0</v>
      </c>
      <c r="T2" s="12">
        <v>0.56000000000000005</v>
      </c>
      <c r="U2" s="12">
        <v>0</v>
      </c>
      <c r="V2" s="12">
        <v>0.15</v>
      </c>
      <c r="W2" s="12">
        <v>0</v>
      </c>
      <c r="X2" s="12">
        <v>30.15</v>
      </c>
      <c r="Y2" s="12">
        <v>0</v>
      </c>
      <c r="Z2" s="12">
        <v>0</v>
      </c>
      <c r="AA2" s="12">
        <v>68.400000000000006</v>
      </c>
      <c r="AB2" s="12">
        <v>0</v>
      </c>
      <c r="AC2" s="12">
        <v>0</v>
      </c>
      <c r="AD2" s="12">
        <v>0.15</v>
      </c>
      <c r="AE2" s="51">
        <v>0</v>
      </c>
      <c r="AF2" s="51">
        <v>0.59</v>
      </c>
      <c r="AG2" s="51">
        <v>0</v>
      </c>
    </row>
    <row r="3" spans="1:33" x14ac:dyDescent="0.25">
      <c r="A3" s="9">
        <v>21</v>
      </c>
      <c r="B3" s="8">
        <v>10743.4</v>
      </c>
      <c r="C3" s="49">
        <v>0</v>
      </c>
      <c r="D3" s="50">
        <v>0.7</v>
      </c>
      <c r="E3" s="12">
        <v>0</v>
      </c>
      <c r="F3" s="12">
        <v>0</v>
      </c>
      <c r="G3" s="50">
        <v>0</v>
      </c>
      <c r="H3" s="49">
        <v>0</v>
      </c>
      <c r="I3" s="12">
        <v>0</v>
      </c>
      <c r="J3" s="52">
        <v>0</v>
      </c>
      <c r="K3" s="12">
        <v>0</v>
      </c>
      <c r="L3" s="50">
        <v>0</v>
      </c>
      <c r="M3" s="12">
        <v>0</v>
      </c>
      <c r="N3" s="12">
        <v>0</v>
      </c>
      <c r="O3" s="50">
        <v>99.3</v>
      </c>
      <c r="P3" s="12">
        <v>0</v>
      </c>
      <c r="Q3" s="12">
        <v>0</v>
      </c>
      <c r="R3" s="12">
        <v>0</v>
      </c>
      <c r="S3" s="12">
        <v>0</v>
      </c>
      <c r="T3" s="12">
        <v>0.36</v>
      </c>
      <c r="U3" s="12">
        <v>0.04</v>
      </c>
      <c r="V3" s="12">
        <v>0.11</v>
      </c>
      <c r="W3" s="12">
        <v>0</v>
      </c>
      <c r="X3" s="12">
        <v>30.49</v>
      </c>
      <c r="Y3" s="12">
        <v>0.01</v>
      </c>
      <c r="Z3" s="12">
        <v>7.0000000000000007E-2</v>
      </c>
      <c r="AA3" s="12">
        <v>68.28</v>
      </c>
      <c r="AB3" s="12">
        <v>0</v>
      </c>
      <c r="AC3" s="12">
        <v>0</v>
      </c>
      <c r="AD3" s="12">
        <v>0.09</v>
      </c>
      <c r="AE3" s="51">
        <v>0</v>
      </c>
      <c r="AF3" s="51">
        <v>0.55000000000000004</v>
      </c>
      <c r="AG3" s="51">
        <v>0</v>
      </c>
    </row>
    <row r="4" spans="1:33" x14ac:dyDescent="0.25">
      <c r="A4" s="9">
        <v>22</v>
      </c>
      <c r="B4" s="8">
        <v>10744.3</v>
      </c>
      <c r="C4" s="49">
        <v>0</v>
      </c>
      <c r="D4" s="50">
        <v>3</v>
      </c>
      <c r="E4" s="12">
        <v>0</v>
      </c>
      <c r="F4" s="12">
        <v>0</v>
      </c>
      <c r="G4" s="50">
        <v>0.1</v>
      </c>
      <c r="H4" s="49">
        <v>0</v>
      </c>
      <c r="I4" s="12">
        <v>0</v>
      </c>
      <c r="J4" s="52">
        <v>0</v>
      </c>
      <c r="K4" s="12">
        <v>0</v>
      </c>
      <c r="L4" s="50">
        <v>0</v>
      </c>
      <c r="M4" s="12">
        <v>0</v>
      </c>
      <c r="N4" s="12">
        <v>0</v>
      </c>
      <c r="O4" s="50">
        <v>96.9</v>
      </c>
      <c r="P4" s="12">
        <v>0</v>
      </c>
      <c r="Q4" s="12">
        <v>0</v>
      </c>
      <c r="R4" s="12">
        <v>0</v>
      </c>
      <c r="S4" s="12">
        <v>0</v>
      </c>
      <c r="T4" s="12">
        <v>1.1000000000000001</v>
      </c>
      <c r="U4" s="12">
        <v>0.06</v>
      </c>
      <c r="V4" s="12">
        <v>0.1</v>
      </c>
      <c r="W4" s="12">
        <v>0.03</v>
      </c>
      <c r="X4" s="12">
        <v>27.48</v>
      </c>
      <c r="Y4" s="12">
        <v>0</v>
      </c>
      <c r="Z4" s="12">
        <v>0.14000000000000001</v>
      </c>
      <c r="AA4" s="12">
        <v>70.3</v>
      </c>
      <c r="AB4" s="12">
        <v>0</v>
      </c>
      <c r="AC4" s="12">
        <v>0</v>
      </c>
      <c r="AD4" s="12">
        <v>0.19</v>
      </c>
      <c r="AE4" s="51">
        <v>0</v>
      </c>
      <c r="AF4" s="51">
        <v>0.6</v>
      </c>
      <c r="AG4" s="51">
        <v>0</v>
      </c>
    </row>
    <row r="5" spans="1:33" x14ac:dyDescent="0.25">
      <c r="A5" s="6">
        <v>23</v>
      </c>
      <c r="B5" s="7">
        <v>10745.4</v>
      </c>
      <c r="C5" s="49">
        <v>0</v>
      </c>
      <c r="D5" s="50">
        <v>22.8</v>
      </c>
      <c r="E5" s="12">
        <v>0</v>
      </c>
      <c r="F5" s="12">
        <v>0</v>
      </c>
      <c r="G5" s="50">
        <v>0.1</v>
      </c>
      <c r="H5" s="49">
        <v>0.3</v>
      </c>
      <c r="I5" s="12">
        <v>0</v>
      </c>
      <c r="J5" s="52">
        <v>0</v>
      </c>
      <c r="K5" s="12">
        <v>0</v>
      </c>
      <c r="L5" s="50">
        <v>0</v>
      </c>
      <c r="M5" s="12">
        <v>0</v>
      </c>
      <c r="N5" s="12">
        <v>0</v>
      </c>
      <c r="O5" s="50">
        <v>76.8</v>
      </c>
      <c r="P5" s="12">
        <v>0</v>
      </c>
      <c r="Q5" s="12">
        <v>0</v>
      </c>
      <c r="R5" s="12">
        <v>0</v>
      </c>
      <c r="S5" s="12">
        <v>0</v>
      </c>
      <c r="T5" s="12">
        <v>8.2200000000000006</v>
      </c>
      <c r="U5" s="12">
        <v>0.26</v>
      </c>
      <c r="V5" s="12">
        <v>0.91</v>
      </c>
      <c r="W5" s="12">
        <v>0</v>
      </c>
      <c r="X5" s="12">
        <v>17.829999999999998</v>
      </c>
      <c r="Y5" s="12">
        <v>7.0000000000000007E-2</v>
      </c>
      <c r="Z5" s="12">
        <v>0.35</v>
      </c>
      <c r="AA5" s="12">
        <v>71.44</v>
      </c>
      <c r="AB5" s="12">
        <v>0</v>
      </c>
      <c r="AC5" s="12">
        <v>0</v>
      </c>
      <c r="AD5" s="12">
        <v>0.46</v>
      </c>
      <c r="AE5" s="51">
        <v>0</v>
      </c>
      <c r="AF5" s="51">
        <v>0.46</v>
      </c>
      <c r="AG5" s="51">
        <v>0</v>
      </c>
    </row>
    <row r="6" spans="1:33" x14ac:dyDescent="0.25">
      <c r="A6" s="6">
        <v>24</v>
      </c>
      <c r="B6" s="7">
        <v>10746.5</v>
      </c>
      <c r="C6" s="49">
        <v>0</v>
      </c>
      <c r="D6" s="50">
        <v>3.7</v>
      </c>
      <c r="E6" s="12">
        <v>0</v>
      </c>
      <c r="F6" s="12">
        <v>0</v>
      </c>
      <c r="G6" s="50">
        <v>0.1</v>
      </c>
      <c r="H6" s="49">
        <v>0.1</v>
      </c>
      <c r="I6" s="12">
        <v>0</v>
      </c>
      <c r="J6" s="52">
        <v>0</v>
      </c>
      <c r="K6" s="12">
        <v>0</v>
      </c>
      <c r="L6" s="50">
        <v>0</v>
      </c>
      <c r="M6" s="12">
        <v>0</v>
      </c>
      <c r="N6" s="12">
        <v>0</v>
      </c>
      <c r="O6" s="50">
        <v>96.1</v>
      </c>
      <c r="P6" s="12">
        <v>0</v>
      </c>
      <c r="Q6" s="12">
        <v>0</v>
      </c>
      <c r="R6" s="12">
        <v>0</v>
      </c>
      <c r="S6" s="12">
        <v>0</v>
      </c>
      <c r="T6" s="12">
        <v>1.7</v>
      </c>
      <c r="U6" s="12">
        <v>0.1</v>
      </c>
      <c r="V6" s="12">
        <v>0.3</v>
      </c>
      <c r="W6" s="12">
        <v>0</v>
      </c>
      <c r="X6" s="12">
        <v>28.19</v>
      </c>
      <c r="Y6" s="12">
        <v>0.03</v>
      </c>
      <c r="Z6" s="12">
        <v>0.16</v>
      </c>
      <c r="AA6" s="12">
        <v>68.81</v>
      </c>
      <c r="AB6" s="12">
        <v>0</v>
      </c>
      <c r="AC6" s="12">
        <v>0</v>
      </c>
      <c r="AD6" s="12">
        <v>0.17</v>
      </c>
      <c r="AE6" s="51">
        <v>0</v>
      </c>
      <c r="AF6" s="51">
        <v>0.54</v>
      </c>
      <c r="AG6" s="51">
        <v>0</v>
      </c>
    </row>
    <row r="7" spans="1:33" x14ac:dyDescent="0.25">
      <c r="A7" s="6">
        <v>36</v>
      </c>
      <c r="B7" s="7">
        <v>10760.3</v>
      </c>
      <c r="C7" s="49">
        <v>0</v>
      </c>
      <c r="D7" s="50">
        <v>92.7</v>
      </c>
      <c r="E7" s="12">
        <v>0</v>
      </c>
      <c r="F7" s="12">
        <v>0</v>
      </c>
      <c r="G7" s="50">
        <v>0.4</v>
      </c>
      <c r="H7" s="49">
        <v>1.2</v>
      </c>
      <c r="I7" s="12">
        <v>0</v>
      </c>
      <c r="J7" s="52">
        <v>0</v>
      </c>
      <c r="K7" s="12">
        <v>0</v>
      </c>
      <c r="L7" s="50">
        <v>0</v>
      </c>
      <c r="M7" s="12">
        <v>0</v>
      </c>
      <c r="N7" s="12">
        <v>0</v>
      </c>
      <c r="O7" s="50">
        <v>5.7</v>
      </c>
      <c r="P7" s="12">
        <v>0</v>
      </c>
      <c r="Q7" s="12">
        <v>0</v>
      </c>
      <c r="R7" s="12">
        <v>0</v>
      </c>
      <c r="S7" s="12">
        <v>0.11</v>
      </c>
      <c r="T7" s="12">
        <v>17.77</v>
      </c>
      <c r="U7" s="12">
        <v>0.45</v>
      </c>
      <c r="V7" s="12">
        <v>1.49</v>
      </c>
      <c r="W7" s="12">
        <v>0</v>
      </c>
      <c r="X7" s="12">
        <v>2.1800000000000002</v>
      </c>
      <c r="Y7" s="12">
        <v>0.16</v>
      </c>
      <c r="Z7" s="12">
        <v>0.4</v>
      </c>
      <c r="AA7" s="12">
        <v>76.64</v>
      </c>
      <c r="AB7" s="12">
        <v>0</v>
      </c>
      <c r="AC7" s="12">
        <v>0</v>
      </c>
      <c r="AD7" s="12">
        <v>0.68</v>
      </c>
      <c r="AE7" s="51">
        <v>0</v>
      </c>
      <c r="AF7" s="51">
        <v>0.12</v>
      </c>
      <c r="AG7" s="51">
        <v>0</v>
      </c>
    </row>
    <row r="8" spans="1:33" x14ac:dyDescent="0.25">
      <c r="A8" s="6">
        <v>37</v>
      </c>
      <c r="B8" s="7">
        <v>10761.4</v>
      </c>
      <c r="C8" s="49">
        <v>0</v>
      </c>
      <c r="D8" s="50">
        <v>64.5</v>
      </c>
      <c r="E8" s="12">
        <v>0</v>
      </c>
      <c r="F8" s="12">
        <v>0</v>
      </c>
      <c r="G8" s="50">
        <v>0.1</v>
      </c>
      <c r="H8" s="49">
        <v>0.5</v>
      </c>
      <c r="I8" s="12">
        <v>0</v>
      </c>
      <c r="J8" s="52">
        <v>0</v>
      </c>
      <c r="K8" s="12">
        <v>0</v>
      </c>
      <c r="L8" s="50">
        <v>0</v>
      </c>
      <c r="M8" s="12">
        <v>0</v>
      </c>
      <c r="N8" s="12">
        <v>0</v>
      </c>
      <c r="O8" s="50">
        <v>34.799999999999997</v>
      </c>
      <c r="P8" s="12">
        <v>0</v>
      </c>
      <c r="Q8" s="12">
        <v>0.1</v>
      </c>
      <c r="R8" s="12">
        <v>0</v>
      </c>
      <c r="S8" s="12">
        <v>0.09</v>
      </c>
      <c r="T8" s="12">
        <v>13.57</v>
      </c>
      <c r="U8" s="12">
        <v>0.28999999999999998</v>
      </c>
      <c r="V8" s="12">
        <v>1.07</v>
      </c>
      <c r="W8" s="12">
        <v>0.02</v>
      </c>
      <c r="X8" s="12">
        <v>8.75</v>
      </c>
      <c r="Y8" s="12">
        <v>0.16</v>
      </c>
      <c r="Z8" s="12">
        <v>0.28999999999999998</v>
      </c>
      <c r="AA8" s="12">
        <v>74.650000000000006</v>
      </c>
      <c r="AB8" s="12">
        <v>0</v>
      </c>
      <c r="AC8" s="12">
        <v>0</v>
      </c>
      <c r="AD8" s="12">
        <v>0.64</v>
      </c>
      <c r="AE8" s="51">
        <v>0</v>
      </c>
      <c r="AF8" s="51">
        <v>0.47</v>
      </c>
      <c r="AG8" s="51">
        <v>0</v>
      </c>
    </row>
    <row r="9" spans="1:33" x14ac:dyDescent="0.25">
      <c r="A9" s="6">
        <v>38</v>
      </c>
      <c r="B9" s="7">
        <v>10762.4</v>
      </c>
      <c r="C9" s="49">
        <v>0</v>
      </c>
      <c r="D9" s="50">
        <v>47.4</v>
      </c>
      <c r="E9" s="12">
        <v>0</v>
      </c>
      <c r="F9" s="12">
        <v>0</v>
      </c>
      <c r="G9" s="50">
        <v>0.1</v>
      </c>
      <c r="H9" s="49">
        <v>0.4</v>
      </c>
      <c r="I9" s="12">
        <v>0</v>
      </c>
      <c r="J9" s="52">
        <v>0</v>
      </c>
      <c r="K9" s="12">
        <v>0</v>
      </c>
      <c r="L9" s="50">
        <v>0</v>
      </c>
      <c r="M9" s="12">
        <v>0</v>
      </c>
      <c r="N9" s="12">
        <v>0</v>
      </c>
      <c r="O9" s="50">
        <v>52.1</v>
      </c>
      <c r="P9" s="12">
        <v>0</v>
      </c>
      <c r="Q9" s="12">
        <v>0</v>
      </c>
      <c r="R9" s="12">
        <v>0</v>
      </c>
      <c r="S9" s="12">
        <v>0</v>
      </c>
      <c r="T9" s="12">
        <v>12.08</v>
      </c>
      <c r="U9" s="12">
        <v>0.25</v>
      </c>
      <c r="V9" s="12">
        <v>0.76</v>
      </c>
      <c r="W9" s="12">
        <v>0</v>
      </c>
      <c r="X9" s="12">
        <v>12</v>
      </c>
      <c r="Y9" s="12">
        <v>7.0000000000000007E-2</v>
      </c>
      <c r="Z9" s="12">
        <v>0.23</v>
      </c>
      <c r="AA9" s="12">
        <v>73.48</v>
      </c>
      <c r="AB9" s="12">
        <v>0</v>
      </c>
      <c r="AC9" s="12">
        <v>0</v>
      </c>
      <c r="AD9" s="12">
        <v>0.44</v>
      </c>
      <c r="AE9" s="51">
        <v>0</v>
      </c>
      <c r="AF9" s="51">
        <v>0.69</v>
      </c>
      <c r="AG9" s="51">
        <v>0</v>
      </c>
    </row>
    <row r="10" spans="1:33" x14ac:dyDescent="0.25">
      <c r="A10" s="9">
        <v>43</v>
      </c>
      <c r="B10" s="8">
        <v>10767.7</v>
      </c>
      <c r="C10" s="49">
        <v>0</v>
      </c>
      <c r="D10" s="50">
        <v>56.7</v>
      </c>
      <c r="E10" s="12">
        <v>0</v>
      </c>
      <c r="F10" s="12">
        <v>0</v>
      </c>
      <c r="G10" s="50">
        <v>0.1</v>
      </c>
      <c r="H10" s="49">
        <v>0.9</v>
      </c>
      <c r="I10" s="12">
        <v>0</v>
      </c>
      <c r="J10" s="52">
        <v>0</v>
      </c>
      <c r="K10" s="12">
        <v>0</v>
      </c>
      <c r="L10" s="50">
        <v>0</v>
      </c>
      <c r="M10" s="12">
        <v>0</v>
      </c>
      <c r="N10" s="12">
        <v>0</v>
      </c>
      <c r="O10" s="50">
        <v>42.3</v>
      </c>
      <c r="P10" s="12">
        <v>0</v>
      </c>
      <c r="Q10" s="12">
        <v>0</v>
      </c>
      <c r="R10" s="12">
        <v>0</v>
      </c>
      <c r="S10" s="12">
        <v>0</v>
      </c>
      <c r="T10" s="12">
        <v>12.6</v>
      </c>
      <c r="U10" s="12">
        <v>0.2</v>
      </c>
      <c r="V10" s="12">
        <v>0.7</v>
      </c>
      <c r="W10" s="12">
        <v>0</v>
      </c>
      <c r="X10" s="12">
        <v>10.88</v>
      </c>
      <c r="Y10" s="12">
        <v>0.1</v>
      </c>
      <c r="Z10" s="12">
        <v>0.28000000000000003</v>
      </c>
      <c r="AA10" s="12">
        <v>74.37</v>
      </c>
      <c r="AB10" s="12">
        <v>0</v>
      </c>
      <c r="AC10" s="12">
        <v>0</v>
      </c>
      <c r="AD10" s="12">
        <v>0.38</v>
      </c>
      <c r="AE10" s="51">
        <v>0</v>
      </c>
      <c r="AF10" s="51">
        <v>0.49</v>
      </c>
      <c r="AG10" s="51">
        <v>0</v>
      </c>
    </row>
    <row r="11" spans="1:33" x14ac:dyDescent="0.25">
      <c r="A11" s="6">
        <v>45</v>
      </c>
      <c r="B11" s="7">
        <v>10769.4</v>
      </c>
      <c r="C11" s="49">
        <v>0</v>
      </c>
      <c r="D11" s="50">
        <v>58.2</v>
      </c>
      <c r="E11" s="12">
        <v>0</v>
      </c>
      <c r="F11" s="12">
        <v>0</v>
      </c>
      <c r="G11" s="50">
        <v>0.3</v>
      </c>
      <c r="H11" s="49">
        <v>0.5</v>
      </c>
      <c r="I11" s="12">
        <v>0</v>
      </c>
      <c r="J11" s="52">
        <v>0</v>
      </c>
      <c r="K11" s="12">
        <v>0</v>
      </c>
      <c r="L11" s="50">
        <v>0</v>
      </c>
      <c r="M11" s="12">
        <v>0</v>
      </c>
      <c r="N11" s="12">
        <v>0</v>
      </c>
      <c r="O11" s="50">
        <v>41</v>
      </c>
      <c r="P11" s="12">
        <v>0</v>
      </c>
      <c r="Q11" s="12">
        <v>0</v>
      </c>
      <c r="R11" s="12">
        <v>0</v>
      </c>
      <c r="S11" s="12">
        <v>0</v>
      </c>
      <c r="T11" s="12">
        <v>13.24</v>
      </c>
      <c r="U11" s="12">
        <v>0.17</v>
      </c>
      <c r="V11" s="12">
        <v>0.88</v>
      </c>
      <c r="W11" s="12">
        <v>0</v>
      </c>
      <c r="X11" s="12">
        <v>9.92</v>
      </c>
      <c r="Y11" s="12">
        <v>0.1</v>
      </c>
      <c r="Z11" s="12">
        <v>0.22</v>
      </c>
      <c r="AA11" s="12">
        <v>74.58</v>
      </c>
      <c r="AB11" s="12">
        <v>0</v>
      </c>
      <c r="AC11" s="12">
        <v>0</v>
      </c>
      <c r="AD11" s="12">
        <v>0.45</v>
      </c>
      <c r="AE11" s="51">
        <v>0</v>
      </c>
      <c r="AF11" s="51">
        <v>0.44</v>
      </c>
      <c r="AG11" s="51">
        <v>0</v>
      </c>
    </row>
    <row r="12" spans="1:33" x14ac:dyDescent="0.25">
      <c r="A12" s="6">
        <v>46</v>
      </c>
      <c r="B12" s="7">
        <v>10770.3</v>
      </c>
      <c r="C12" s="49">
        <v>0</v>
      </c>
      <c r="D12" s="50">
        <v>47.6</v>
      </c>
      <c r="E12" s="12">
        <v>0</v>
      </c>
      <c r="F12" s="12">
        <v>0</v>
      </c>
      <c r="G12" s="50">
        <v>0.1</v>
      </c>
      <c r="H12" s="49">
        <v>0.4</v>
      </c>
      <c r="I12" s="12">
        <v>0</v>
      </c>
      <c r="J12" s="52">
        <v>0</v>
      </c>
      <c r="K12" s="12">
        <v>0</v>
      </c>
      <c r="L12" s="50">
        <v>0</v>
      </c>
      <c r="M12" s="12">
        <v>0</v>
      </c>
      <c r="N12" s="12">
        <v>0</v>
      </c>
      <c r="O12" s="50">
        <v>51.9</v>
      </c>
      <c r="P12" s="12">
        <v>0</v>
      </c>
      <c r="Q12" s="12">
        <v>0</v>
      </c>
      <c r="R12" s="12">
        <v>0</v>
      </c>
      <c r="S12" s="12">
        <v>0</v>
      </c>
      <c r="T12" s="12">
        <v>11.42</v>
      </c>
      <c r="U12" s="12">
        <v>0.17</v>
      </c>
      <c r="V12" s="12">
        <v>0.66</v>
      </c>
      <c r="W12" s="12">
        <v>0.02</v>
      </c>
      <c r="X12" s="12">
        <v>12.28</v>
      </c>
      <c r="Y12" s="12">
        <v>0.13</v>
      </c>
      <c r="Z12" s="12">
        <v>0.22</v>
      </c>
      <c r="AA12" s="12">
        <v>74.19</v>
      </c>
      <c r="AB12" s="12">
        <v>0</v>
      </c>
      <c r="AC12" s="12">
        <v>0</v>
      </c>
      <c r="AD12" s="12">
        <v>0.42</v>
      </c>
      <c r="AE12" s="51">
        <v>0</v>
      </c>
      <c r="AF12" s="51">
        <v>0.49</v>
      </c>
      <c r="AG12" s="51">
        <v>0</v>
      </c>
    </row>
    <row r="13" spans="1:33" x14ac:dyDescent="0.25">
      <c r="A13" s="6">
        <v>61</v>
      </c>
      <c r="B13" s="7">
        <v>10791.3</v>
      </c>
      <c r="C13" s="49">
        <v>0</v>
      </c>
      <c r="D13" s="50">
        <v>93</v>
      </c>
      <c r="E13" s="12">
        <v>0</v>
      </c>
      <c r="F13" s="12">
        <v>0</v>
      </c>
      <c r="G13" s="50">
        <v>1.5</v>
      </c>
      <c r="H13" s="49">
        <v>0.8</v>
      </c>
      <c r="I13" s="12">
        <v>0</v>
      </c>
      <c r="J13" s="52">
        <v>0</v>
      </c>
      <c r="K13" s="12">
        <v>0</v>
      </c>
      <c r="L13" s="50">
        <v>0</v>
      </c>
      <c r="M13" s="12">
        <v>0</v>
      </c>
      <c r="N13" s="12">
        <v>0</v>
      </c>
      <c r="O13" s="50">
        <v>4.5999999999999996</v>
      </c>
      <c r="P13" s="12">
        <v>0</v>
      </c>
      <c r="Q13" s="12">
        <v>0.1</v>
      </c>
      <c r="R13" s="12">
        <v>0</v>
      </c>
      <c r="S13" s="12">
        <v>0.27</v>
      </c>
      <c r="T13" s="12">
        <v>13.9</v>
      </c>
      <c r="U13" s="12">
        <v>1.42</v>
      </c>
      <c r="V13" s="12">
        <v>7.13</v>
      </c>
      <c r="W13" s="12">
        <v>0.04</v>
      </c>
      <c r="X13" s="12">
        <v>1.85</v>
      </c>
      <c r="Y13" s="12">
        <v>0.28000000000000003</v>
      </c>
      <c r="Z13" s="12">
        <v>1.5</v>
      </c>
      <c r="AA13" s="12">
        <v>71.95</v>
      </c>
      <c r="AB13" s="12">
        <v>0</v>
      </c>
      <c r="AC13" s="12">
        <v>0</v>
      </c>
      <c r="AD13" s="12">
        <v>1.54</v>
      </c>
      <c r="AE13" s="51">
        <v>0</v>
      </c>
      <c r="AF13" s="51">
        <v>0.12</v>
      </c>
      <c r="AG13" s="51">
        <v>0</v>
      </c>
    </row>
    <row r="14" spans="1:33" x14ac:dyDescent="0.25">
      <c r="A14" s="6">
        <v>64</v>
      </c>
      <c r="B14" s="7">
        <v>10794.7</v>
      </c>
      <c r="C14" s="49">
        <v>24</v>
      </c>
      <c r="D14" s="50">
        <v>70.8</v>
      </c>
      <c r="E14" s="12">
        <v>0</v>
      </c>
      <c r="F14" s="12">
        <v>0</v>
      </c>
      <c r="G14" s="50">
        <v>0.7</v>
      </c>
      <c r="H14" s="49">
        <v>0</v>
      </c>
      <c r="I14" s="12">
        <v>0</v>
      </c>
      <c r="J14" s="52">
        <v>0</v>
      </c>
      <c r="K14" s="12">
        <v>0</v>
      </c>
      <c r="L14" s="50">
        <v>0</v>
      </c>
      <c r="M14" s="12">
        <v>0</v>
      </c>
      <c r="N14" s="12">
        <v>0</v>
      </c>
      <c r="O14" s="50">
        <v>4.5</v>
      </c>
      <c r="P14" s="12">
        <v>0</v>
      </c>
      <c r="Q14" s="12">
        <v>0</v>
      </c>
      <c r="R14" s="12">
        <v>0</v>
      </c>
      <c r="S14" s="12">
        <v>0.24</v>
      </c>
      <c r="T14" s="12">
        <v>9.7799999999999994</v>
      </c>
      <c r="U14" s="12">
        <v>0.88</v>
      </c>
      <c r="V14" s="12">
        <v>3.98</v>
      </c>
      <c r="W14" s="12">
        <v>0.02</v>
      </c>
      <c r="X14" s="12">
        <v>1.1299999999999999</v>
      </c>
      <c r="Y14" s="12">
        <v>0.18</v>
      </c>
      <c r="Z14" s="12">
        <v>0.9</v>
      </c>
      <c r="AA14" s="12">
        <v>81.599999999999994</v>
      </c>
      <c r="AB14" s="12">
        <v>0</v>
      </c>
      <c r="AC14" s="12">
        <v>0</v>
      </c>
      <c r="AD14" s="12">
        <v>1.23</v>
      </c>
      <c r="AE14" s="51">
        <v>0</v>
      </c>
      <c r="AF14" s="51">
        <v>0.06</v>
      </c>
      <c r="AG14" s="51">
        <v>0</v>
      </c>
    </row>
    <row r="15" spans="1:33" x14ac:dyDescent="0.25">
      <c r="A15" s="6">
        <v>70</v>
      </c>
      <c r="B15" s="7">
        <v>10800.3</v>
      </c>
      <c r="C15" s="49">
        <v>82.1</v>
      </c>
      <c r="D15" s="50">
        <v>13.2</v>
      </c>
      <c r="E15" s="12">
        <v>0</v>
      </c>
      <c r="F15" s="12">
        <v>0</v>
      </c>
      <c r="G15" s="50">
        <v>0.6</v>
      </c>
      <c r="H15" s="49">
        <v>0</v>
      </c>
      <c r="I15" s="12">
        <v>0</v>
      </c>
      <c r="J15" s="52">
        <v>0</v>
      </c>
      <c r="K15" s="12">
        <v>0</v>
      </c>
      <c r="L15" s="50">
        <v>0</v>
      </c>
      <c r="M15" s="12">
        <v>0</v>
      </c>
      <c r="N15" s="12">
        <v>0</v>
      </c>
      <c r="O15" s="50">
        <v>4.0999999999999996</v>
      </c>
      <c r="P15" s="12">
        <v>0</v>
      </c>
      <c r="Q15" s="12">
        <v>0</v>
      </c>
      <c r="R15" s="12">
        <v>0</v>
      </c>
      <c r="S15" s="12">
        <v>0.21</v>
      </c>
      <c r="T15" s="12">
        <v>1.76</v>
      </c>
      <c r="U15" s="12">
        <v>0.38</v>
      </c>
      <c r="V15" s="12">
        <v>1.77</v>
      </c>
      <c r="W15" s="12">
        <v>0.02</v>
      </c>
      <c r="X15" s="12">
        <v>1.1599999999999999</v>
      </c>
      <c r="Y15" s="12">
        <v>0.09</v>
      </c>
      <c r="Z15" s="12">
        <v>0.33</v>
      </c>
      <c r="AA15" s="12">
        <v>92.93</v>
      </c>
      <c r="AB15" s="12">
        <v>0</v>
      </c>
      <c r="AC15" s="12">
        <v>0</v>
      </c>
      <c r="AD15" s="12">
        <v>0.68</v>
      </c>
      <c r="AE15" s="51">
        <v>0</v>
      </c>
      <c r="AF15" s="51">
        <v>0.67</v>
      </c>
      <c r="AG15" s="51">
        <v>0</v>
      </c>
    </row>
    <row r="16" spans="1:33" x14ac:dyDescent="0.25">
      <c r="A16" s="6">
        <v>71</v>
      </c>
      <c r="B16" s="7">
        <v>10801.8</v>
      </c>
      <c r="C16" s="49">
        <v>6</v>
      </c>
      <c r="D16" s="50">
        <v>92.1</v>
      </c>
      <c r="E16" s="12">
        <v>0</v>
      </c>
      <c r="F16" s="12">
        <v>0</v>
      </c>
      <c r="G16" s="50">
        <v>0.8</v>
      </c>
      <c r="H16" s="49">
        <v>1.1000000000000001</v>
      </c>
      <c r="I16" s="12">
        <v>0</v>
      </c>
      <c r="J16" s="52">
        <v>0</v>
      </c>
      <c r="K16" s="12">
        <v>0</v>
      </c>
      <c r="L16" s="50">
        <v>0</v>
      </c>
      <c r="M16" s="12">
        <v>0</v>
      </c>
      <c r="N16" s="12">
        <v>0</v>
      </c>
      <c r="O16" s="50">
        <v>0</v>
      </c>
      <c r="P16" s="12">
        <v>0</v>
      </c>
      <c r="Q16" s="12">
        <v>0</v>
      </c>
      <c r="R16" s="12">
        <v>0</v>
      </c>
      <c r="S16" s="12">
        <v>0.2</v>
      </c>
      <c r="T16" s="12">
        <v>14.49</v>
      </c>
      <c r="U16" s="12">
        <v>1.1200000000000001</v>
      </c>
      <c r="V16" s="12">
        <v>4.71</v>
      </c>
      <c r="W16" s="12">
        <v>0.04</v>
      </c>
      <c r="X16" s="12">
        <v>0.56000000000000005</v>
      </c>
      <c r="Y16" s="12">
        <v>0.13</v>
      </c>
      <c r="Z16" s="12">
        <v>1.52</v>
      </c>
      <c r="AA16" s="12">
        <v>75.22</v>
      </c>
      <c r="AB16" s="12">
        <v>0</v>
      </c>
      <c r="AC16" s="12">
        <v>0</v>
      </c>
      <c r="AD16" s="12">
        <v>1.9</v>
      </c>
      <c r="AE16" s="51">
        <v>0</v>
      </c>
      <c r="AF16" s="51">
        <v>0.11</v>
      </c>
      <c r="AG16" s="51">
        <v>0</v>
      </c>
    </row>
    <row r="17" spans="1:33" x14ac:dyDescent="0.25">
      <c r="A17" s="6">
        <v>124</v>
      </c>
      <c r="B17" s="7">
        <v>10864.5</v>
      </c>
      <c r="C17" s="49">
        <v>36.1</v>
      </c>
      <c r="D17" s="50">
        <v>61.7</v>
      </c>
      <c r="E17" s="12">
        <v>0</v>
      </c>
      <c r="F17" s="12">
        <v>0</v>
      </c>
      <c r="G17" s="50">
        <v>0.1</v>
      </c>
      <c r="H17" s="49">
        <v>0.4</v>
      </c>
      <c r="I17" s="12">
        <v>0</v>
      </c>
      <c r="J17" s="52">
        <v>0</v>
      </c>
      <c r="K17" s="12">
        <v>0</v>
      </c>
      <c r="L17" s="50">
        <v>0</v>
      </c>
      <c r="M17" s="12">
        <v>0</v>
      </c>
      <c r="N17" s="12">
        <v>0</v>
      </c>
      <c r="O17" s="50">
        <v>1.7</v>
      </c>
      <c r="P17" s="12">
        <v>0</v>
      </c>
      <c r="Q17" s="12">
        <v>0</v>
      </c>
      <c r="R17" s="12">
        <v>0</v>
      </c>
      <c r="S17" s="12">
        <v>0.13</v>
      </c>
      <c r="T17" s="12">
        <v>5.43</v>
      </c>
      <c r="U17" s="12">
        <v>0.53</v>
      </c>
      <c r="V17" s="12">
        <v>1.93</v>
      </c>
      <c r="W17" s="12">
        <v>0.03</v>
      </c>
      <c r="X17" s="12">
        <v>0.68</v>
      </c>
      <c r="Y17" s="12">
        <v>7.0000000000000007E-2</v>
      </c>
      <c r="Z17" s="12">
        <v>0.26</v>
      </c>
      <c r="AA17" s="12">
        <v>90.24</v>
      </c>
      <c r="AB17" s="12">
        <v>0</v>
      </c>
      <c r="AC17" s="12">
        <v>0</v>
      </c>
      <c r="AD17" s="12">
        <v>0.63</v>
      </c>
      <c r="AE17" s="51">
        <v>0</v>
      </c>
      <c r="AF17" s="51">
        <v>7.0000000000000007E-2</v>
      </c>
      <c r="AG17" s="51">
        <v>0</v>
      </c>
    </row>
    <row r="18" spans="1:33" x14ac:dyDescent="0.25">
      <c r="A18" s="6">
        <v>125</v>
      </c>
      <c r="B18" s="7">
        <v>10865.4</v>
      </c>
      <c r="C18" s="49">
        <v>40.9</v>
      </c>
      <c r="D18" s="50">
        <v>50.9</v>
      </c>
      <c r="E18" s="12">
        <v>0</v>
      </c>
      <c r="F18" s="12">
        <v>0</v>
      </c>
      <c r="G18" s="50">
        <v>0.2</v>
      </c>
      <c r="H18" s="49">
        <v>0.3</v>
      </c>
      <c r="I18" s="12">
        <v>0</v>
      </c>
      <c r="J18" s="52">
        <v>0</v>
      </c>
      <c r="K18" s="12">
        <v>0</v>
      </c>
      <c r="L18" s="50">
        <v>0</v>
      </c>
      <c r="M18" s="12">
        <v>0</v>
      </c>
      <c r="N18" s="12">
        <v>0</v>
      </c>
      <c r="O18" s="50">
        <v>7.7</v>
      </c>
      <c r="P18" s="12">
        <v>0</v>
      </c>
      <c r="Q18" s="12">
        <v>0</v>
      </c>
      <c r="R18" s="12">
        <v>0</v>
      </c>
      <c r="S18" s="12">
        <v>0.13</v>
      </c>
      <c r="T18" s="12">
        <v>4.71</v>
      </c>
      <c r="U18" s="12">
        <v>0.19</v>
      </c>
      <c r="V18" s="12">
        <v>0.75</v>
      </c>
      <c r="W18" s="12">
        <v>0</v>
      </c>
      <c r="X18" s="12">
        <v>1.84</v>
      </c>
      <c r="Y18" s="12">
        <v>7.0000000000000007E-2</v>
      </c>
      <c r="Z18" s="12">
        <v>0.21</v>
      </c>
      <c r="AA18" s="12">
        <v>91.4</v>
      </c>
      <c r="AB18" s="12">
        <v>0</v>
      </c>
      <c r="AC18" s="12">
        <v>0</v>
      </c>
      <c r="AD18" s="12">
        <v>0.59</v>
      </c>
      <c r="AE18" s="51">
        <v>0</v>
      </c>
      <c r="AF18" s="51">
        <v>0.11</v>
      </c>
      <c r="AG18" s="51">
        <v>0</v>
      </c>
    </row>
    <row r="19" spans="1:33" x14ac:dyDescent="0.25">
      <c r="A19" s="9">
        <v>126</v>
      </c>
      <c r="B19" s="8">
        <v>10866.5</v>
      </c>
      <c r="C19" s="49">
        <v>39.799999999999997</v>
      </c>
      <c r="D19" s="50">
        <v>47.1</v>
      </c>
      <c r="E19" s="12">
        <v>0</v>
      </c>
      <c r="F19" s="12">
        <v>0</v>
      </c>
      <c r="G19" s="50">
        <v>0.1</v>
      </c>
      <c r="H19" s="49">
        <v>0.3</v>
      </c>
      <c r="I19" s="12">
        <v>0</v>
      </c>
      <c r="J19" s="52">
        <v>0</v>
      </c>
      <c r="K19" s="12">
        <v>0</v>
      </c>
      <c r="L19" s="50">
        <v>0</v>
      </c>
      <c r="M19" s="12">
        <v>0</v>
      </c>
      <c r="N19" s="12">
        <v>0</v>
      </c>
      <c r="O19" s="50">
        <v>12.7</v>
      </c>
      <c r="P19" s="12">
        <v>0</v>
      </c>
      <c r="Q19" s="12">
        <v>0</v>
      </c>
      <c r="R19" s="12">
        <v>0</v>
      </c>
      <c r="S19" s="12">
        <v>0</v>
      </c>
      <c r="T19" s="12">
        <v>3.8</v>
      </c>
      <c r="U19" s="12">
        <v>0.17</v>
      </c>
      <c r="V19" s="12">
        <v>0.7</v>
      </c>
      <c r="W19" s="12">
        <v>0.02</v>
      </c>
      <c r="X19" s="12">
        <v>2.0699999999999998</v>
      </c>
      <c r="Y19" s="12">
        <v>0.03</v>
      </c>
      <c r="Z19" s="12">
        <v>0.19</v>
      </c>
      <c r="AA19" s="12">
        <v>92.39</v>
      </c>
      <c r="AB19" s="12">
        <v>0</v>
      </c>
      <c r="AC19" s="12">
        <v>0</v>
      </c>
      <c r="AD19" s="12">
        <v>0.48</v>
      </c>
      <c r="AE19" s="51">
        <v>0</v>
      </c>
      <c r="AF19" s="51">
        <v>0.15</v>
      </c>
      <c r="AG19" s="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4717-406F-41AF-8A36-B167EE97B04D}">
  <dimension ref="A1:AG27"/>
  <sheetViews>
    <sheetView zoomScaleNormal="100" workbookViewId="0">
      <pane xSplit="2" ySplit="1" topLeftCell="C5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ColWidth="8.85546875" defaultRowHeight="13.5" x14ac:dyDescent="0.25"/>
  <cols>
    <col min="1" max="3" width="8.7109375" style="11" bestFit="1" customWidth="1"/>
    <col min="4" max="4" width="10.28515625" style="11" bestFit="1" customWidth="1"/>
    <col min="5" max="5" width="9.42578125" style="11" bestFit="1" customWidth="1"/>
    <col min="6" max="6" width="9" style="11" bestFit="1" customWidth="1"/>
    <col min="7" max="7" width="8.42578125" style="11" bestFit="1" customWidth="1"/>
    <col min="8" max="8" width="11.5703125" style="11" bestFit="1" customWidth="1"/>
    <col min="9" max="9" width="11.140625" style="11" bestFit="1" customWidth="1"/>
    <col min="10" max="10" width="10.42578125" style="11" bestFit="1" customWidth="1"/>
    <col min="11" max="12" width="9.85546875" style="11" bestFit="1" customWidth="1"/>
    <col min="13" max="13" width="9.42578125" style="11" bestFit="1" customWidth="1"/>
    <col min="14" max="14" width="11.140625" style="11" bestFit="1" customWidth="1"/>
    <col min="15" max="15" width="10.42578125" style="11" bestFit="1" customWidth="1"/>
    <col min="16" max="16" width="9.85546875" style="11" bestFit="1" customWidth="1"/>
    <col min="17" max="17" width="7.85546875" style="11" bestFit="1" customWidth="1"/>
    <col min="18" max="18" width="10" style="11" bestFit="1" customWidth="1"/>
    <col min="19" max="19" width="5.85546875" style="11" bestFit="1" customWidth="1"/>
    <col min="20" max="20" width="6" style="11" bestFit="1" customWidth="1"/>
    <col min="21" max="22" width="5.42578125" style="11" bestFit="1" customWidth="1"/>
    <col min="23" max="24" width="5" style="11" bestFit="1" customWidth="1"/>
    <col min="25" max="25" width="5.5703125" style="11" bestFit="1" customWidth="1"/>
    <col min="26" max="26" width="5.42578125" style="11" bestFit="1" customWidth="1"/>
    <col min="27" max="27" width="5.85546875" style="11" bestFit="1" customWidth="1"/>
    <col min="28" max="28" width="5.140625" style="11" bestFit="1" customWidth="1"/>
    <col min="29" max="29" width="6.140625" style="11" bestFit="1" customWidth="1"/>
    <col min="30" max="30" width="5.5703125" style="11" bestFit="1" customWidth="1"/>
    <col min="31" max="31" width="5.28515625" style="11" bestFit="1" customWidth="1"/>
    <col min="32" max="32" width="5.42578125" style="11" bestFit="1" customWidth="1"/>
    <col min="33" max="33" width="5.7109375" style="11" bestFit="1" customWidth="1"/>
    <col min="34" max="16384" width="8.85546875" style="11"/>
  </cols>
  <sheetData>
    <row r="1" spans="1:33" x14ac:dyDescent="0.25">
      <c r="A1" s="11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  <c r="Z1" s="11" t="s">
        <v>61</v>
      </c>
      <c r="AA1" s="11" t="s">
        <v>62</v>
      </c>
      <c r="AB1" s="11" t="s">
        <v>63</v>
      </c>
      <c r="AC1" s="11" t="s">
        <v>64</v>
      </c>
      <c r="AD1" s="11" t="s">
        <v>65</v>
      </c>
      <c r="AE1" s="11" t="s">
        <v>66</v>
      </c>
      <c r="AF1" s="11" t="s">
        <v>67</v>
      </c>
      <c r="AG1" s="11" t="s">
        <v>68</v>
      </c>
    </row>
    <row r="2" spans="1:33" s="35" customFormat="1" x14ac:dyDescent="0.25">
      <c r="A2" s="36">
        <v>13</v>
      </c>
      <c r="B2" s="12">
        <v>14627.6</v>
      </c>
      <c r="C2" s="33">
        <v>0</v>
      </c>
      <c r="D2" s="33">
        <v>0</v>
      </c>
      <c r="E2" s="33">
        <v>0</v>
      </c>
      <c r="F2" s="33">
        <v>0</v>
      </c>
      <c r="G2" s="53">
        <v>93.9</v>
      </c>
      <c r="H2" s="33">
        <v>0</v>
      </c>
      <c r="I2" s="33">
        <v>0</v>
      </c>
      <c r="J2" s="55">
        <v>5.6</v>
      </c>
      <c r="K2" s="33">
        <v>0</v>
      </c>
      <c r="L2" s="33">
        <v>0</v>
      </c>
      <c r="M2" s="33">
        <v>0.5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12">
        <v>0.1</v>
      </c>
      <c r="T2" s="12">
        <v>0.59</v>
      </c>
      <c r="U2" s="12">
        <v>4.83</v>
      </c>
      <c r="V2" s="12">
        <v>80.989999999999995</v>
      </c>
      <c r="W2" s="12">
        <v>0.06</v>
      </c>
      <c r="X2" s="12">
        <v>0.27</v>
      </c>
      <c r="Y2" s="12">
        <v>0.69</v>
      </c>
      <c r="Z2" s="12">
        <v>7.05</v>
      </c>
      <c r="AA2" s="12">
        <v>1.06</v>
      </c>
      <c r="AB2" s="12">
        <v>0.59</v>
      </c>
      <c r="AC2" s="12">
        <v>0</v>
      </c>
      <c r="AD2" s="12">
        <v>3.64</v>
      </c>
      <c r="AE2" s="12">
        <v>0.13</v>
      </c>
      <c r="AF2" s="12">
        <v>0</v>
      </c>
      <c r="AG2" s="12">
        <v>0</v>
      </c>
    </row>
    <row r="3" spans="1:33" s="35" customFormat="1" x14ac:dyDescent="0.25">
      <c r="A3" s="36">
        <v>14</v>
      </c>
      <c r="B3" s="12">
        <v>14628.7</v>
      </c>
      <c r="C3" s="33">
        <v>0</v>
      </c>
      <c r="D3" s="33">
        <v>0</v>
      </c>
      <c r="E3" s="33">
        <v>0</v>
      </c>
      <c r="F3" s="33">
        <v>0</v>
      </c>
      <c r="G3" s="53">
        <v>95.5</v>
      </c>
      <c r="H3" s="33">
        <v>0</v>
      </c>
      <c r="I3" s="33">
        <v>0</v>
      </c>
      <c r="J3" s="55">
        <v>3.3</v>
      </c>
      <c r="K3" s="33">
        <v>0</v>
      </c>
      <c r="L3" s="33">
        <v>0</v>
      </c>
      <c r="M3" s="33">
        <v>1.2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12">
        <v>0.09</v>
      </c>
      <c r="T3" s="12">
        <v>0.65</v>
      </c>
      <c r="U3" s="12">
        <v>3.72</v>
      </c>
      <c r="V3" s="12">
        <v>81.88</v>
      </c>
      <c r="W3" s="12">
        <v>7.0000000000000007E-2</v>
      </c>
      <c r="X3" s="12">
        <v>0.21</v>
      </c>
      <c r="Y3" s="12">
        <v>0.72</v>
      </c>
      <c r="Z3" s="12">
        <v>7.11</v>
      </c>
      <c r="AA3" s="12">
        <v>1.17</v>
      </c>
      <c r="AB3" s="12">
        <v>0.87</v>
      </c>
      <c r="AC3" s="12">
        <v>0</v>
      </c>
      <c r="AD3" s="12">
        <v>3.47</v>
      </c>
      <c r="AE3" s="12">
        <v>0</v>
      </c>
      <c r="AF3" s="12">
        <v>0.04</v>
      </c>
      <c r="AG3" s="12">
        <v>0</v>
      </c>
    </row>
    <row r="4" spans="1:33" s="35" customFormat="1" x14ac:dyDescent="0.25">
      <c r="A4" s="36">
        <v>15</v>
      </c>
      <c r="B4" s="12">
        <v>14629.2</v>
      </c>
      <c r="C4" s="33">
        <v>0</v>
      </c>
      <c r="D4" s="33">
        <v>0</v>
      </c>
      <c r="E4" s="33">
        <v>0</v>
      </c>
      <c r="F4" s="33">
        <v>0</v>
      </c>
      <c r="G4" s="53">
        <v>93.5</v>
      </c>
      <c r="H4" s="33">
        <v>0</v>
      </c>
      <c r="I4" s="33">
        <v>0</v>
      </c>
      <c r="J4" s="55">
        <v>6</v>
      </c>
      <c r="K4" s="33">
        <v>0</v>
      </c>
      <c r="L4" s="33">
        <v>0</v>
      </c>
      <c r="M4" s="33">
        <v>0.5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12">
        <v>0.12</v>
      </c>
      <c r="T4" s="12">
        <v>0.47</v>
      </c>
      <c r="U4" s="12">
        <v>3.25</v>
      </c>
      <c r="V4" s="12">
        <v>84.55</v>
      </c>
      <c r="W4" s="12">
        <v>0.04</v>
      </c>
      <c r="X4" s="12">
        <v>0.52</v>
      </c>
      <c r="Y4" s="12">
        <v>0.67</v>
      </c>
      <c r="Z4" s="12">
        <v>5.74</v>
      </c>
      <c r="AA4" s="12">
        <v>0.98</v>
      </c>
      <c r="AB4" s="12">
        <v>0.75</v>
      </c>
      <c r="AC4" s="12">
        <v>0</v>
      </c>
      <c r="AD4" s="12">
        <v>2.87</v>
      </c>
      <c r="AE4" s="12">
        <v>0</v>
      </c>
      <c r="AF4" s="12">
        <v>0.04</v>
      </c>
      <c r="AG4" s="12">
        <v>0</v>
      </c>
    </row>
    <row r="5" spans="1:33" s="35" customFormat="1" x14ac:dyDescent="0.25">
      <c r="A5" s="36">
        <v>28</v>
      </c>
      <c r="B5" s="12">
        <v>14655.5</v>
      </c>
      <c r="C5" s="33">
        <v>0</v>
      </c>
      <c r="D5" s="33">
        <v>0</v>
      </c>
      <c r="E5" s="33">
        <v>0</v>
      </c>
      <c r="F5" s="33">
        <v>0</v>
      </c>
      <c r="G5" s="53">
        <v>98.8</v>
      </c>
      <c r="H5" s="33">
        <v>0</v>
      </c>
      <c r="I5" s="33">
        <v>0</v>
      </c>
      <c r="J5" s="55">
        <v>1</v>
      </c>
      <c r="K5" s="33">
        <v>0</v>
      </c>
      <c r="L5" s="33">
        <v>0</v>
      </c>
      <c r="M5" s="33">
        <v>0.2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12">
        <v>0.17</v>
      </c>
      <c r="T5" s="12">
        <v>0.23</v>
      </c>
      <c r="U5" s="12">
        <v>1.79</v>
      </c>
      <c r="V5" s="12">
        <v>90.6</v>
      </c>
      <c r="W5" s="12">
        <v>0</v>
      </c>
      <c r="X5" s="12">
        <v>0.12</v>
      </c>
      <c r="Y5" s="12">
        <v>1.38</v>
      </c>
      <c r="Z5" s="12">
        <v>3.09</v>
      </c>
      <c r="AA5" s="12">
        <v>1.1599999999999999</v>
      </c>
      <c r="AB5" s="12">
        <v>0.39</v>
      </c>
      <c r="AC5" s="12">
        <v>0</v>
      </c>
      <c r="AD5" s="12">
        <v>0.95</v>
      </c>
      <c r="AE5" s="12">
        <v>0.12</v>
      </c>
      <c r="AF5" s="12">
        <v>0</v>
      </c>
      <c r="AG5" s="12">
        <v>0</v>
      </c>
    </row>
    <row r="6" spans="1:33" s="35" customFormat="1" x14ac:dyDescent="0.25">
      <c r="A6" s="36">
        <v>29</v>
      </c>
      <c r="B6" s="12">
        <v>14656.3</v>
      </c>
      <c r="C6" s="33">
        <v>0</v>
      </c>
      <c r="D6" s="33">
        <v>0</v>
      </c>
      <c r="E6" s="33">
        <v>0</v>
      </c>
      <c r="F6" s="33">
        <v>0</v>
      </c>
      <c r="G6" s="53">
        <v>99.2</v>
      </c>
      <c r="H6" s="33">
        <v>0</v>
      </c>
      <c r="I6" s="33">
        <v>0</v>
      </c>
      <c r="J6" s="55">
        <v>0.5</v>
      </c>
      <c r="K6" s="33">
        <v>0</v>
      </c>
      <c r="L6" s="33">
        <v>0</v>
      </c>
      <c r="M6" s="33">
        <v>0.3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12">
        <v>0.15</v>
      </c>
      <c r="T6" s="12">
        <v>0.28999999999999998</v>
      </c>
      <c r="U6" s="12">
        <v>1.7</v>
      </c>
      <c r="V6" s="12">
        <v>91.25</v>
      </c>
      <c r="W6" s="12">
        <v>0.05</v>
      </c>
      <c r="X6" s="12">
        <v>0.15</v>
      </c>
      <c r="Y6" s="12">
        <v>1.05</v>
      </c>
      <c r="Z6" s="12">
        <v>3.2</v>
      </c>
      <c r="AA6" s="12">
        <v>1.27</v>
      </c>
      <c r="AB6" s="12">
        <v>0</v>
      </c>
      <c r="AC6" s="12">
        <v>0</v>
      </c>
      <c r="AD6" s="12">
        <v>0.8</v>
      </c>
      <c r="AE6" s="12">
        <v>0.04</v>
      </c>
      <c r="AF6" s="12">
        <v>0.05</v>
      </c>
      <c r="AG6" s="12">
        <v>0</v>
      </c>
    </row>
    <row r="7" spans="1:33" s="35" customFormat="1" x14ac:dyDescent="0.25">
      <c r="A7" s="36">
        <v>30</v>
      </c>
      <c r="B7" s="12">
        <v>14663.7</v>
      </c>
      <c r="C7" s="33">
        <v>0</v>
      </c>
      <c r="D7" s="33">
        <v>0</v>
      </c>
      <c r="E7" s="33">
        <v>0</v>
      </c>
      <c r="F7" s="33">
        <v>0</v>
      </c>
      <c r="G7" s="53">
        <v>98.3</v>
      </c>
      <c r="H7" s="33">
        <v>0</v>
      </c>
      <c r="I7" s="33">
        <v>0</v>
      </c>
      <c r="J7" s="55">
        <v>0.9</v>
      </c>
      <c r="K7" s="33">
        <v>0</v>
      </c>
      <c r="L7" s="33">
        <v>0</v>
      </c>
      <c r="M7" s="33">
        <v>0.8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12">
        <v>0.21</v>
      </c>
      <c r="T7" s="12">
        <v>0.23</v>
      </c>
      <c r="U7" s="12">
        <v>1.53</v>
      </c>
      <c r="V7" s="12">
        <v>90.63</v>
      </c>
      <c r="W7" s="12">
        <v>0.02</v>
      </c>
      <c r="X7" s="12">
        <v>0.11</v>
      </c>
      <c r="Y7" s="12">
        <v>1.89</v>
      </c>
      <c r="Z7" s="12">
        <v>2.88</v>
      </c>
      <c r="AA7" s="12">
        <v>1.34</v>
      </c>
      <c r="AB7" s="12">
        <v>0</v>
      </c>
      <c r="AC7" s="12">
        <v>0</v>
      </c>
      <c r="AD7" s="12">
        <v>1.1299999999999999</v>
      </c>
      <c r="AE7" s="12">
        <v>0</v>
      </c>
      <c r="AF7" s="12">
        <v>0.03</v>
      </c>
      <c r="AG7" s="12">
        <v>0</v>
      </c>
    </row>
    <row r="8" spans="1:33" s="35" customFormat="1" x14ac:dyDescent="0.25">
      <c r="A8" s="36">
        <v>31</v>
      </c>
      <c r="B8" s="12">
        <v>14668.4</v>
      </c>
      <c r="C8" s="33">
        <v>0</v>
      </c>
      <c r="D8" s="33">
        <v>0</v>
      </c>
      <c r="E8" s="33">
        <v>0</v>
      </c>
      <c r="F8" s="33">
        <v>0</v>
      </c>
      <c r="G8" s="53">
        <v>99.5</v>
      </c>
      <c r="H8" s="33">
        <v>0</v>
      </c>
      <c r="I8" s="33">
        <v>0</v>
      </c>
      <c r="J8" s="55">
        <v>0.1</v>
      </c>
      <c r="K8" s="33">
        <v>0</v>
      </c>
      <c r="L8" s="33">
        <v>0</v>
      </c>
      <c r="M8" s="33">
        <v>0.4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12">
        <v>0.15</v>
      </c>
      <c r="T8" s="12">
        <v>0.43</v>
      </c>
      <c r="U8" s="12">
        <v>1.08</v>
      </c>
      <c r="V8" s="12">
        <v>90.94</v>
      </c>
      <c r="W8" s="12">
        <v>0</v>
      </c>
      <c r="X8" s="12">
        <v>0.2</v>
      </c>
      <c r="Y8" s="12">
        <v>0.85</v>
      </c>
      <c r="Z8" s="12">
        <v>2.34</v>
      </c>
      <c r="AA8" s="12">
        <v>2.3199999999999998</v>
      </c>
      <c r="AB8" s="12">
        <v>0</v>
      </c>
      <c r="AC8" s="12">
        <v>0</v>
      </c>
      <c r="AD8" s="12">
        <v>1.62</v>
      </c>
      <c r="AE8" s="12">
        <v>7.0000000000000007E-2</v>
      </c>
      <c r="AF8" s="12">
        <v>0</v>
      </c>
      <c r="AG8" s="12">
        <v>0</v>
      </c>
    </row>
    <row r="9" spans="1:33" s="35" customFormat="1" x14ac:dyDescent="0.25">
      <c r="A9" s="36">
        <v>51</v>
      </c>
      <c r="B9" s="12">
        <v>14941.3</v>
      </c>
      <c r="C9" s="34">
        <v>0</v>
      </c>
      <c r="D9" s="34">
        <v>1.3</v>
      </c>
      <c r="E9" s="34">
        <v>0</v>
      </c>
      <c r="F9" s="34">
        <v>0</v>
      </c>
      <c r="G9" s="54">
        <v>66.2</v>
      </c>
      <c r="H9" s="34">
        <v>10.7</v>
      </c>
      <c r="I9" s="34">
        <v>6.7</v>
      </c>
      <c r="J9" s="56">
        <v>15</v>
      </c>
      <c r="K9" s="34">
        <v>0</v>
      </c>
      <c r="L9" s="34">
        <v>0</v>
      </c>
      <c r="M9" s="34">
        <v>0.1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12">
        <v>0.71</v>
      </c>
      <c r="T9" s="12">
        <v>1.25</v>
      </c>
      <c r="U9" s="12">
        <v>7.94</v>
      </c>
      <c r="V9" s="12">
        <v>65.2</v>
      </c>
      <c r="W9" s="12">
        <v>0</v>
      </c>
      <c r="X9" s="12">
        <v>7.0000000000000007E-2</v>
      </c>
      <c r="Y9" s="12">
        <v>0.7</v>
      </c>
      <c r="Z9" s="12">
        <v>14.99</v>
      </c>
      <c r="AA9" s="12">
        <v>3.83</v>
      </c>
      <c r="AB9" s="12">
        <v>1.02</v>
      </c>
      <c r="AC9" s="12">
        <v>0.15</v>
      </c>
      <c r="AD9" s="12">
        <v>3.84</v>
      </c>
      <c r="AE9" s="12">
        <v>0.25</v>
      </c>
      <c r="AF9" s="12">
        <v>0.05</v>
      </c>
      <c r="AG9" s="12">
        <v>0</v>
      </c>
    </row>
    <row r="10" spans="1:33" s="35" customFormat="1" x14ac:dyDescent="0.25">
      <c r="A10" s="36">
        <v>53</v>
      </c>
      <c r="B10" s="12">
        <v>14943.4</v>
      </c>
      <c r="C10" s="33">
        <v>0</v>
      </c>
      <c r="D10" s="33">
        <v>0.5</v>
      </c>
      <c r="E10" s="33">
        <v>0</v>
      </c>
      <c r="F10" s="33">
        <v>0</v>
      </c>
      <c r="G10" s="53">
        <v>66.2</v>
      </c>
      <c r="H10" s="33">
        <v>7.6</v>
      </c>
      <c r="I10" s="33">
        <v>10.3</v>
      </c>
      <c r="J10" s="55">
        <v>14.8</v>
      </c>
      <c r="K10" s="33">
        <v>0</v>
      </c>
      <c r="L10" s="33">
        <v>0</v>
      </c>
      <c r="M10" s="33">
        <v>0.1</v>
      </c>
      <c r="N10" s="33">
        <v>0</v>
      </c>
      <c r="O10" s="33">
        <v>0</v>
      </c>
      <c r="P10" s="33">
        <v>0</v>
      </c>
      <c r="Q10" s="33">
        <v>0</v>
      </c>
      <c r="R10" s="33">
        <v>0.5</v>
      </c>
      <c r="S10" s="12">
        <v>0.7</v>
      </c>
      <c r="T10" s="12">
        <v>1.25</v>
      </c>
      <c r="U10" s="12">
        <v>9.44</v>
      </c>
      <c r="V10" s="12">
        <v>63.67</v>
      </c>
      <c r="W10" s="12">
        <v>0.11</v>
      </c>
      <c r="X10" s="12">
        <v>7.0000000000000007E-2</v>
      </c>
      <c r="Y10" s="12">
        <v>0.54</v>
      </c>
      <c r="Z10" s="12">
        <v>14.67</v>
      </c>
      <c r="AA10" s="12">
        <v>2.84</v>
      </c>
      <c r="AB10" s="12">
        <v>0.89</v>
      </c>
      <c r="AC10" s="12">
        <v>0.06</v>
      </c>
      <c r="AD10" s="12">
        <v>5.45</v>
      </c>
      <c r="AE10" s="12">
        <v>0.26</v>
      </c>
      <c r="AF10" s="12">
        <v>0.05</v>
      </c>
      <c r="AG10" s="12">
        <v>0</v>
      </c>
    </row>
    <row r="11" spans="1:33" s="35" customFormat="1" x14ac:dyDescent="0.25">
      <c r="A11" s="36">
        <v>54</v>
      </c>
      <c r="B11" s="12">
        <v>14944.7</v>
      </c>
      <c r="C11" s="33">
        <v>0</v>
      </c>
      <c r="D11" s="33">
        <v>2.6</v>
      </c>
      <c r="E11" s="33">
        <v>0</v>
      </c>
      <c r="F11" s="33">
        <v>0</v>
      </c>
      <c r="G11" s="53">
        <v>66</v>
      </c>
      <c r="H11" s="33">
        <v>6.9</v>
      </c>
      <c r="I11" s="33">
        <v>8.4</v>
      </c>
      <c r="J11" s="55">
        <v>15.7</v>
      </c>
      <c r="K11" s="33">
        <v>0</v>
      </c>
      <c r="L11" s="33">
        <v>0</v>
      </c>
      <c r="M11" s="33">
        <v>0.2</v>
      </c>
      <c r="N11" s="33">
        <v>0</v>
      </c>
      <c r="O11" s="33">
        <v>0</v>
      </c>
      <c r="P11" s="33">
        <v>0</v>
      </c>
      <c r="Q11" s="33">
        <v>0</v>
      </c>
      <c r="R11" s="33">
        <v>0.2</v>
      </c>
      <c r="S11" s="12">
        <v>0.68</v>
      </c>
      <c r="T11" s="12">
        <v>1.67</v>
      </c>
      <c r="U11" s="12">
        <v>8.58</v>
      </c>
      <c r="V11" s="12">
        <v>61.86</v>
      </c>
      <c r="W11" s="12">
        <v>0.08</v>
      </c>
      <c r="X11" s="12">
        <v>0.06</v>
      </c>
      <c r="Y11" s="12">
        <v>0.56000000000000005</v>
      </c>
      <c r="Z11" s="12">
        <v>13.44</v>
      </c>
      <c r="AA11" s="12">
        <v>7.51</v>
      </c>
      <c r="AB11" s="12">
        <v>0.62</v>
      </c>
      <c r="AC11" s="12">
        <v>0.34</v>
      </c>
      <c r="AD11" s="12">
        <v>4.55</v>
      </c>
      <c r="AE11" s="12">
        <v>0</v>
      </c>
      <c r="AF11" s="12">
        <v>0.05</v>
      </c>
      <c r="AG11" s="12">
        <v>0</v>
      </c>
    </row>
    <row r="12" spans="1:33" s="35" customFormat="1" x14ac:dyDescent="0.25">
      <c r="A12" s="36">
        <v>55</v>
      </c>
      <c r="B12" s="12">
        <v>14945.7</v>
      </c>
      <c r="C12" s="33">
        <v>0</v>
      </c>
      <c r="D12" s="33">
        <v>0.2</v>
      </c>
      <c r="E12" s="33">
        <v>0</v>
      </c>
      <c r="F12" s="33">
        <v>0</v>
      </c>
      <c r="G12" s="53">
        <v>70.2</v>
      </c>
      <c r="H12" s="33">
        <v>7.6</v>
      </c>
      <c r="I12" s="33">
        <v>6.3</v>
      </c>
      <c r="J12" s="55">
        <v>15.1</v>
      </c>
      <c r="K12" s="33">
        <v>0</v>
      </c>
      <c r="L12" s="33">
        <v>0</v>
      </c>
      <c r="M12" s="33">
        <v>0.2</v>
      </c>
      <c r="N12" s="33">
        <v>0</v>
      </c>
      <c r="O12" s="33">
        <v>0</v>
      </c>
      <c r="P12" s="33">
        <v>0</v>
      </c>
      <c r="Q12" s="33">
        <v>0</v>
      </c>
      <c r="R12" s="33">
        <v>0.4</v>
      </c>
      <c r="S12" s="12">
        <v>0.74</v>
      </c>
      <c r="T12" s="12">
        <v>1.43</v>
      </c>
      <c r="U12" s="12">
        <v>7.83</v>
      </c>
      <c r="V12" s="12">
        <v>62.75</v>
      </c>
      <c r="W12" s="12">
        <v>0.08</v>
      </c>
      <c r="X12" s="12">
        <v>0.08</v>
      </c>
      <c r="Y12" s="12">
        <v>0.68</v>
      </c>
      <c r="Z12" s="12">
        <v>14.91</v>
      </c>
      <c r="AA12" s="12">
        <v>4.8</v>
      </c>
      <c r="AB12" s="12">
        <v>0.66</v>
      </c>
      <c r="AC12" s="12">
        <v>0.15</v>
      </c>
      <c r="AD12" s="12">
        <v>5.79</v>
      </c>
      <c r="AE12" s="12">
        <v>0</v>
      </c>
      <c r="AF12" s="12">
        <v>0.1</v>
      </c>
      <c r="AG12" s="12">
        <v>0</v>
      </c>
    </row>
    <row r="13" spans="1:33" s="35" customFormat="1" x14ac:dyDescent="0.25">
      <c r="A13" s="36">
        <v>64</v>
      </c>
      <c r="B13" s="12">
        <v>14954.6</v>
      </c>
      <c r="C13" s="33">
        <v>0</v>
      </c>
      <c r="D13" s="33">
        <v>1.6</v>
      </c>
      <c r="E13" s="33">
        <v>0</v>
      </c>
      <c r="F13" s="33">
        <v>0</v>
      </c>
      <c r="G13" s="53">
        <v>65</v>
      </c>
      <c r="H13" s="33">
        <v>7</v>
      </c>
      <c r="I13" s="33">
        <v>10</v>
      </c>
      <c r="J13" s="55">
        <v>16</v>
      </c>
      <c r="K13" s="33">
        <v>0</v>
      </c>
      <c r="L13" s="33">
        <v>0</v>
      </c>
      <c r="M13" s="33">
        <v>0.1</v>
      </c>
      <c r="N13" s="33">
        <v>0</v>
      </c>
      <c r="O13" s="33">
        <v>0</v>
      </c>
      <c r="P13" s="33">
        <v>0</v>
      </c>
      <c r="Q13" s="33">
        <v>0</v>
      </c>
      <c r="R13" s="33">
        <v>0.3</v>
      </c>
      <c r="S13" s="12">
        <v>0.73</v>
      </c>
      <c r="T13" s="12">
        <v>1.47</v>
      </c>
      <c r="U13" s="12">
        <v>7.92</v>
      </c>
      <c r="V13" s="12">
        <v>63.57</v>
      </c>
      <c r="W13" s="12">
        <v>0.09</v>
      </c>
      <c r="X13" s="12">
        <v>0.09</v>
      </c>
      <c r="Y13" s="12">
        <v>0.89</v>
      </c>
      <c r="Z13" s="12">
        <v>14.73</v>
      </c>
      <c r="AA13" s="12">
        <v>4.74</v>
      </c>
      <c r="AB13" s="12">
        <v>0.84</v>
      </c>
      <c r="AC13" s="12">
        <v>0.18</v>
      </c>
      <c r="AD13" s="12">
        <v>4.46</v>
      </c>
      <c r="AE13" s="12">
        <v>0.25</v>
      </c>
      <c r="AF13" s="12">
        <v>0.04</v>
      </c>
      <c r="AG13" s="12">
        <v>0</v>
      </c>
    </row>
    <row r="14" spans="1:33" s="35" customFormat="1" x14ac:dyDescent="0.25">
      <c r="A14" s="36">
        <v>65</v>
      </c>
      <c r="B14" s="12">
        <v>14955.2</v>
      </c>
      <c r="C14" s="33">
        <v>0</v>
      </c>
      <c r="D14" s="33">
        <v>0.8</v>
      </c>
      <c r="E14" s="33">
        <v>0</v>
      </c>
      <c r="F14" s="33">
        <v>0</v>
      </c>
      <c r="G14" s="53">
        <v>70.3</v>
      </c>
      <c r="H14" s="33">
        <v>5.6</v>
      </c>
      <c r="I14" s="33">
        <v>6.7</v>
      </c>
      <c r="J14" s="55">
        <v>16</v>
      </c>
      <c r="K14" s="33">
        <v>0</v>
      </c>
      <c r="L14" s="33">
        <v>0</v>
      </c>
      <c r="M14" s="33">
        <v>0.3</v>
      </c>
      <c r="N14" s="33">
        <v>0</v>
      </c>
      <c r="O14" s="33">
        <v>0</v>
      </c>
      <c r="P14" s="33">
        <v>0</v>
      </c>
      <c r="Q14" s="33">
        <v>0</v>
      </c>
      <c r="R14" s="33">
        <v>0.3</v>
      </c>
      <c r="S14" s="12">
        <v>0.62</v>
      </c>
      <c r="T14" s="12">
        <v>1.28</v>
      </c>
      <c r="U14" s="12">
        <v>8.94</v>
      </c>
      <c r="V14" s="12">
        <v>64.27</v>
      </c>
      <c r="W14" s="12">
        <v>0</v>
      </c>
      <c r="X14" s="12">
        <v>7.0000000000000007E-2</v>
      </c>
      <c r="Y14" s="12">
        <v>0.56000000000000005</v>
      </c>
      <c r="Z14" s="12">
        <v>14.64</v>
      </c>
      <c r="AA14" s="12">
        <v>4.26</v>
      </c>
      <c r="AB14" s="12">
        <v>0.86</v>
      </c>
      <c r="AC14" s="12">
        <v>0.15</v>
      </c>
      <c r="AD14" s="12">
        <v>4.29</v>
      </c>
      <c r="AE14" s="12">
        <v>0</v>
      </c>
      <c r="AF14" s="12">
        <v>0.06</v>
      </c>
      <c r="AG14" s="12">
        <v>0</v>
      </c>
    </row>
    <row r="15" spans="1:33" s="35" customFormat="1" x14ac:dyDescent="0.25">
      <c r="A15" s="36">
        <v>68</v>
      </c>
      <c r="B15" s="12">
        <v>14958.2</v>
      </c>
      <c r="C15" s="33">
        <v>0</v>
      </c>
      <c r="D15" s="33">
        <v>1.4</v>
      </c>
      <c r="E15" s="33">
        <v>0</v>
      </c>
      <c r="F15" s="33">
        <v>0</v>
      </c>
      <c r="G15" s="53">
        <v>72</v>
      </c>
      <c r="H15" s="33">
        <v>7.1</v>
      </c>
      <c r="I15" s="33">
        <v>9</v>
      </c>
      <c r="J15" s="55">
        <v>10</v>
      </c>
      <c r="K15" s="33">
        <v>0</v>
      </c>
      <c r="L15" s="33">
        <v>0</v>
      </c>
      <c r="M15" s="33">
        <v>0.3</v>
      </c>
      <c r="N15" s="33">
        <v>0</v>
      </c>
      <c r="O15" s="33">
        <v>0</v>
      </c>
      <c r="P15" s="33">
        <v>0</v>
      </c>
      <c r="Q15" s="33">
        <v>0</v>
      </c>
      <c r="R15" s="33">
        <v>0.2</v>
      </c>
      <c r="S15" s="12">
        <v>0.68</v>
      </c>
      <c r="T15" s="12">
        <v>1.29</v>
      </c>
      <c r="U15" s="12">
        <v>7.99</v>
      </c>
      <c r="V15" s="12">
        <v>64.17</v>
      </c>
      <c r="W15" s="12">
        <v>0.1</v>
      </c>
      <c r="X15" s="12">
        <v>0.06</v>
      </c>
      <c r="Y15" s="12">
        <v>0.6</v>
      </c>
      <c r="Z15" s="12">
        <v>15.32</v>
      </c>
      <c r="AA15" s="12">
        <v>4.1100000000000003</v>
      </c>
      <c r="AB15" s="12">
        <v>0.81</v>
      </c>
      <c r="AC15" s="12">
        <v>0.18</v>
      </c>
      <c r="AD15" s="12">
        <v>4.46</v>
      </c>
      <c r="AE15" s="12">
        <v>0.18</v>
      </c>
      <c r="AF15" s="12">
        <v>0.05</v>
      </c>
      <c r="AG15" s="12">
        <v>0</v>
      </c>
    </row>
    <row r="16" spans="1:33" s="35" customFormat="1" x14ac:dyDescent="0.25">
      <c r="A16" s="36">
        <v>69</v>
      </c>
      <c r="B16" s="12">
        <v>14959.6</v>
      </c>
      <c r="C16" s="33">
        <v>0</v>
      </c>
      <c r="D16" s="33">
        <v>0.8</v>
      </c>
      <c r="E16" s="33">
        <v>0</v>
      </c>
      <c r="F16" s="33">
        <v>0</v>
      </c>
      <c r="G16" s="53">
        <v>72.5</v>
      </c>
      <c r="H16" s="33">
        <v>5.4</v>
      </c>
      <c r="I16" s="33">
        <v>7.1</v>
      </c>
      <c r="J16" s="55">
        <v>13.7</v>
      </c>
      <c r="K16" s="33">
        <v>0</v>
      </c>
      <c r="L16" s="33">
        <v>0</v>
      </c>
      <c r="M16" s="33">
        <v>0.1</v>
      </c>
      <c r="N16" s="33">
        <v>0</v>
      </c>
      <c r="O16" s="33">
        <v>0</v>
      </c>
      <c r="P16" s="33">
        <v>0</v>
      </c>
      <c r="Q16" s="33">
        <v>0</v>
      </c>
      <c r="R16" s="33">
        <v>0.4</v>
      </c>
      <c r="S16" s="12">
        <v>0.65</v>
      </c>
      <c r="T16" s="12">
        <v>1.37</v>
      </c>
      <c r="U16" s="12">
        <v>7.91</v>
      </c>
      <c r="V16" s="12">
        <v>63.69</v>
      </c>
      <c r="W16" s="12">
        <v>0.09</v>
      </c>
      <c r="X16" s="12">
        <v>7.0000000000000007E-2</v>
      </c>
      <c r="Y16" s="12">
        <v>0.56000000000000005</v>
      </c>
      <c r="Z16" s="12">
        <v>15.77</v>
      </c>
      <c r="AA16" s="12">
        <v>3.81</v>
      </c>
      <c r="AB16" s="12">
        <v>0.83</v>
      </c>
      <c r="AC16" s="12">
        <v>0.19</v>
      </c>
      <c r="AD16" s="12">
        <v>4.78</v>
      </c>
      <c r="AE16" s="12">
        <v>0.22</v>
      </c>
      <c r="AF16" s="12">
        <v>0.06</v>
      </c>
      <c r="AG16" s="12">
        <v>0</v>
      </c>
    </row>
    <row r="17" spans="1:33" s="35" customFormat="1" x14ac:dyDescent="0.25">
      <c r="A17" s="36">
        <v>70</v>
      </c>
      <c r="B17" s="12">
        <v>14960.6</v>
      </c>
      <c r="C17" s="33">
        <v>0</v>
      </c>
      <c r="D17" s="33">
        <v>1</v>
      </c>
      <c r="E17" s="33">
        <v>0</v>
      </c>
      <c r="F17" s="33">
        <v>0</v>
      </c>
      <c r="G17" s="53">
        <v>69</v>
      </c>
      <c r="H17" s="33">
        <v>6.4</v>
      </c>
      <c r="I17" s="33">
        <v>9.3000000000000007</v>
      </c>
      <c r="J17" s="55">
        <v>14</v>
      </c>
      <c r="K17" s="33">
        <v>0</v>
      </c>
      <c r="L17" s="33">
        <v>0</v>
      </c>
      <c r="M17" s="33">
        <v>0.1</v>
      </c>
      <c r="N17" s="33">
        <v>0</v>
      </c>
      <c r="O17" s="33">
        <v>0</v>
      </c>
      <c r="P17" s="33">
        <v>0</v>
      </c>
      <c r="Q17" s="33">
        <v>0</v>
      </c>
      <c r="R17" s="33">
        <v>0.2</v>
      </c>
      <c r="S17" s="12">
        <v>0.7</v>
      </c>
      <c r="T17" s="12">
        <v>1.48</v>
      </c>
      <c r="U17" s="12">
        <v>8.75</v>
      </c>
      <c r="V17" s="12">
        <v>62.83</v>
      </c>
      <c r="W17" s="12">
        <v>0</v>
      </c>
      <c r="X17" s="12">
        <v>0</v>
      </c>
      <c r="Y17" s="12">
        <v>0.64</v>
      </c>
      <c r="Z17" s="12">
        <v>13.65</v>
      </c>
      <c r="AA17" s="12">
        <v>6.29</v>
      </c>
      <c r="AB17" s="12">
        <v>0.7</v>
      </c>
      <c r="AC17" s="12">
        <v>0.3</v>
      </c>
      <c r="AD17" s="12">
        <v>4.6100000000000003</v>
      </c>
      <c r="AE17" s="12">
        <v>0</v>
      </c>
      <c r="AF17" s="12">
        <v>0.05</v>
      </c>
      <c r="AG17" s="12">
        <v>0</v>
      </c>
    </row>
    <row r="18" spans="1:33" s="35" customFormat="1" x14ac:dyDescent="0.25">
      <c r="A18" s="36">
        <v>92</v>
      </c>
      <c r="B18" s="12">
        <v>14982.8</v>
      </c>
      <c r="C18" s="33">
        <v>0</v>
      </c>
      <c r="D18" s="33">
        <v>0.2</v>
      </c>
      <c r="E18" s="33">
        <v>0</v>
      </c>
      <c r="F18" s="33">
        <v>0</v>
      </c>
      <c r="G18" s="53">
        <v>73.400000000000006</v>
      </c>
      <c r="H18" s="33">
        <v>2.6</v>
      </c>
      <c r="I18" s="33">
        <v>8.1999999999999993</v>
      </c>
      <c r="J18" s="55">
        <v>15</v>
      </c>
      <c r="K18" s="33">
        <v>0</v>
      </c>
      <c r="L18" s="33">
        <v>0</v>
      </c>
      <c r="M18" s="33">
        <v>0.2</v>
      </c>
      <c r="N18" s="33">
        <v>0</v>
      </c>
      <c r="O18" s="33">
        <v>0</v>
      </c>
      <c r="P18" s="33">
        <v>0</v>
      </c>
      <c r="Q18" s="33">
        <v>0</v>
      </c>
      <c r="R18" s="33">
        <v>0.4</v>
      </c>
      <c r="S18" s="12">
        <v>0.48</v>
      </c>
      <c r="T18" s="12">
        <v>1.1599999999999999</v>
      </c>
      <c r="U18" s="12">
        <v>7.8</v>
      </c>
      <c r="V18" s="12">
        <v>65.27</v>
      </c>
      <c r="W18" s="12">
        <v>0.09</v>
      </c>
      <c r="X18" s="12">
        <v>0.06</v>
      </c>
      <c r="Y18" s="12">
        <v>0.54</v>
      </c>
      <c r="Z18" s="12">
        <v>15.63</v>
      </c>
      <c r="AA18" s="12">
        <v>2.83</v>
      </c>
      <c r="AB18" s="12">
        <v>0.85</v>
      </c>
      <c r="AC18" s="12">
        <v>0.1</v>
      </c>
      <c r="AD18" s="12">
        <v>4.76</v>
      </c>
      <c r="AE18" s="12">
        <v>0.39</v>
      </c>
      <c r="AF18" s="12">
        <v>0.04</v>
      </c>
      <c r="AG18" s="12">
        <v>0</v>
      </c>
    </row>
    <row r="19" spans="1:33" s="35" customFormat="1" x14ac:dyDescent="0.25">
      <c r="A19" s="36">
        <v>93</v>
      </c>
      <c r="B19" s="12">
        <v>14983.7</v>
      </c>
      <c r="C19" s="33">
        <v>0</v>
      </c>
      <c r="D19" s="33">
        <v>0.2</v>
      </c>
      <c r="E19" s="33">
        <v>0</v>
      </c>
      <c r="F19" s="33">
        <v>0</v>
      </c>
      <c r="G19" s="53">
        <v>68</v>
      </c>
      <c r="H19" s="33">
        <v>9.4</v>
      </c>
      <c r="I19" s="33">
        <v>10.7</v>
      </c>
      <c r="J19" s="55">
        <v>11.1</v>
      </c>
      <c r="K19" s="33">
        <v>0</v>
      </c>
      <c r="L19" s="33">
        <v>0</v>
      </c>
      <c r="M19" s="33">
        <v>0.3</v>
      </c>
      <c r="N19" s="33">
        <v>0</v>
      </c>
      <c r="O19" s="33">
        <v>0</v>
      </c>
      <c r="P19" s="33">
        <v>0</v>
      </c>
      <c r="Q19" s="33">
        <v>0</v>
      </c>
      <c r="R19" s="33">
        <v>0.3</v>
      </c>
      <c r="S19" s="12">
        <v>0.6</v>
      </c>
      <c r="T19" s="12">
        <v>1.08</v>
      </c>
      <c r="U19" s="12">
        <v>7.35</v>
      </c>
      <c r="V19" s="12">
        <v>66.180000000000007</v>
      </c>
      <c r="W19" s="12">
        <v>0.08</v>
      </c>
      <c r="X19" s="12">
        <v>0.06</v>
      </c>
      <c r="Y19" s="12">
        <v>1</v>
      </c>
      <c r="Z19" s="12">
        <v>14.77</v>
      </c>
      <c r="AA19" s="12">
        <v>3.33</v>
      </c>
      <c r="AB19" s="12">
        <v>0.65</v>
      </c>
      <c r="AC19" s="12">
        <v>0</v>
      </c>
      <c r="AD19" s="12">
        <v>4.63</v>
      </c>
      <c r="AE19" s="12">
        <v>0.2</v>
      </c>
      <c r="AF19" s="12">
        <v>7.0000000000000007E-2</v>
      </c>
      <c r="AG19" s="12">
        <v>0</v>
      </c>
    </row>
    <row r="20" spans="1:33" s="35" customFormat="1" x14ac:dyDescent="0.25">
      <c r="A20" s="36">
        <v>94</v>
      </c>
      <c r="B20" s="12">
        <v>14984.4</v>
      </c>
      <c r="C20" s="33">
        <v>0</v>
      </c>
      <c r="D20" s="33">
        <v>0.4</v>
      </c>
      <c r="E20" s="33">
        <v>0</v>
      </c>
      <c r="F20" s="33">
        <v>0</v>
      </c>
      <c r="G20" s="53">
        <v>70</v>
      </c>
      <c r="H20" s="33">
        <v>7.6</v>
      </c>
      <c r="I20" s="33">
        <v>9.1999999999999993</v>
      </c>
      <c r="J20" s="55">
        <v>12</v>
      </c>
      <c r="K20" s="33">
        <v>0</v>
      </c>
      <c r="L20" s="33">
        <v>0</v>
      </c>
      <c r="M20" s="33">
        <v>0.2</v>
      </c>
      <c r="N20" s="33">
        <v>0</v>
      </c>
      <c r="O20" s="33">
        <v>0</v>
      </c>
      <c r="P20" s="33">
        <v>0</v>
      </c>
      <c r="Q20" s="33">
        <v>0</v>
      </c>
      <c r="R20" s="33">
        <v>0.6</v>
      </c>
      <c r="S20" s="12">
        <v>0.56999999999999995</v>
      </c>
      <c r="T20" s="12">
        <v>1.1599999999999999</v>
      </c>
      <c r="U20" s="12">
        <v>9.4700000000000006</v>
      </c>
      <c r="V20" s="12">
        <v>63.24</v>
      </c>
      <c r="W20" s="12">
        <v>0.1</v>
      </c>
      <c r="X20" s="12">
        <v>0</v>
      </c>
      <c r="Y20" s="12">
        <v>0.83</v>
      </c>
      <c r="Z20" s="12">
        <v>15.17</v>
      </c>
      <c r="AA20" s="12">
        <v>3.25</v>
      </c>
      <c r="AB20" s="12">
        <v>0.66</v>
      </c>
      <c r="AC20" s="12">
        <v>0</v>
      </c>
      <c r="AD20" s="12">
        <v>5.32</v>
      </c>
      <c r="AE20" s="12">
        <v>0.18</v>
      </c>
      <c r="AF20" s="12">
        <v>0.05</v>
      </c>
      <c r="AG20" s="12">
        <v>0</v>
      </c>
    </row>
    <row r="21" spans="1:33" s="35" customFormat="1" x14ac:dyDescent="0.25">
      <c r="A21" s="36">
        <v>95</v>
      </c>
      <c r="B21" s="12">
        <v>14985.5</v>
      </c>
      <c r="C21" s="33">
        <v>0</v>
      </c>
      <c r="D21" s="33">
        <v>0.8</v>
      </c>
      <c r="E21" s="33">
        <v>0</v>
      </c>
      <c r="F21" s="33">
        <v>0</v>
      </c>
      <c r="G21" s="53">
        <v>65</v>
      </c>
      <c r="H21" s="33">
        <v>7.2</v>
      </c>
      <c r="I21" s="33">
        <v>8.5</v>
      </c>
      <c r="J21" s="55">
        <v>18</v>
      </c>
      <c r="K21" s="33">
        <v>0</v>
      </c>
      <c r="L21" s="33">
        <v>0</v>
      </c>
      <c r="M21" s="33">
        <v>0.2</v>
      </c>
      <c r="N21" s="33">
        <v>0</v>
      </c>
      <c r="O21" s="33">
        <v>0</v>
      </c>
      <c r="P21" s="33">
        <v>0</v>
      </c>
      <c r="Q21" s="33">
        <v>0</v>
      </c>
      <c r="R21" s="33">
        <v>0.3</v>
      </c>
      <c r="S21" s="12">
        <v>0.56000000000000005</v>
      </c>
      <c r="T21" s="12">
        <v>1.23</v>
      </c>
      <c r="U21" s="12">
        <v>9.6199999999999992</v>
      </c>
      <c r="V21" s="12">
        <v>65.209999999999994</v>
      </c>
      <c r="W21" s="12">
        <v>0.08</v>
      </c>
      <c r="X21" s="12">
        <v>0.06</v>
      </c>
      <c r="Y21" s="12">
        <v>0.82</v>
      </c>
      <c r="Z21" s="12">
        <v>11.97</v>
      </c>
      <c r="AA21" s="12">
        <v>3.79</v>
      </c>
      <c r="AB21" s="12">
        <v>0.83</v>
      </c>
      <c r="AC21" s="12">
        <v>0.16</v>
      </c>
      <c r="AD21" s="12">
        <v>5.43</v>
      </c>
      <c r="AE21" s="12">
        <v>0.19</v>
      </c>
      <c r="AF21" s="12">
        <v>0.05</v>
      </c>
      <c r="AG21" s="12">
        <v>0</v>
      </c>
    </row>
    <row r="22" spans="1:33" s="35" customFormat="1" x14ac:dyDescent="0.25">
      <c r="A22" s="36">
        <v>96</v>
      </c>
      <c r="B22" s="12">
        <v>14986.5</v>
      </c>
      <c r="C22" s="33">
        <v>0</v>
      </c>
      <c r="D22" s="33">
        <v>2.5</v>
      </c>
      <c r="E22" s="33">
        <v>0</v>
      </c>
      <c r="F22" s="33">
        <v>0</v>
      </c>
      <c r="G22" s="53">
        <v>70.2</v>
      </c>
      <c r="H22" s="33">
        <v>3.5</v>
      </c>
      <c r="I22" s="33">
        <v>7.5</v>
      </c>
      <c r="J22" s="55">
        <v>16</v>
      </c>
      <c r="K22" s="33">
        <v>0</v>
      </c>
      <c r="L22" s="33">
        <v>0</v>
      </c>
      <c r="M22" s="33">
        <v>0.1</v>
      </c>
      <c r="N22" s="33">
        <v>0</v>
      </c>
      <c r="O22" s="33">
        <v>0</v>
      </c>
      <c r="P22" s="33">
        <v>0</v>
      </c>
      <c r="Q22" s="33">
        <v>0</v>
      </c>
      <c r="R22" s="33">
        <v>0.2</v>
      </c>
      <c r="S22" s="12">
        <v>0.56999999999999995</v>
      </c>
      <c r="T22" s="12">
        <v>1.35</v>
      </c>
      <c r="U22" s="12">
        <v>9.15</v>
      </c>
      <c r="V22" s="12">
        <v>62.35</v>
      </c>
      <c r="W22" s="12">
        <v>0</v>
      </c>
      <c r="X22" s="12">
        <v>0.06</v>
      </c>
      <c r="Y22" s="12">
        <v>0.99</v>
      </c>
      <c r="Z22" s="12">
        <v>14.2</v>
      </c>
      <c r="AA22" s="12">
        <v>5.52</v>
      </c>
      <c r="AB22" s="12">
        <v>0.78</v>
      </c>
      <c r="AC22" s="12">
        <v>0.21</v>
      </c>
      <c r="AD22" s="12">
        <v>4.54</v>
      </c>
      <c r="AE22" s="12">
        <v>0.22</v>
      </c>
      <c r="AF22" s="12">
        <v>0.06</v>
      </c>
      <c r="AG22" s="12">
        <v>0</v>
      </c>
    </row>
    <row r="23" spans="1:33" s="35" customFormat="1" x14ac:dyDescent="0.25">
      <c r="A23" s="36">
        <v>118</v>
      </c>
      <c r="B23" s="12">
        <v>15008.4</v>
      </c>
      <c r="C23" s="33">
        <v>0.1</v>
      </c>
      <c r="D23" s="33">
        <v>0.2</v>
      </c>
      <c r="E23" s="33">
        <v>0</v>
      </c>
      <c r="F23" s="33">
        <v>0</v>
      </c>
      <c r="G23" s="53">
        <v>75</v>
      </c>
      <c r="H23" s="33">
        <v>0</v>
      </c>
      <c r="I23" s="33">
        <v>6.3</v>
      </c>
      <c r="J23" s="55">
        <v>18</v>
      </c>
      <c r="K23" s="33">
        <v>0</v>
      </c>
      <c r="L23" s="33">
        <v>0</v>
      </c>
      <c r="M23" s="33">
        <v>0.3</v>
      </c>
      <c r="N23" s="33">
        <v>0</v>
      </c>
      <c r="O23" s="33">
        <v>0</v>
      </c>
      <c r="P23" s="33">
        <v>0</v>
      </c>
      <c r="Q23" s="33">
        <v>0</v>
      </c>
      <c r="R23" s="33">
        <v>0.1</v>
      </c>
      <c r="S23" s="12">
        <v>0.2</v>
      </c>
      <c r="T23" s="12">
        <v>1.06</v>
      </c>
      <c r="U23" s="12">
        <v>9.89</v>
      </c>
      <c r="V23" s="12">
        <v>63.99</v>
      </c>
      <c r="W23" s="12">
        <v>0.08</v>
      </c>
      <c r="X23" s="12">
        <v>0.08</v>
      </c>
      <c r="Y23" s="12">
        <v>0.7</v>
      </c>
      <c r="Z23" s="12">
        <v>16.920000000000002</v>
      </c>
      <c r="AA23" s="12">
        <v>1.76</v>
      </c>
      <c r="AB23" s="12">
        <v>0.91</v>
      </c>
      <c r="AC23" s="12">
        <v>0</v>
      </c>
      <c r="AD23" s="12">
        <v>4.1500000000000004</v>
      </c>
      <c r="AE23" s="12">
        <v>0.2</v>
      </c>
      <c r="AF23" s="12">
        <v>0.06</v>
      </c>
      <c r="AG23" s="12">
        <v>0</v>
      </c>
    </row>
    <row r="24" spans="1:33" s="35" customFormat="1" x14ac:dyDescent="0.25">
      <c r="A24" s="36">
        <v>119</v>
      </c>
      <c r="B24" s="12">
        <v>15009.1</v>
      </c>
      <c r="C24" s="33">
        <v>0.1</v>
      </c>
      <c r="D24" s="33">
        <v>0.1</v>
      </c>
      <c r="E24" s="33">
        <v>0</v>
      </c>
      <c r="F24" s="33">
        <v>0</v>
      </c>
      <c r="G24" s="53">
        <v>65</v>
      </c>
      <c r="H24" s="33">
        <v>0.2</v>
      </c>
      <c r="I24" s="33">
        <v>11.8</v>
      </c>
      <c r="J24" s="55">
        <v>22</v>
      </c>
      <c r="K24" s="33">
        <v>0</v>
      </c>
      <c r="L24" s="33">
        <v>0</v>
      </c>
      <c r="M24" s="33">
        <v>0.4</v>
      </c>
      <c r="N24" s="33">
        <v>0</v>
      </c>
      <c r="O24" s="33">
        <v>0</v>
      </c>
      <c r="P24" s="33">
        <v>0</v>
      </c>
      <c r="Q24" s="33">
        <v>0</v>
      </c>
      <c r="R24" s="33">
        <v>0.4</v>
      </c>
      <c r="S24" s="12">
        <v>0.24</v>
      </c>
      <c r="T24" s="12">
        <v>1.07</v>
      </c>
      <c r="U24" s="12">
        <v>9.49</v>
      </c>
      <c r="V24" s="12">
        <v>62.58</v>
      </c>
      <c r="W24" s="12">
        <v>0.1</v>
      </c>
      <c r="X24" s="12">
        <v>0.04</v>
      </c>
      <c r="Y24" s="12">
        <v>0.57999999999999996</v>
      </c>
      <c r="Z24" s="12">
        <v>18.510000000000002</v>
      </c>
      <c r="AA24" s="12">
        <v>1.05</v>
      </c>
      <c r="AB24" s="12">
        <v>0.55000000000000004</v>
      </c>
      <c r="AC24" s="12">
        <v>0</v>
      </c>
      <c r="AD24" s="12">
        <v>5.54</v>
      </c>
      <c r="AE24" s="12">
        <v>0.2</v>
      </c>
      <c r="AF24" s="12">
        <v>0.05</v>
      </c>
      <c r="AG24" s="12">
        <v>0</v>
      </c>
    </row>
    <row r="25" spans="1:33" s="35" customFormat="1" x14ac:dyDescent="0.25">
      <c r="A25" s="36">
        <v>120</v>
      </c>
      <c r="B25" s="12">
        <v>15010.4</v>
      </c>
      <c r="C25" s="33">
        <v>0.1</v>
      </c>
      <c r="D25" s="33">
        <v>0.1</v>
      </c>
      <c r="E25" s="33">
        <v>0</v>
      </c>
      <c r="F25" s="33">
        <v>0</v>
      </c>
      <c r="G25" s="53">
        <v>72</v>
      </c>
      <c r="H25" s="33">
        <v>0</v>
      </c>
      <c r="I25" s="33">
        <v>11</v>
      </c>
      <c r="J25" s="55">
        <v>16</v>
      </c>
      <c r="K25" s="33">
        <v>0</v>
      </c>
      <c r="L25" s="33">
        <v>0</v>
      </c>
      <c r="M25" s="33">
        <v>0.5</v>
      </c>
      <c r="N25" s="33">
        <v>0</v>
      </c>
      <c r="O25" s="33">
        <v>0</v>
      </c>
      <c r="P25" s="33">
        <v>0</v>
      </c>
      <c r="Q25" s="33">
        <v>0</v>
      </c>
      <c r="R25" s="33">
        <v>0.3</v>
      </c>
      <c r="S25" s="12">
        <v>0.21</v>
      </c>
      <c r="T25" s="12">
        <v>0.82</v>
      </c>
      <c r="U25" s="12">
        <v>9.24</v>
      </c>
      <c r="V25" s="12">
        <v>69.209999999999994</v>
      </c>
      <c r="W25" s="12">
        <v>0.09</v>
      </c>
      <c r="X25" s="12">
        <v>0.09</v>
      </c>
      <c r="Y25" s="12">
        <v>0.89</v>
      </c>
      <c r="Z25" s="12">
        <v>12.91</v>
      </c>
      <c r="AA25" s="12">
        <v>1.38</v>
      </c>
      <c r="AB25" s="12">
        <v>0.59</v>
      </c>
      <c r="AC25" s="12">
        <v>0</v>
      </c>
      <c r="AD25" s="12">
        <v>4.32</v>
      </c>
      <c r="AE25" s="12">
        <v>0.19</v>
      </c>
      <c r="AF25" s="12">
        <v>0.06</v>
      </c>
      <c r="AG25" s="12">
        <v>0</v>
      </c>
    </row>
    <row r="26" spans="1:33" s="35" customFormat="1" x14ac:dyDescent="0.25">
      <c r="A26" s="36">
        <v>121</v>
      </c>
      <c r="B26" s="12">
        <v>15011.5</v>
      </c>
      <c r="C26" s="33">
        <v>0</v>
      </c>
      <c r="D26" s="33">
        <v>0.1</v>
      </c>
      <c r="E26" s="33">
        <v>0</v>
      </c>
      <c r="F26" s="33">
        <v>0</v>
      </c>
      <c r="G26" s="53">
        <v>75</v>
      </c>
      <c r="H26" s="33">
        <v>0</v>
      </c>
      <c r="I26" s="33">
        <v>8.9</v>
      </c>
      <c r="J26" s="55">
        <v>15.7</v>
      </c>
      <c r="K26" s="33">
        <v>0</v>
      </c>
      <c r="L26" s="33">
        <v>0</v>
      </c>
      <c r="M26" s="33">
        <v>0.3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12">
        <v>0.24</v>
      </c>
      <c r="T26" s="12">
        <v>0.84</v>
      </c>
      <c r="U26" s="12">
        <v>9.4600000000000009</v>
      </c>
      <c r="V26" s="12">
        <v>66.84</v>
      </c>
      <c r="W26" s="12">
        <v>0.08</v>
      </c>
      <c r="X26" s="12">
        <v>7.0000000000000007E-2</v>
      </c>
      <c r="Y26" s="12">
        <v>0.84</v>
      </c>
      <c r="Z26" s="12">
        <v>16.260000000000002</v>
      </c>
      <c r="AA26" s="12">
        <v>1.34</v>
      </c>
      <c r="AB26" s="12">
        <v>0.54</v>
      </c>
      <c r="AC26" s="12">
        <v>0</v>
      </c>
      <c r="AD26" s="12">
        <v>3.38</v>
      </c>
      <c r="AE26" s="12">
        <v>0.05</v>
      </c>
      <c r="AF26" s="12">
        <v>0.06</v>
      </c>
      <c r="AG26" s="12">
        <v>0</v>
      </c>
    </row>
    <row r="27" spans="1:33" s="35" customFormat="1" x14ac:dyDescent="0.25">
      <c r="A27" s="36">
        <v>122</v>
      </c>
      <c r="B27" s="12">
        <v>15012.5</v>
      </c>
      <c r="C27" s="34">
        <v>0</v>
      </c>
      <c r="D27" s="34">
        <v>0.3</v>
      </c>
      <c r="E27" s="34">
        <v>0</v>
      </c>
      <c r="F27" s="34">
        <v>0</v>
      </c>
      <c r="G27" s="54">
        <v>71</v>
      </c>
      <c r="H27" s="34">
        <v>0.3</v>
      </c>
      <c r="I27" s="34">
        <v>9.4</v>
      </c>
      <c r="J27" s="56">
        <v>19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12">
        <v>0.31</v>
      </c>
      <c r="T27" s="12">
        <v>0.98</v>
      </c>
      <c r="U27" s="12">
        <v>8.14</v>
      </c>
      <c r="V27" s="12">
        <v>67.83</v>
      </c>
      <c r="W27" s="12">
        <v>0.04</v>
      </c>
      <c r="X27" s="12">
        <v>0.08</v>
      </c>
      <c r="Y27" s="12">
        <v>0.81</v>
      </c>
      <c r="Z27" s="12">
        <v>16.78</v>
      </c>
      <c r="AA27" s="12">
        <v>0.92</v>
      </c>
      <c r="AB27" s="12">
        <v>0.8</v>
      </c>
      <c r="AC27" s="12">
        <v>0</v>
      </c>
      <c r="AD27" s="12">
        <v>3.21</v>
      </c>
      <c r="AE27" s="12">
        <v>0.04</v>
      </c>
      <c r="AF27" s="12">
        <v>0.06</v>
      </c>
      <c r="AG27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8127-6485-4063-BD71-8D6E10948AC9}">
  <dimension ref="A1:AG38"/>
  <sheetViews>
    <sheetView zoomScale="130" zoomScaleNormal="13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E16" sqref="E16"/>
    </sheetView>
  </sheetViews>
  <sheetFormatPr defaultColWidth="8.85546875" defaultRowHeight="11.25" x14ac:dyDescent="0.2"/>
  <cols>
    <col min="1" max="1" width="8" style="10" bestFit="1" customWidth="1"/>
    <col min="2" max="2" width="7.28515625" style="10" bestFit="1" customWidth="1"/>
    <col min="3" max="3" width="8.7109375" style="10" bestFit="1" customWidth="1"/>
    <col min="4" max="4" width="10.28515625" style="10" bestFit="1" customWidth="1"/>
    <col min="5" max="5" width="9.42578125" style="10" bestFit="1" customWidth="1"/>
    <col min="6" max="6" width="9" style="10" bestFit="1" customWidth="1"/>
    <col min="7" max="7" width="8.42578125" style="10" bestFit="1" customWidth="1"/>
    <col min="8" max="8" width="11.5703125" style="10" bestFit="1" customWidth="1"/>
    <col min="9" max="9" width="11.140625" style="10" bestFit="1" customWidth="1"/>
    <col min="10" max="10" width="10.42578125" style="10" bestFit="1" customWidth="1"/>
    <col min="11" max="12" width="9.85546875" style="10" bestFit="1" customWidth="1"/>
    <col min="13" max="13" width="9.42578125" style="10" bestFit="1" customWidth="1"/>
    <col min="14" max="14" width="11.140625" style="10" bestFit="1" customWidth="1"/>
    <col min="15" max="15" width="10.42578125" style="10" bestFit="1" customWidth="1"/>
    <col min="16" max="16" width="9.85546875" style="10" bestFit="1" customWidth="1"/>
    <col min="17" max="17" width="7.85546875" style="10" bestFit="1" customWidth="1"/>
    <col min="18" max="18" width="10" style="10" bestFit="1" customWidth="1"/>
    <col min="19" max="19" width="5.85546875" style="10" bestFit="1" customWidth="1"/>
    <col min="20" max="20" width="6" style="10" bestFit="1" customWidth="1"/>
    <col min="21" max="21" width="5.42578125" style="10" bestFit="1" customWidth="1"/>
    <col min="22" max="22" width="5.28515625" style="10" bestFit="1" customWidth="1"/>
    <col min="23" max="24" width="5" style="10" bestFit="1" customWidth="1"/>
    <col min="25" max="25" width="5.5703125" style="10" bestFit="1" customWidth="1"/>
    <col min="26" max="26" width="5" style="10" bestFit="1" customWidth="1"/>
    <col min="27" max="27" width="5.85546875" style="10" bestFit="1" customWidth="1"/>
    <col min="28" max="28" width="5.140625" style="10" bestFit="1" customWidth="1"/>
    <col min="29" max="29" width="6.140625" style="10" bestFit="1" customWidth="1"/>
    <col min="30" max="30" width="5.5703125" style="10" bestFit="1" customWidth="1"/>
    <col min="31" max="31" width="5.28515625" style="10" bestFit="1" customWidth="1"/>
    <col min="32" max="32" width="5.42578125" style="10" bestFit="1" customWidth="1"/>
    <col min="33" max="33" width="5.7109375" style="10" bestFit="1" customWidth="1"/>
    <col min="34" max="16384" width="8.85546875" style="10"/>
  </cols>
  <sheetData>
    <row r="1" spans="1:33" x14ac:dyDescent="0.2">
      <c r="A1" s="10" t="s">
        <v>36</v>
      </c>
      <c r="B1" s="10" t="s">
        <v>37</v>
      </c>
      <c r="C1" s="10" t="str">
        <f xml:space="preserve"> "XRD_" &amp; C2</f>
        <v>XRD_Calcite</v>
      </c>
      <c r="D1" s="10" t="str">
        <f t="shared" ref="D1:R1" si="0" xml:space="preserve"> "XRD_" &amp; D2</f>
        <v>XRD_Dolomite</v>
      </c>
      <c r="E1" s="10" t="str">
        <f t="shared" si="0"/>
        <v>XRD_Ankerite</v>
      </c>
      <c r="F1" s="10" t="str">
        <f t="shared" si="0"/>
        <v>XRD_Siderite</v>
      </c>
      <c r="G1" s="10" t="str">
        <f t="shared" si="0"/>
        <v>XRD_Quartz</v>
      </c>
      <c r="H1" s="10" t="str">
        <f t="shared" si="0"/>
        <v>XRD_Plagioclase</v>
      </c>
      <c r="I1" s="10" t="str">
        <f t="shared" si="0"/>
        <v>XRD_K-Feldspar</v>
      </c>
      <c r="J1" s="10" t="str">
        <f t="shared" si="0"/>
        <v>XRD_Illite/Mica</v>
      </c>
      <c r="K1" s="10" t="str">
        <f t="shared" si="0"/>
        <v>XRD_Smectite</v>
      </c>
      <c r="L1" s="10" t="str">
        <f t="shared" si="0"/>
        <v>XRD_Kaolinite</v>
      </c>
      <c r="M1" s="10" t="str">
        <f t="shared" si="0"/>
        <v>XRD_Chlorite</v>
      </c>
      <c r="N1" s="10" t="str">
        <f t="shared" si="0"/>
        <v>XRD_Mixed Clay</v>
      </c>
      <c r="O1" s="10" t="str">
        <f t="shared" si="0"/>
        <v>XRD_Anhydrite</v>
      </c>
      <c r="P1" s="10" t="str">
        <f t="shared" si="0"/>
        <v>XRD_Gypsum</v>
      </c>
      <c r="Q1" s="10" t="str">
        <f t="shared" si="0"/>
        <v>XRD_Pyrite</v>
      </c>
      <c r="R1" s="10" t="str">
        <f t="shared" si="0"/>
        <v>XRD_Hematite</v>
      </c>
      <c r="S1" s="10" t="str">
        <f xml:space="preserve"> "XRF_"  &amp; S2</f>
        <v>XRF_Na</v>
      </c>
      <c r="T1" s="10" t="str">
        <f t="shared" ref="T1:AG1" si="1" xml:space="preserve"> "XRF_"  &amp; T2</f>
        <v>XRF_Mg</v>
      </c>
      <c r="U1" s="10" t="str">
        <f t="shared" si="1"/>
        <v>XRF_Al</v>
      </c>
      <c r="V1" s="10" t="str">
        <f t="shared" si="1"/>
        <v>XRF_Si</v>
      </c>
      <c r="W1" s="10" t="str">
        <f t="shared" si="1"/>
        <v>XRF_P</v>
      </c>
      <c r="X1" s="10" t="str">
        <f t="shared" si="1"/>
        <v>XRF_S</v>
      </c>
      <c r="Y1" s="10" t="str">
        <f t="shared" si="1"/>
        <v>XRF_Cl</v>
      </c>
      <c r="Z1" s="10" t="str">
        <f t="shared" si="1"/>
        <v>XRF_K</v>
      </c>
      <c r="AA1" s="10" t="str">
        <f t="shared" si="1"/>
        <v>XRF_Ca</v>
      </c>
      <c r="AB1" s="10" t="str">
        <f t="shared" si="1"/>
        <v>XRF_Ti</v>
      </c>
      <c r="AC1" s="10" t="str">
        <f t="shared" si="1"/>
        <v>XRF_Mn</v>
      </c>
      <c r="AD1" s="10" t="str">
        <f t="shared" si="1"/>
        <v>XRF_Fe</v>
      </c>
      <c r="AE1" s="10" t="str">
        <f t="shared" si="1"/>
        <v>XRF_Zr</v>
      </c>
      <c r="AF1" s="10" t="str">
        <f t="shared" si="1"/>
        <v>XRF_Sr</v>
      </c>
      <c r="AG1" s="10" t="str">
        <f t="shared" si="1"/>
        <v>XRF_Ba</v>
      </c>
    </row>
    <row r="2" spans="1:33" s="16" customFormat="1" x14ac:dyDescent="0.2">
      <c r="A2" s="13" t="s">
        <v>0</v>
      </c>
      <c r="B2" s="13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5" t="s">
        <v>18</v>
      </c>
      <c r="T2" s="15" t="s">
        <v>19</v>
      </c>
      <c r="U2" s="15" t="s">
        <v>20</v>
      </c>
      <c r="V2" s="15" t="s">
        <v>21</v>
      </c>
      <c r="W2" s="15" t="s">
        <v>22</v>
      </c>
      <c r="X2" s="15" t="s">
        <v>23</v>
      </c>
      <c r="Y2" s="15" t="s">
        <v>24</v>
      </c>
      <c r="Z2" s="15" t="s">
        <v>25</v>
      </c>
      <c r="AA2" s="15" t="s">
        <v>26</v>
      </c>
      <c r="AB2" s="15" t="s">
        <v>27</v>
      </c>
      <c r="AC2" s="15" t="s">
        <v>28</v>
      </c>
      <c r="AD2" s="15" t="s">
        <v>29</v>
      </c>
      <c r="AE2" s="15" t="s">
        <v>30</v>
      </c>
      <c r="AF2" s="15" t="s">
        <v>31</v>
      </c>
      <c r="AG2" s="15" t="s">
        <v>32</v>
      </c>
    </row>
    <row r="3" spans="1:33" s="38" customFormat="1" x14ac:dyDescent="0.2">
      <c r="A3" s="22">
        <v>15</v>
      </c>
      <c r="B3" s="37">
        <v>14078.3</v>
      </c>
      <c r="C3" s="19">
        <v>0</v>
      </c>
      <c r="D3" s="19">
        <v>0</v>
      </c>
      <c r="E3" s="19">
        <v>0</v>
      </c>
      <c r="F3" s="19">
        <v>0</v>
      </c>
      <c r="G3" s="57">
        <v>99.2</v>
      </c>
      <c r="H3" s="19">
        <v>0</v>
      </c>
      <c r="I3" s="19">
        <v>0.6</v>
      </c>
      <c r="J3" s="43">
        <v>0.1</v>
      </c>
      <c r="K3" s="19">
        <v>0</v>
      </c>
      <c r="L3" s="58">
        <v>0</v>
      </c>
      <c r="M3" s="19">
        <v>0.1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59">
        <v>0.11</v>
      </c>
      <c r="T3" s="59">
        <v>0.3</v>
      </c>
      <c r="U3" s="59">
        <v>1.38</v>
      </c>
      <c r="V3" s="59">
        <v>91.49</v>
      </c>
      <c r="W3" s="59">
        <v>0</v>
      </c>
      <c r="X3" s="59">
        <v>0.15</v>
      </c>
      <c r="Y3" s="59">
        <v>1.01</v>
      </c>
      <c r="Z3" s="59">
        <v>2.72</v>
      </c>
      <c r="AA3" s="59">
        <v>1.88</v>
      </c>
      <c r="AB3" s="59">
        <v>0</v>
      </c>
      <c r="AC3" s="59">
        <v>0</v>
      </c>
      <c r="AD3" s="59">
        <v>0.82</v>
      </c>
      <c r="AE3" s="59">
        <v>0.08</v>
      </c>
      <c r="AF3" s="59">
        <v>0.06</v>
      </c>
      <c r="AG3" s="59">
        <v>0</v>
      </c>
    </row>
    <row r="4" spans="1:33" s="38" customFormat="1" x14ac:dyDescent="0.2">
      <c r="A4" s="22">
        <v>16</v>
      </c>
      <c r="B4" s="37">
        <v>14079.3</v>
      </c>
      <c r="C4" s="19">
        <v>0</v>
      </c>
      <c r="D4" s="19">
        <v>0</v>
      </c>
      <c r="E4" s="19">
        <v>0</v>
      </c>
      <c r="F4" s="19">
        <v>0</v>
      </c>
      <c r="G4" s="57">
        <v>99.8</v>
      </c>
      <c r="H4" s="19">
        <v>0</v>
      </c>
      <c r="I4" s="19">
        <v>0</v>
      </c>
      <c r="J4" s="43">
        <v>0.1</v>
      </c>
      <c r="K4" s="19">
        <v>0</v>
      </c>
      <c r="L4" s="58">
        <v>0</v>
      </c>
      <c r="M4" s="19">
        <v>0.1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59">
        <v>0</v>
      </c>
      <c r="T4" s="59">
        <v>0.15</v>
      </c>
      <c r="U4" s="59">
        <v>0.88</v>
      </c>
      <c r="V4" s="59">
        <v>94.12</v>
      </c>
      <c r="W4" s="59">
        <v>0</v>
      </c>
      <c r="X4" s="59">
        <v>0.13</v>
      </c>
      <c r="Y4" s="59">
        <v>0.95</v>
      </c>
      <c r="Z4" s="59">
        <v>1.79</v>
      </c>
      <c r="AA4" s="59">
        <v>1.3</v>
      </c>
      <c r="AB4" s="59">
        <v>0</v>
      </c>
      <c r="AC4" s="59">
        <v>0</v>
      </c>
      <c r="AD4" s="59">
        <v>0.49</v>
      </c>
      <c r="AE4" s="59">
        <v>7.0000000000000007E-2</v>
      </c>
      <c r="AF4" s="59">
        <v>0.12</v>
      </c>
      <c r="AG4" s="59">
        <v>0</v>
      </c>
    </row>
    <row r="5" spans="1:33" s="38" customFormat="1" x14ac:dyDescent="0.2">
      <c r="A5" s="22">
        <v>20</v>
      </c>
      <c r="B5" s="37">
        <v>14083.3</v>
      </c>
      <c r="C5" s="19">
        <v>0</v>
      </c>
      <c r="D5" s="19">
        <v>0</v>
      </c>
      <c r="E5" s="19">
        <v>0</v>
      </c>
      <c r="F5" s="19">
        <v>0</v>
      </c>
      <c r="G5" s="57">
        <v>97.7</v>
      </c>
      <c r="H5" s="19">
        <v>0</v>
      </c>
      <c r="I5" s="19">
        <v>0</v>
      </c>
      <c r="J5" s="43">
        <v>2</v>
      </c>
      <c r="K5" s="19">
        <v>0</v>
      </c>
      <c r="L5" s="58">
        <v>0</v>
      </c>
      <c r="M5" s="19">
        <v>0.3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59">
        <v>0.15</v>
      </c>
      <c r="T5" s="59">
        <v>0.39</v>
      </c>
      <c r="U5" s="59">
        <v>2.97</v>
      </c>
      <c r="V5" s="59">
        <v>85.87</v>
      </c>
      <c r="W5" s="59">
        <v>0.05</v>
      </c>
      <c r="X5" s="59">
        <v>7.0000000000000007E-2</v>
      </c>
      <c r="Y5" s="59">
        <v>1</v>
      </c>
      <c r="Z5" s="59">
        <v>5.84</v>
      </c>
      <c r="AA5" s="59">
        <v>1.36</v>
      </c>
      <c r="AB5" s="59">
        <v>0</v>
      </c>
      <c r="AC5" s="59">
        <v>0</v>
      </c>
      <c r="AD5" s="59">
        <v>1.98</v>
      </c>
      <c r="AE5" s="59">
        <v>0.26</v>
      </c>
      <c r="AF5" s="59">
        <v>0.06</v>
      </c>
      <c r="AG5" s="59">
        <v>0</v>
      </c>
    </row>
    <row r="6" spans="1:33" s="38" customFormat="1" x14ac:dyDescent="0.2">
      <c r="A6" s="22">
        <v>22</v>
      </c>
      <c r="B6" s="39">
        <v>14089.7</v>
      </c>
      <c r="C6" s="19">
        <v>0</v>
      </c>
      <c r="D6" s="19">
        <v>0</v>
      </c>
      <c r="E6" s="19">
        <v>0</v>
      </c>
      <c r="F6" s="19">
        <v>0</v>
      </c>
      <c r="G6" s="57">
        <v>96</v>
      </c>
      <c r="H6" s="19">
        <v>0</v>
      </c>
      <c r="I6" s="19">
        <v>0</v>
      </c>
      <c r="J6" s="43">
        <v>2.5</v>
      </c>
      <c r="K6" s="19">
        <v>0</v>
      </c>
      <c r="L6" s="58">
        <v>0</v>
      </c>
      <c r="M6" s="19">
        <v>1.5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59">
        <v>0.41</v>
      </c>
      <c r="T6" s="59">
        <v>0.93</v>
      </c>
      <c r="U6" s="59">
        <v>3.55</v>
      </c>
      <c r="V6" s="59">
        <v>79.14</v>
      </c>
      <c r="W6" s="59">
        <v>0</v>
      </c>
      <c r="X6" s="59">
        <v>0.26</v>
      </c>
      <c r="Y6" s="59">
        <v>2.4</v>
      </c>
      <c r="Z6" s="59">
        <v>4.67</v>
      </c>
      <c r="AA6" s="59">
        <v>2.2599999999999998</v>
      </c>
      <c r="AB6" s="59">
        <v>0.68</v>
      </c>
      <c r="AC6" s="59">
        <v>0</v>
      </c>
      <c r="AD6" s="59">
        <v>5.38</v>
      </c>
      <c r="AE6" s="59">
        <v>0.27</v>
      </c>
      <c r="AF6" s="59">
        <v>0.05</v>
      </c>
      <c r="AG6" s="59">
        <v>0</v>
      </c>
    </row>
    <row r="7" spans="1:33" s="38" customFormat="1" x14ac:dyDescent="0.2">
      <c r="A7" s="22">
        <v>23</v>
      </c>
      <c r="B7" s="37">
        <v>14090.8</v>
      </c>
      <c r="C7" s="19">
        <v>0</v>
      </c>
      <c r="D7" s="19">
        <v>0</v>
      </c>
      <c r="E7" s="19">
        <v>0</v>
      </c>
      <c r="F7" s="19">
        <v>0</v>
      </c>
      <c r="G7" s="57">
        <v>98</v>
      </c>
      <c r="H7" s="19">
        <v>0</v>
      </c>
      <c r="I7" s="19">
        <v>0</v>
      </c>
      <c r="J7" s="43">
        <v>0.7</v>
      </c>
      <c r="K7" s="19">
        <v>0</v>
      </c>
      <c r="L7" s="58">
        <v>0</v>
      </c>
      <c r="M7" s="19">
        <v>1.3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59">
        <v>0.28000000000000003</v>
      </c>
      <c r="T7" s="59">
        <v>0.64</v>
      </c>
      <c r="U7" s="59">
        <v>3.63</v>
      </c>
      <c r="V7" s="59">
        <v>83.35</v>
      </c>
      <c r="W7" s="59">
        <v>0</v>
      </c>
      <c r="X7" s="59">
        <v>0.12</v>
      </c>
      <c r="Y7" s="59">
        <v>2.36</v>
      </c>
      <c r="Z7" s="59">
        <v>4.0199999999999996</v>
      </c>
      <c r="AA7" s="59">
        <v>1.73</v>
      </c>
      <c r="AB7" s="59">
        <v>0.36</v>
      </c>
      <c r="AC7" s="59">
        <v>0</v>
      </c>
      <c r="AD7" s="59">
        <v>3.42</v>
      </c>
      <c r="AE7" s="59">
        <v>0.05</v>
      </c>
      <c r="AF7" s="59">
        <v>0.04</v>
      </c>
      <c r="AG7" s="59">
        <v>0</v>
      </c>
    </row>
    <row r="8" spans="1:33" s="38" customFormat="1" x14ac:dyDescent="0.2">
      <c r="A8" s="22">
        <v>24</v>
      </c>
      <c r="B8" s="39">
        <v>14091.7</v>
      </c>
      <c r="C8" s="19">
        <v>0</v>
      </c>
      <c r="D8" s="19">
        <v>0</v>
      </c>
      <c r="E8" s="19">
        <v>0</v>
      </c>
      <c r="F8" s="19">
        <v>0</v>
      </c>
      <c r="G8" s="57">
        <v>98.8</v>
      </c>
      <c r="H8" s="19">
        <v>0</v>
      </c>
      <c r="I8" s="19">
        <v>0</v>
      </c>
      <c r="J8" s="43">
        <v>0.5</v>
      </c>
      <c r="K8" s="19">
        <v>0</v>
      </c>
      <c r="L8" s="58">
        <v>0</v>
      </c>
      <c r="M8" s="19">
        <v>0.7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59">
        <v>0.3</v>
      </c>
      <c r="T8" s="59">
        <v>0.57999999999999996</v>
      </c>
      <c r="U8" s="59">
        <v>2.33</v>
      </c>
      <c r="V8" s="59">
        <v>84</v>
      </c>
      <c r="W8" s="59">
        <v>0</v>
      </c>
      <c r="X8" s="59">
        <v>0.63</v>
      </c>
      <c r="Y8" s="59">
        <v>2.1</v>
      </c>
      <c r="Z8" s="59">
        <v>3.41</v>
      </c>
      <c r="AA8" s="59">
        <v>3.25</v>
      </c>
      <c r="AB8" s="59">
        <v>0.36</v>
      </c>
      <c r="AC8" s="59">
        <v>0</v>
      </c>
      <c r="AD8" s="59">
        <v>3</v>
      </c>
      <c r="AE8" s="59">
        <v>0</v>
      </c>
      <c r="AF8" s="59">
        <v>0.04</v>
      </c>
      <c r="AG8" s="59">
        <v>0</v>
      </c>
    </row>
    <row r="9" spans="1:33" s="38" customFormat="1" x14ac:dyDescent="0.2">
      <c r="A9" s="22">
        <v>64</v>
      </c>
      <c r="B9" s="40">
        <v>14332.4</v>
      </c>
      <c r="C9" s="19">
        <v>1.2</v>
      </c>
      <c r="D9" s="19">
        <v>0.1</v>
      </c>
      <c r="E9" s="19">
        <v>0</v>
      </c>
      <c r="F9" s="19">
        <v>0</v>
      </c>
      <c r="G9" s="57">
        <v>72</v>
      </c>
      <c r="H9" s="19">
        <v>6.3</v>
      </c>
      <c r="I9" s="19">
        <v>14.3</v>
      </c>
      <c r="J9" s="43">
        <v>5.6</v>
      </c>
      <c r="K9" s="19">
        <v>0</v>
      </c>
      <c r="L9" s="58">
        <v>0</v>
      </c>
      <c r="M9" s="19">
        <v>0.5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59">
        <v>0.97</v>
      </c>
      <c r="T9" s="59">
        <v>0</v>
      </c>
      <c r="U9" s="59">
        <v>7.93</v>
      </c>
      <c r="V9" s="59">
        <v>69.58</v>
      </c>
      <c r="W9" s="59">
        <v>0</v>
      </c>
      <c r="X9" s="59">
        <v>0.1</v>
      </c>
      <c r="Y9" s="59">
        <v>0</v>
      </c>
      <c r="Z9" s="59">
        <v>16.52</v>
      </c>
      <c r="AA9" s="59">
        <v>0</v>
      </c>
      <c r="AB9" s="59">
        <v>0.44</v>
      </c>
      <c r="AC9" s="59">
        <v>0</v>
      </c>
      <c r="AD9" s="59">
        <v>4.46</v>
      </c>
      <c r="AE9" s="59">
        <v>0</v>
      </c>
      <c r="AF9" s="59">
        <v>0</v>
      </c>
      <c r="AG9" s="59">
        <v>0</v>
      </c>
    </row>
    <row r="10" spans="1:33" s="38" customFormat="1" x14ac:dyDescent="0.2">
      <c r="A10" s="22">
        <v>66</v>
      </c>
      <c r="B10" s="39">
        <v>14334.4</v>
      </c>
      <c r="C10" s="19">
        <v>1.2</v>
      </c>
      <c r="D10" s="19">
        <v>0.7</v>
      </c>
      <c r="E10" s="19">
        <v>0</v>
      </c>
      <c r="F10" s="19">
        <v>0</v>
      </c>
      <c r="G10" s="57">
        <v>77</v>
      </c>
      <c r="H10" s="19">
        <v>8</v>
      </c>
      <c r="I10" s="19">
        <v>9</v>
      </c>
      <c r="J10" s="43">
        <v>3.5</v>
      </c>
      <c r="K10" s="19">
        <v>0</v>
      </c>
      <c r="L10" s="58">
        <v>0</v>
      </c>
      <c r="M10" s="19">
        <v>0.6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59">
        <v>1.1599999999999999</v>
      </c>
      <c r="T10" s="59">
        <v>0.81</v>
      </c>
      <c r="U10" s="59">
        <v>6.15</v>
      </c>
      <c r="V10" s="59">
        <v>72.39</v>
      </c>
      <c r="W10" s="59">
        <v>0</v>
      </c>
      <c r="X10" s="59">
        <v>1.01</v>
      </c>
      <c r="Y10" s="59">
        <v>1</v>
      </c>
      <c r="Z10" s="59">
        <v>10.199999999999999</v>
      </c>
      <c r="AA10" s="59">
        <v>3.1</v>
      </c>
      <c r="AB10" s="59">
        <v>0.53</v>
      </c>
      <c r="AC10" s="59">
        <v>0.08</v>
      </c>
      <c r="AD10" s="59">
        <v>3.26</v>
      </c>
      <c r="AE10" s="59">
        <v>0.25</v>
      </c>
      <c r="AF10" s="59">
        <v>0.06</v>
      </c>
      <c r="AG10" s="59">
        <v>0</v>
      </c>
    </row>
    <row r="11" spans="1:33" s="38" customFormat="1" x14ac:dyDescent="0.2">
      <c r="A11" s="22">
        <v>67</v>
      </c>
      <c r="B11" s="40">
        <v>14335.5</v>
      </c>
      <c r="C11" s="19">
        <v>1.5</v>
      </c>
      <c r="D11" s="19">
        <v>0.1</v>
      </c>
      <c r="E11" s="19">
        <v>0</v>
      </c>
      <c r="F11" s="19">
        <v>0</v>
      </c>
      <c r="G11" s="57">
        <v>74.099999999999994</v>
      </c>
      <c r="H11" s="19">
        <v>8.6</v>
      </c>
      <c r="I11" s="19">
        <v>10.8</v>
      </c>
      <c r="J11" s="43">
        <v>4.3</v>
      </c>
      <c r="K11" s="19">
        <v>0</v>
      </c>
      <c r="L11" s="58">
        <v>0</v>
      </c>
      <c r="M11" s="19">
        <v>0.6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59">
        <v>1.1499999999999999</v>
      </c>
      <c r="T11" s="59">
        <v>0.95</v>
      </c>
      <c r="U11" s="59">
        <v>8.89</v>
      </c>
      <c r="V11" s="59">
        <v>65.959999999999994</v>
      </c>
      <c r="W11" s="59">
        <v>0</v>
      </c>
      <c r="X11" s="59">
        <v>0.05</v>
      </c>
      <c r="Y11" s="59">
        <v>1.17</v>
      </c>
      <c r="Z11" s="59">
        <v>13.5</v>
      </c>
      <c r="AA11" s="59">
        <v>1.97</v>
      </c>
      <c r="AB11" s="59">
        <v>1.03</v>
      </c>
      <c r="AC11" s="59">
        <v>0</v>
      </c>
      <c r="AD11" s="59">
        <v>4.91</v>
      </c>
      <c r="AE11" s="59">
        <v>0.35</v>
      </c>
      <c r="AF11" s="59">
        <v>7.0000000000000007E-2</v>
      </c>
      <c r="AG11" s="59">
        <v>0</v>
      </c>
    </row>
    <row r="12" spans="1:33" s="38" customFormat="1" x14ac:dyDescent="0.2">
      <c r="A12" s="22">
        <v>68</v>
      </c>
      <c r="B12" s="37">
        <v>14336.5</v>
      </c>
      <c r="C12" s="19">
        <v>0.6</v>
      </c>
      <c r="D12" s="19">
        <v>0.8</v>
      </c>
      <c r="E12" s="19">
        <v>0</v>
      </c>
      <c r="F12" s="19">
        <v>0</v>
      </c>
      <c r="G12" s="57">
        <v>71</v>
      </c>
      <c r="H12" s="19">
        <v>5</v>
      </c>
      <c r="I12" s="19">
        <v>19.399999999999999</v>
      </c>
      <c r="J12" s="43">
        <v>2.2000000000000002</v>
      </c>
      <c r="K12" s="19">
        <v>0</v>
      </c>
      <c r="L12" s="58">
        <v>0</v>
      </c>
      <c r="M12" s="19">
        <v>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59">
        <v>1.05</v>
      </c>
      <c r="T12" s="59">
        <v>0.93</v>
      </c>
      <c r="U12" s="59">
        <v>9.43</v>
      </c>
      <c r="V12" s="59">
        <v>64.599999999999994</v>
      </c>
      <c r="W12" s="59">
        <v>0</v>
      </c>
      <c r="X12" s="59">
        <v>7.0000000000000007E-2</v>
      </c>
      <c r="Y12" s="59">
        <v>1.08</v>
      </c>
      <c r="Z12" s="59">
        <v>14.55</v>
      </c>
      <c r="AA12" s="59">
        <v>2.0499999999999998</v>
      </c>
      <c r="AB12" s="59">
        <v>1.01</v>
      </c>
      <c r="AC12" s="59">
        <v>0</v>
      </c>
      <c r="AD12" s="59">
        <v>4.9000000000000004</v>
      </c>
      <c r="AE12" s="59">
        <v>0.26</v>
      </c>
      <c r="AF12" s="59">
        <v>7.0000000000000007E-2</v>
      </c>
      <c r="AG12" s="59">
        <v>0</v>
      </c>
    </row>
    <row r="13" spans="1:33" s="38" customFormat="1" x14ac:dyDescent="0.2">
      <c r="A13" s="22">
        <v>84</v>
      </c>
      <c r="B13" s="37">
        <v>14352.5</v>
      </c>
      <c r="C13" s="19">
        <v>0</v>
      </c>
      <c r="D13" s="19">
        <v>0.6</v>
      </c>
      <c r="E13" s="19">
        <v>0</v>
      </c>
      <c r="F13" s="19">
        <v>0</v>
      </c>
      <c r="G13" s="57">
        <v>72</v>
      </c>
      <c r="H13" s="19">
        <v>8</v>
      </c>
      <c r="I13" s="19">
        <v>12.6</v>
      </c>
      <c r="J13" s="43">
        <v>6.7</v>
      </c>
      <c r="K13" s="19">
        <v>0</v>
      </c>
      <c r="L13" s="58">
        <v>0</v>
      </c>
      <c r="M13" s="19">
        <v>0.1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59">
        <v>0.88</v>
      </c>
      <c r="T13" s="59">
        <v>1.04</v>
      </c>
      <c r="U13" s="59">
        <v>6.73</v>
      </c>
      <c r="V13" s="59">
        <v>67.66</v>
      </c>
      <c r="W13" s="59">
        <v>0</v>
      </c>
      <c r="X13" s="59">
        <v>0.09</v>
      </c>
      <c r="Y13" s="59">
        <v>1.1000000000000001</v>
      </c>
      <c r="Z13" s="59">
        <v>12.93</v>
      </c>
      <c r="AA13" s="59">
        <v>3.77</v>
      </c>
      <c r="AB13" s="59">
        <v>0.92</v>
      </c>
      <c r="AC13" s="59">
        <v>0.18</v>
      </c>
      <c r="AD13" s="59">
        <v>4.42</v>
      </c>
      <c r="AE13" s="59">
        <v>0.23</v>
      </c>
      <c r="AF13" s="59">
        <v>0.05</v>
      </c>
      <c r="AG13" s="59">
        <v>0</v>
      </c>
    </row>
    <row r="14" spans="1:33" s="38" customFormat="1" x14ac:dyDescent="0.2">
      <c r="A14" s="22">
        <v>85</v>
      </c>
      <c r="B14" s="39">
        <v>14353.5</v>
      </c>
      <c r="C14" s="19">
        <v>1.2</v>
      </c>
      <c r="D14" s="19">
        <v>0.4</v>
      </c>
      <c r="E14" s="19">
        <v>0</v>
      </c>
      <c r="F14" s="19">
        <v>0</v>
      </c>
      <c r="G14" s="57">
        <v>70.400000000000006</v>
      </c>
      <c r="H14" s="19">
        <v>6.3</v>
      </c>
      <c r="I14" s="19">
        <v>18.5</v>
      </c>
      <c r="J14" s="43">
        <v>2.5</v>
      </c>
      <c r="K14" s="19">
        <v>0</v>
      </c>
      <c r="L14" s="58">
        <v>0</v>
      </c>
      <c r="M14" s="19">
        <v>0.7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59">
        <v>1.25</v>
      </c>
      <c r="T14" s="59">
        <v>0.89</v>
      </c>
      <c r="U14" s="59">
        <v>8.4600000000000009</v>
      </c>
      <c r="V14" s="59">
        <v>66.790000000000006</v>
      </c>
      <c r="W14" s="59">
        <v>0.1</v>
      </c>
      <c r="X14" s="59">
        <v>0.08</v>
      </c>
      <c r="Y14" s="59">
        <v>1.03</v>
      </c>
      <c r="Z14" s="59">
        <v>12.9</v>
      </c>
      <c r="AA14" s="59">
        <v>2.76</v>
      </c>
      <c r="AB14" s="59">
        <v>0.72</v>
      </c>
      <c r="AC14" s="59">
        <v>0.08</v>
      </c>
      <c r="AD14" s="59">
        <v>4.62</v>
      </c>
      <c r="AE14" s="59">
        <v>0.23</v>
      </c>
      <c r="AF14" s="59">
        <v>0.09</v>
      </c>
      <c r="AG14" s="59">
        <v>0</v>
      </c>
    </row>
    <row r="15" spans="1:33" s="38" customFormat="1" x14ac:dyDescent="0.2">
      <c r="A15" s="22">
        <v>101</v>
      </c>
      <c r="B15" s="40">
        <v>14369.5</v>
      </c>
      <c r="C15" s="19">
        <v>0.4</v>
      </c>
      <c r="D15" s="19">
        <v>0.1</v>
      </c>
      <c r="E15" s="19">
        <v>0</v>
      </c>
      <c r="F15" s="19">
        <v>0</v>
      </c>
      <c r="G15" s="57">
        <v>65</v>
      </c>
      <c r="H15" s="19">
        <v>6.8</v>
      </c>
      <c r="I15" s="19">
        <v>18.600000000000001</v>
      </c>
      <c r="J15" s="43">
        <v>9</v>
      </c>
      <c r="K15" s="19">
        <v>0</v>
      </c>
      <c r="L15" s="58">
        <v>0</v>
      </c>
      <c r="M15" s="19">
        <v>0.1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59">
        <v>1.03</v>
      </c>
      <c r="T15" s="59">
        <v>0.99</v>
      </c>
      <c r="U15" s="59">
        <v>8.19</v>
      </c>
      <c r="V15" s="59">
        <v>66.650000000000006</v>
      </c>
      <c r="W15" s="59">
        <v>0</v>
      </c>
      <c r="X15" s="59">
        <v>0.06</v>
      </c>
      <c r="Y15" s="59">
        <v>1.18</v>
      </c>
      <c r="Z15" s="59">
        <v>12.24</v>
      </c>
      <c r="AA15" s="59">
        <v>4.51</v>
      </c>
      <c r="AB15" s="59">
        <v>0.78</v>
      </c>
      <c r="AC15" s="59">
        <v>0.15</v>
      </c>
      <c r="AD15" s="59">
        <v>4.1500000000000004</v>
      </c>
      <c r="AE15" s="59">
        <v>0</v>
      </c>
      <c r="AF15" s="59">
        <v>7.0000000000000007E-2</v>
      </c>
      <c r="AG15" s="59">
        <v>0</v>
      </c>
    </row>
    <row r="16" spans="1:33" s="38" customFormat="1" x14ac:dyDescent="0.2">
      <c r="A16" s="22">
        <v>102</v>
      </c>
      <c r="B16" s="37">
        <v>14370.4</v>
      </c>
      <c r="C16" s="19">
        <v>0.6</v>
      </c>
      <c r="D16" s="19">
        <v>0.2</v>
      </c>
      <c r="E16" s="19">
        <v>0</v>
      </c>
      <c r="F16" s="19">
        <v>0</v>
      </c>
      <c r="G16" s="57">
        <v>76</v>
      </c>
      <c r="H16" s="19">
        <v>6.7</v>
      </c>
      <c r="I16" s="19">
        <v>12</v>
      </c>
      <c r="J16" s="43">
        <v>4</v>
      </c>
      <c r="K16" s="19">
        <v>0</v>
      </c>
      <c r="L16" s="58">
        <v>0</v>
      </c>
      <c r="M16" s="19">
        <v>0.5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59">
        <v>1.07</v>
      </c>
      <c r="T16" s="59">
        <v>0</v>
      </c>
      <c r="U16" s="59">
        <v>8.66</v>
      </c>
      <c r="V16" s="59">
        <v>67.7</v>
      </c>
      <c r="W16" s="59">
        <v>0</v>
      </c>
      <c r="X16" s="59">
        <v>0.08</v>
      </c>
      <c r="Y16" s="59">
        <v>1.1299999999999999</v>
      </c>
      <c r="Z16" s="59">
        <v>12.9</v>
      </c>
      <c r="AA16" s="59">
        <v>2.73</v>
      </c>
      <c r="AB16" s="59">
        <v>0.92</v>
      </c>
      <c r="AC16" s="59">
        <v>0</v>
      </c>
      <c r="AD16" s="59">
        <v>4.67</v>
      </c>
      <c r="AE16" s="59">
        <v>0.06</v>
      </c>
      <c r="AF16" s="59">
        <v>0.08</v>
      </c>
      <c r="AG16" s="59">
        <v>0</v>
      </c>
    </row>
    <row r="17" spans="1:33" s="38" customFormat="1" x14ac:dyDescent="0.2">
      <c r="A17" s="22">
        <v>103</v>
      </c>
      <c r="B17" s="37">
        <v>14371.5</v>
      </c>
      <c r="C17" s="19">
        <v>0</v>
      </c>
      <c r="D17" s="19">
        <v>3.7</v>
      </c>
      <c r="E17" s="19">
        <v>0</v>
      </c>
      <c r="F17" s="19">
        <v>0</v>
      </c>
      <c r="G17" s="57">
        <v>71.2</v>
      </c>
      <c r="H17" s="19">
        <v>4.2</v>
      </c>
      <c r="I17" s="19">
        <v>12.6</v>
      </c>
      <c r="J17" s="43">
        <v>8.1999999999999993</v>
      </c>
      <c r="K17" s="19">
        <v>0</v>
      </c>
      <c r="L17" s="58">
        <v>0</v>
      </c>
      <c r="M17" s="19">
        <v>0.1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59">
        <v>0.84</v>
      </c>
      <c r="T17" s="59">
        <v>1.43</v>
      </c>
      <c r="U17" s="59">
        <v>6.95</v>
      </c>
      <c r="V17" s="59">
        <v>63.59</v>
      </c>
      <c r="W17" s="59">
        <v>7.0000000000000007E-2</v>
      </c>
      <c r="X17" s="59">
        <v>0.1</v>
      </c>
      <c r="Y17" s="59">
        <v>0.78</v>
      </c>
      <c r="Z17" s="59">
        <v>10.39</v>
      </c>
      <c r="AA17" s="59">
        <v>9.1199999999999992</v>
      </c>
      <c r="AB17" s="59">
        <v>0.68</v>
      </c>
      <c r="AC17" s="59">
        <v>0.51</v>
      </c>
      <c r="AD17" s="59">
        <v>5.25</v>
      </c>
      <c r="AE17" s="59">
        <v>0.23</v>
      </c>
      <c r="AF17" s="59">
        <v>0.06</v>
      </c>
      <c r="AG17" s="59">
        <v>0</v>
      </c>
    </row>
    <row r="18" spans="1:33" s="38" customFormat="1" x14ac:dyDescent="0.2">
      <c r="A18" s="22">
        <v>105</v>
      </c>
      <c r="B18" s="37">
        <v>14373.5</v>
      </c>
      <c r="C18" s="19">
        <v>0</v>
      </c>
      <c r="D18" s="19">
        <v>0.1</v>
      </c>
      <c r="E18" s="19">
        <v>0</v>
      </c>
      <c r="F18" s="19">
        <v>0</v>
      </c>
      <c r="G18" s="57">
        <v>73</v>
      </c>
      <c r="H18" s="19">
        <v>5</v>
      </c>
      <c r="I18" s="19">
        <v>9.4</v>
      </c>
      <c r="J18" s="43">
        <v>12.2</v>
      </c>
      <c r="K18" s="19">
        <v>0</v>
      </c>
      <c r="L18" s="58">
        <v>0</v>
      </c>
      <c r="M18" s="19">
        <v>0.3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59">
        <v>1.1200000000000001</v>
      </c>
      <c r="T18" s="59">
        <v>1.1399999999999999</v>
      </c>
      <c r="U18" s="59">
        <v>9.7899999999999991</v>
      </c>
      <c r="V18" s="59">
        <v>62.66</v>
      </c>
      <c r="W18" s="59">
        <v>0.14000000000000001</v>
      </c>
      <c r="X18" s="59">
        <v>0.11</v>
      </c>
      <c r="Y18" s="59">
        <v>0.99</v>
      </c>
      <c r="Z18" s="59">
        <v>14.82</v>
      </c>
      <c r="AA18" s="59">
        <v>3.05</v>
      </c>
      <c r="AB18" s="59">
        <v>1.17</v>
      </c>
      <c r="AC18" s="59">
        <v>0.06</v>
      </c>
      <c r="AD18" s="59">
        <v>4.66</v>
      </c>
      <c r="AE18" s="59">
        <v>0.22</v>
      </c>
      <c r="AF18" s="59">
        <v>7.0000000000000007E-2</v>
      </c>
      <c r="AG18" s="59">
        <v>0</v>
      </c>
    </row>
    <row r="19" spans="1:33" s="38" customFormat="1" x14ac:dyDescent="0.2">
      <c r="A19" s="22">
        <v>128</v>
      </c>
      <c r="B19" s="37">
        <v>14396.5</v>
      </c>
      <c r="C19" s="19">
        <v>1.1000000000000001</v>
      </c>
      <c r="D19" s="19">
        <v>3.7</v>
      </c>
      <c r="E19" s="19">
        <v>0</v>
      </c>
      <c r="F19" s="19">
        <v>0</v>
      </c>
      <c r="G19" s="57">
        <v>62</v>
      </c>
      <c r="H19" s="19">
        <v>6.4</v>
      </c>
      <c r="I19" s="19">
        <v>18.7</v>
      </c>
      <c r="J19" s="43">
        <v>8</v>
      </c>
      <c r="K19" s="19">
        <v>0</v>
      </c>
      <c r="L19" s="58">
        <v>0</v>
      </c>
      <c r="M19" s="19">
        <v>0.1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59">
        <v>1.05</v>
      </c>
      <c r="T19" s="59">
        <v>2.0699999999999998</v>
      </c>
      <c r="U19" s="59">
        <v>6.87</v>
      </c>
      <c r="V19" s="59">
        <v>61.7</v>
      </c>
      <c r="W19" s="59">
        <v>0</v>
      </c>
      <c r="X19" s="59">
        <v>0.85</v>
      </c>
      <c r="Y19" s="59">
        <v>1</v>
      </c>
      <c r="Z19" s="59">
        <v>13.46</v>
      </c>
      <c r="AA19" s="59">
        <v>6.26</v>
      </c>
      <c r="AB19" s="59">
        <v>0.97</v>
      </c>
      <c r="AC19" s="59">
        <v>0.17</v>
      </c>
      <c r="AD19" s="59">
        <v>5.2</v>
      </c>
      <c r="AE19" s="59">
        <v>0.32</v>
      </c>
      <c r="AF19" s="59">
        <v>0.08</v>
      </c>
      <c r="AG19" s="59">
        <v>0</v>
      </c>
    </row>
    <row r="20" spans="1:33" s="38" customFormat="1" x14ac:dyDescent="0.2">
      <c r="A20" s="22">
        <v>129</v>
      </c>
      <c r="B20" s="37">
        <v>14397.5</v>
      </c>
      <c r="C20" s="19">
        <v>0.6</v>
      </c>
      <c r="D20" s="19">
        <v>5</v>
      </c>
      <c r="E20" s="19">
        <v>0</v>
      </c>
      <c r="F20" s="19">
        <v>0</v>
      </c>
      <c r="G20" s="57">
        <v>62</v>
      </c>
      <c r="H20" s="19">
        <v>6.1</v>
      </c>
      <c r="I20" s="19">
        <v>14</v>
      </c>
      <c r="J20" s="43">
        <v>12</v>
      </c>
      <c r="K20" s="19">
        <v>0</v>
      </c>
      <c r="L20" s="58">
        <v>0</v>
      </c>
      <c r="M20" s="19">
        <v>0.1</v>
      </c>
      <c r="N20" s="19">
        <v>0</v>
      </c>
      <c r="O20" s="19">
        <v>0</v>
      </c>
      <c r="P20" s="19">
        <v>0</v>
      </c>
      <c r="Q20" s="19">
        <v>0</v>
      </c>
      <c r="R20" s="19">
        <v>0.2</v>
      </c>
      <c r="S20" s="59">
        <v>0.9</v>
      </c>
      <c r="T20" s="59">
        <v>2.1</v>
      </c>
      <c r="U20" s="59">
        <v>8.5500000000000007</v>
      </c>
      <c r="V20" s="59">
        <v>55.43</v>
      </c>
      <c r="W20" s="59">
        <v>0.08</v>
      </c>
      <c r="X20" s="59">
        <v>0.34</v>
      </c>
      <c r="Y20" s="59">
        <v>0.85</v>
      </c>
      <c r="Z20" s="59">
        <v>12.66</v>
      </c>
      <c r="AA20" s="59">
        <v>11.37</v>
      </c>
      <c r="AB20" s="59">
        <v>0.59</v>
      </c>
      <c r="AC20" s="59">
        <v>0.5</v>
      </c>
      <c r="AD20" s="59">
        <v>6.48</v>
      </c>
      <c r="AE20" s="59">
        <v>7.0000000000000007E-2</v>
      </c>
      <c r="AF20" s="59">
        <v>0.08</v>
      </c>
      <c r="AG20" s="59">
        <v>0</v>
      </c>
    </row>
    <row r="21" spans="1:33" s="38" customFormat="1" x14ac:dyDescent="0.2">
      <c r="A21" s="22">
        <v>130</v>
      </c>
      <c r="B21" s="37">
        <v>14398.3</v>
      </c>
      <c r="C21" s="19">
        <v>0.6</v>
      </c>
      <c r="D21" s="19">
        <v>0.1</v>
      </c>
      <c r="E21" s="19">
        <v>0</v>
      </c>
      <c r="F21" s="19">
        <v>0</v>
      </c>
      <c r="G21" s="57">
        <v>68</v>
      </c>
      <c r="H21" s="19">
        <v>7.4</v>
      </c>
      <c r="I21" s="19">
        <v>10.7</v>
      </c>
      <c r="J21" s="43">
        <v>10</v>
      </c>
      <c r="K21" s="19">
        <v>0</v>
      </c>
      <c r="L21" s="58">
        <v>0</v>
      </c>
      <c r="M21" s="19">
        <v>0.1</v>
      </c>
      <c r="N21" s="19">
        <v>0</v>
      </c>
      <c r="O21" s="19">
        <v>0</v>
      </c>
      <c r="P21" s="19">
        <v>0</v>
      </c>
      <c r="Q21" s="19">
        <v>0</v>
      </c>
      <c r="R21" s="19">
        <v>3.1</v>
      </c>
      <c r="S21" s="59">
        <v>1.02</v>
      </c>
      <c r="T21" s="59">
        <v>1.29</v>
      </c>
      <c r="U21" s="59">
        <v>10.07</v>
      </c>
      <c r="V21" s="59">
        <v>55.57</v>
      </c>
      <c r="W21" s="59">
        <v>0.11</v>
      </c>
      <c r="X21" s="59">
        <v>0.06</v>
      </c>
      <c r="Y21" s="59">
        <v>1.59</v>
      </c>
      <c r="Z21" s="59">
        <v>14.12</v>
      </c>
      <c r="AA21" s="59">
        <v>3.62</v>
      </c>
      <c r="AB21" s="59">
        <v>0.96</v>
      </c>
      <c r="AC21" s="59">
        <v>0.12</v>
      </c>
      <c r="AD21" s="59">
        <v>11.18</v>
      </c>
      <c r="AE21" s="59">
        <v>0.2</v>
      </c>
      <c r="AF21" s="59">
        <v>0.09</v>
      </c>
      <c r="AG21" s="59">
        <v>0</v>
      </c>
    </row>
    <row r="22" spans="1:33" s="38" customFormat="1" x14ac:dyDescent="0.2">
      <c r="A22" s="22">
        <v>144</v>
      </c>
      <c r="B22" s="39">
        <v>14412.4</v>
      </c>
      <c r="C22" s="19">
        <v>1.2</v>
      </c>
      <c r="D22" s="19">
        <v>0.6</v>
      </c>
      <c r="E22" s="19">
        <v>0</v>
      </c>
      <c r="F22" s="19">
        <v>0</v>
      </c>
      <c r="G22" s="57">
        <v>77.8</v>
      </c>
      <c r="H22" s="19">
        <v>7</v>
      </c>
      <c r="I22" s="19">
        <v>10</v>
      </c>
      <c r="J22" s="43">
        <v>3.2</v>
      </c>
      <c r="K22" s="19">
        <v>0</v>
      </c>
      <c r="L22" s="58">
        <v>0</v>
      </c>
      <c r="M22" s="19">
        <v>0.1</v>
      </c>
      <c r="N22" s="19">
        <v>0</v>
      </c>
      <c r="O22" s="19">
        <v>0</v>
      </c>
      <c r="P22" s="19">
        <v>0</v>
      </c>
      <c r="Q22" s="19">
        <v>0</v>
      </c>
      <c r="R22" s="19">
        <v>0.1</v>
      </c>
      <c r="S22" s="59">
        <v>0.69</v>
      </c>
      <c r="T22" s="59">
        <v>1.08</v>
      </c>
      <c r="U22" s="59">
        <v>9.2200000000000006</v>
      </c>
      <c r="V22" s="59">
        <v>63.16</v>
      </c>
      <c r="W22" s="59">
        <v>0</v>
      </c>
      <c r="X22" s="59">
        <v>0.12</v>
      </c>
      <c r="Y22" s="59">
        <v>0.93</v>
      </c>
      <c r="Z22" s="59">
        <v>14.8</v>
      </c>
      <c r="AA22" s="59">
        <v>4.4400000000000004</v>
      </c>
      <c r="AB22" s="59">
        <v>0.86</v>
      </c>
      <c r="AC22" s="59">
        <v>0.14000000000000001</v>
      </c>
      <c r="AD22" s="59">
        <v>4.43</v>
      </c>
      <c r="AE22" s="59">
        <v>7.0000000000000007E-2</v>
      </c>
      <c r="AF22" s="59">
        <v>0.06</v>
      </c>
      <c r="AG22" s="59">
        <v>0</v>
      </c>
    </row>
    <row r="23" spans="1:33" s="38" customFormat="1" x14ac:dyDescent="0.2">
      <c r="A23" s="22">
        <v>145</v>
      </c>
      <c r="B23" s="40">
        <v>14413.5</v>
      </c>
      <c r="C23" s="19">
        <v>0.8</v>
      </c>
      <c r="D23" s="19">
        <v>0.1</v>
      </c>
      <c r="E23" s="19">
        <v>0</v>
      </c>
      <c r="F23" s="19">
        <v>0</v>
      </c>
      <c r="G23" s="57">
        <v>69</v>
      </c>
      <c r="H23" s="19">
        <v>3.4</v>
      </c>
      <c r="I23" s="19">
        <v>16.5</v>
      </c>
      <c r="J23" s="43">
        <v>10</v>
      </c>
      <c r="K23" s="19">
        <v>0</v>
      </c>
      <c r="L23" s="58">
        <v>0</v>
      </c>
      <c r="M23" s="19">
        <v>0.1</v>
      </c>
      <c r="N23" s="19">
        <v>0</v>
      </c>
      <c r="O23" s="19">
        <v>0</v>
      </c>
      <c r="P23" s="19">
        <v>0</v>
      </c>
      <c r="Q23" s="19">
        <v>0</v>
      </c>
      <c r="R23" s="19">
        <v>0.1</v>
      </c>
      <c r="S23" s="59">
        <v>0.72</v>
      </c>
      <c r="T23" s="59">
        <v>1.1100000000000001</v>
      </c>
      <c r="U23" s="59">
        <v>9.92</v>
      </c>
      <c r="V23" s="59">
        <v>62.29</v>
      </c>
      <c r="W23" s="59">
        <v>0.11</v>
      </c>
      <c r="X23" s="59">
        <v>0.12</v>
      </c>
      <c r="Y23" s="59">
        <v>0.87</v>
      </c>
      <c r="Z23" s="59">
        <v>16.3</v>
      </c>
      <c r="AA23" s="59">
        <v>3.61</v>
      </c>
      <c r="AB23" s="59">
        <v>0</v>
      </c>
      <c r="AC23" s="59">
        <v>0.09</v>
      </c>
      <c r="AD23" s="59">
        <v>4.55</v>
      </c>
      <c r="AE23" s="59">
        <v>0.25</v>
      </c>
      <c r="AF23" s="59">
        <v>0.06</v>
      </c>
      <c r="AG23" s="59">
        <v>0</v>
      </c>
    </row>
    <row r="24" spans="1:33" s="38" customFormat="1" x14ac:dyDescent="0.2">
      <c r="A24" s="22">
        <v>146</v>
      </c>
      <c r="B24" s="37">
        <v>14414.5</v>
      </c>
      <c r="C24" s="19">
        <v>1.5</v>
      </c>
      <c r="D24" s="19">
        <v>2</v>
      </c>
      <c r="E24" s="19">
        <v>0</v>
      </c>
      <c r="F24" s="19">
        <v>0</v>
      </c>
      <c r="G24" s="57">
        <v>74</v>
      </c>
      <c r="H24" s="19">
        <v>5</v>
      </c>
      <c r="I24" s="19">
        <v>14.3</v>
      </c>
      <c r="J24" s="43">
        <v>3</v>
      </c>
      <c r="K24" s="19">
        <v>0</v>
      </c>
      <c r="L24" s="58">
        <v>0</v>
      </c>
      <c r="M24" s="19">
        <v>0.1</v>
      </c>
      <c r="N24" s="19">
        <v>0</v>
      </c>
      <c r="O24" s="19">
        <v>0</v>
      </c>
      <c r="P24" s="19">
        <v>0</v>
      </c>
      <c r="Q24" s="19">
        <v>0</v>
      </c>
      <c r="R24" s="19">
        <v>0.1</v>
      </c>
      <c r="S24" s="59">
        <v>0.96</v>
      </c>
      <c r="T24" s="59">
        <v>0.98</v>
      </c>
      <c r="U24" s="59">
        <v>8.9</v>
      </c>
      <c r="V24" s="59">
        <v>63.98</v>
      </c>
      <c r="W24" s="59">
        <v>0.05</v>
      </c>
      <c r="X24" s="59">
        <v>0.11</v>
      </c>
      <c r="Y24" s="59">
        <v>1.18</v>
      </c>
      <c r="Z24" s="59">
        <v>13.72</v>
      </c>
      <c r="AA24" s="59">
        <v>4.16</v>
      </c>
      <c r="AB24" s="59">
        <v>0.9</v>
      </c>
      <c r="AC24" s="59">
        <v>0.15</v>
      </c>
      <c r="AD24" s="59">
        <v>4.57</v>
      </c>
      <c r="AE24" s="59">
        <v>0.26</v>
      </c>
      <c r="AF24" s="59">
        <v>0.08</v>
      </c>
      <c r="AG24" s="59">
        <v>0</v>
      </c>
    </row>
    <row r="25" spans="1:33" s="38" customFormat="1" x14ac:dyDescent="0.2">
      <c r="A25" s="22">
        <v>147</v>
      </c>
      <c r="B25" s="37">
        <v>14415.5</v>
      </c>
      <c r="C25" s="19">
        <v>0.6</v>
      </c>
      <c r="D25" s="19">
        <v>5</v>
      </c>
      <c r="E25" s="19">
        <v>0</v>
      </c>
      <c r="F25" s="19">
        <v>0</v>
      </c>
      <c r="G25" s="57">
        <v>77</v>
      </c>
      <c r="H25" s="19">
        <v>5</v>
      </c>
      <c r="I25" s="19">
        <v>8</v>
      </c>
      <c r="J25" s="43">
        <v>4.3</v>
      </c>
      <c r="K25" s="19">
        <v>0</v>
      </c>
      <c r="L25" s="58">
        <v>0</v>
      </c>
      <c r="M25" s="19">
        <v>0.1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59">
        <v>0.69</v>
      </c>
      <c r="T25" s="59">
        <v>1.44</v>
      </c>
      <c r="U25" s="59">
        <v>6.93</v>
      </c>
      <c r="V25" s="59">
        <v>63.71</v>
      </c>
      <c r="W25" s="59">
        <v>0</v>
      </c>
      <c r="X25" s="59">
        <v>0.16</v>
      </c>
      <c r="Y25" s="59">
        <v>1.1599999999999999</v>
      </c>
      <c r="Z25" s="59">
        <v>9.7200000000000006</v>
      </c>
      <c r="AA25" s="59">
        <v>9.9</v>
      </c>
      <c r="AB25" s="59">
        <v>0.73</v>
      </c>
      <c r="AC25" s="59">
        <v>0.46</v>
      </c>
      <c r="AD25" s="59">
        <v>4.84</v>
      </c>
      <c r="AE25" s="59">
        <v>0.19</v>
      </c>
      <c r="AF25" s="59">
        <v>7.0000000000000007E-2</v>
      </c>
      <c r="AG25" s="59">
        <v>0</v>
      </c>
    </row>
    <row r="26" spans="1:33" s="38" customFormat="1" x14ac:dyDescent="0.2">
      <c r="A26" s="22">
        <v>148</v>
      </c>
      <c r="B26" s="37">
        <v>14416.5</v>
      </c>
      <c r="C26" s="19">
        <v>1.9</v>
      </c>
      <c r="D26" s="19">
        <v>0.7</v>
      </c>
      <c r="E26" s="19">
        <v>0</v>
      </c>
      <c r="F26" s="19">
        <v>0</v>
      </c>
      <c r="G26" s="57">
        <v>70</v>
      </c>
      <c r="H26" s="19">
        <v>5.6</v>
      </c>
      <c r="I26" s="19">
        <v>13.8</v>
      </c>
      <c r="J26" s="43">
        <v>7.8</v>
      </c>
      <c r="K26" s="19">
        <v>0</v>
      </c>
      <c r="L26" s="58">
        <v>0</v>
      </c>
      <c r="M26" s="19">
        <v>0.1</v>
      </c>
      <c r="N26" s="19">
        <v>0</v>
      </c>
      <c r="O26" s="19">
        <v>0</v>
      </c>
      <c r="P26" s="19">
        <v>0</v>
      </c>
      <c r="Q26" s="19">
        <v>0</v>
      </c>
      <c r="R26" s="19">
        <v>0.1</v>
      </c>
      <c r="S26" s="59">
        <v>0.62</v>
      </c>
      <c r="T26" s="59">
        <v>1.1499999999999999</v>
      </c>
      <c r="U26" s="59">
        <v>9.4600000000000009</v>
      </c>
      <c r="V26" s="59">
        <v>62.41</v>
      </c>
      <c r="W26" s="59">
        <v>0.09</v>
      </c>
      <c r="X26" s="59">
        <v>0.14000000000000001</v>
      </c>
      <c r="Y26" s="59">
        <v>0.96</v>
      </c>
      <c r="Z26" s="59">
        <v>15.19</v>
      </c>
      <c r="AA26" s="59">
        <v>3.86</v>
      </c>
      <c r="AB26" s="59">
        <v>1.05</v>
      </c>
      <c r="AC26" s="59">
        <v>0.13</v>
      </c>
      <c r="AD26" s="59">
        <v>4.6100000000000003</v>
      </c>
      <c r="AE26" s="59">
        <v>0.27</v>
      </c>
      <c r="AF26" s="59">
        <v>0.06</v>
      </c>
      <c r="AG26" s="59">
        <v>0</v>
      </c>
    </row>
    <row r="27" spans="1:33" x14ac:dyDescent="0.2"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</row>
    <row r="30" spans="1:33" ht="14.45" customHeight="1" x14ac:dyDescent="0.2"/>
    <row r="31" spans="1:33" ht="15" customHeight="1" x14ac:dyDescent="0.2"/>
    <row r="35" spans="2:2" x14ac:dyDescent="0.2">
      <c r="B35" s="25"/>
    </row>
    <row r="36" spans="2:2" x14ac:dyDescent="0.2">
      <c r="B36" s="18"/>
    </row>
    <row r="37" spans="2:2" x14ac:dyDescent="0.2">
      <c r="B37" s="18"/>
    </row>
    <row r="38" spans="2:2" x14ac:dyDescent="0.2">
      <c r="B38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F310-B464-43A8-A169-CA4967D58834}">
  <dimension ref="A1:U43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58" sqref="Q58"/>
    </sheetView>
  </sheetViews>
  <sheetFormatPr defaultColWidth="8.85546875" defaultRowHeight="12" x14ac:dyDescent="0.2"/>
  <cols>
    <col min="1" max="1" width="12.140625" style="27" bestFit="1" customWidth="1"/>
    <col min="2" max="3" width="10.28515625" style="27" bestFit="1" customWidth="1"/>
    <col min="4" max="4" width="11.85546875" style="27" bestFit="1" customWidth="1"/>
    <col min="5" max="5" width="11.28515625" style="27" bestFit="1" customWidth="1"/>
    <col min="6" max="6" width="10.5703125" style="27" bestFit="1" customWidth="1"/>
    <col min="7" max="7" width="9.85546875" style="27" bestFit="1" customWidth="1"/>
    <col min="8" max="8" width="13.7109375" style="27" bestFit="1" customWidth="1"/>
    <col min="9" max="9" width="12.85546875" style="27" bestFit="1" customWidth="1"/>
    <col min="10" max="10" width="12.140625" style="27" bestFit="1" customWidth="1"/>
    <col min="11" max="11" width="11.5703125" style="27" bestFit="1" customWidth="1"/>
    <col min="12" max="12" width="11.42578125" style="27" bestFit="1" customWidth="1"/>
    <col min="13" max="13" width="10.28515625" style="27" bestFit="1" customWidth="1"/>
    <col min="14" max="14" width="10.85546875" style="27" bestFit="1" customWidth="1"/>
    <col min="15" max="15" width="12.85546875" style="27" bestFit="1" customWidth="1"/>
    <col min="16" max="16" width="11.85546875" style="27" bestFit="1" customWidth="1"/>
    <col min="17" max="17" width="11" style="27" bestFit="1" customWidth="1"/>
    <col min="18" max="18" width="9.42578125" style="27" bestFit="1" customWidth="1"/>
    <col min="19" max="19" width="11.28515625" style="27" bestFit="1" customWidth="1"/>
    <col min="20" max="20" width="8" style="27" bestFit="1" customWidth="1"/>
    <col min="21" max="21" width="11.7109375" style="27" bestFit="1" customWidth="1"/>
    <col min="22" max="33" width="5.140625" style="27" bestFit="1" customWidth="1"/>
    <col min="34" max="16384" width="8.85546875" style="27"/>
  </cols>
  <sheetData>
    <row r="1" spans="1:21" s="10" customFormat="1" thickBot="1" x14ac:dyDescent="0.25">
      <c r="A1" s="10" t="s">
        <v>36</v>
      </c>
      <c r="B1" s="10" t="s">
        <v>37</v>
      </c>
      <c r="C1" s="10" t="str">
        <f xml:space="preserve"> "XRD_" &amp; C2</f>
        <v>XRD_Calcite</v>
      </c>
      <c r="D1" s="10" t="str">
        <f t="shared" ref="D1:U1" si="0" xml:space="preserve"> "XRD_" &amp; D2</f>
        <v>XRD_Dolomite</v>
      </c>
      <c r="E1" s="10" t="str">
        <f t="shared" si="0"/>
        <v>XRD_Ankerite</v>
      </c>
      <c r="F1" s="10" t="str">
        <f t="shared" si="0"/>
        <v>XRD_Siderite</v>
      </c>
      <c r="G1" s="10" t="str">
        <f t="shared" si="0"/>
        <v>XRD_Quartz</v>
      </c>
      <c r="H1" s="10" t="str">
        <f t="shared" si="0"/>
        <v>XRD_Plagioclase</v>
      </c>
      <c r="I1" s="10" t="str">
        <f t="shared" si="0"/>
        <v>XRD_K-Feldspar</v>
      </c>
      <c r="J1" s="10" t="str">
        <f t="shared" si="0"/>
        <v>XRD_Illite/Mica</v>
      </c>
      <c r="K1" s="10" t="str">
        <f t="shared" si="0"/>
        <v>XRD_Smectite</v>
      </c>
      <c r="L1" s="10" t="str">
        <f t="shared" si="0"/>
        <v>XRD_Kaolinite</v>
      </c>
      <c r="M1" s="10" t="str">
        <f t="shared" si="0"/>
        <v>XRD_Dickite</v>
      </c>
      <c r="N1" s="10" t="str">
        <f t="shared" si="0"/>
        <v>XRD_Chlorite</v>
      </c>
      <c r="O1" s="10" t="str">
        <f t="shared" si="0"/>
        <v>XRD_Mixed Clay</v>
      </c>
      <c r="P1" s="10" t="str">
        <f t="shared" si="0"/>
        <v>XRD_Anhydrite</v>
      </c>
      <c r="Q1" s="10" t="str">
        <f t="shared" si="0"/>
        <v>XRD_Gypsum</v>
      </c>
      <c r="R1" s="10" t="str">
        <f t="shared" si="0"/>
        <v>XRD_Pyrite</v>
      </c>
      <c r="S1" s="10" t="str">
        <f t="shared" si="0"/>
        <v>XRD_Anatase</v>
      </c>
      <c r="T1" s="10" t="str">
        <f t="shared" si="0"/>
        <v>XRD_Iron</v>
      </c>
      <c r="U1" s="10" t="str">
        <f t="shared" si="0"/>
        <v>XRD_Hematite</v>
      </c>
    </row>
    <row r="2" spans="1:21" x14ac:dyDescent="0.2">
      <c r="A2" s="32" t="s">
        <v>0</v>
      </c>
      <c r="B2" s="26" t="s">
        <v>1</v>
      </c>
      <c r="C2" s="62" t="s">
        <v>2</v>
      </c>
      <c r="D2" s="63" t="s">
        <v>3</v>
      </c>
      <c r="E2" s="63" t="s">
        <v>4</v>
      </c>
      <c r="F2" s="64" t="s">
        <v>5</v>
      </c>
      <c r="G2" s="64" t="s">
        <v>6</v>
      </c>
      <c r="H2" s="64" t="s">
        <v>7</v>
      </c>
      <c r="I2" s="63" t="s">
        <v>8</v>
      </c>
      <c r="J2" s="64" t="s">
        <v>9</v>
      </c>
      <c r="K2" s="63" t="s">
        <v>10</v>
      </c>
      <c r="L2" s="63" t="s">
        <v>11</v>
      </c>
      <c r="M2" s="64" t="s">
        <v>33</v>
      </c>
      <c r="N2" s="64" t="s">
        <v>12</v>
      </c>
      <c r="O2" s="64" t="s">
        <v>13</v>
      </c>
      <c r="P2" s="63" t="s">
        <v>14</v>
      </c>
      <c r="Q2" s="63" t="s">
        <v>15</v>
      </c>
      <c r="R2" s="64" t="s">
        <v>16</v>
      </c>
      <c r="S2" s="63" t="s">
        <v>34</v>
      </c>
      <c r="T2" s="65" t="s">
        <v>35</v>
      </c>
      <c r="U2" s="63" t="s">
        <v>17</v>
      </c>
    </row>
    <row r="3" spans="1:21" ht="12.75" x14ac:dyDescent="0.2">
      <c r="A3" s="30">
        <v>1</v>
      </c>
      <c r="B3" s="30">
        <v>14856.58</v>
      </c>
      <c r="C3" s="51">
        <v>0</v>
      </c>
      <c r="D3" s="51">
        <v>0</v>
      </c>
      <c r="E3" s="51">
        <v>0</v>
      </c>
      <c r="F3" s="51">
        <v>0</v>
      </c>
      <c r="G3" s="73">
        <v>99.6</v>
      </c>
      <c r="H3" s="51">
        <v>0</v>
      </c>
      <c r="I3" s="51">
        <v>0</v>
      </c>
      <c r="J3" s="51">
        <v>0.3</v>
      </c>
      <c r="K3" s="51">
        <v>0</v>
      </c>
      <c r="L3" s="51">
        <v>0</v>
      </c>
      <c r="M3" s="51">
        <v>0.1</v>
      </c>
      <c r="N3" s="51">
        <v>0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</row>
    <row r="4" spans="1:21" ht="12.75" x14ac:dyDescent="0.2">
      <c r="A4" s="29">
        <v>2</v>
      </c>
      <c r="B4" s="29">
        <v>14856.88</v>
      </c>
      <c r="C4" s="49">
        <v>0</v>
      </c>
      <c r="D4" s="12">
        <v>0</v>
      </c>
      <c r="E4" s="49">
        <v>0</v>
      </c>
      <c r="F4" s="49">
        <v>0</v>
      </c>
      <c r="G4" s="73">
        <v>99.7</v>
      </c>
      <c r="H4" s="49">
        <v>0</v>
      </c>
      <c r="I4" s="49">
        <v>0</v>
      </c>
      <c r="J4" s="67">
        <v>0.3</v>
      </c>
      <c r="K4" s="49">
        <v>0</v>
      </c>
      <c r="L4" s="12">
        <v>0</v>
      </c>
      <c r="M4" s="12">
        <v>0</v>
      </c>
      <c r="N4" s="49">
        <v>0</v>
      </c>
      <c r="O4" s="49">
        <v>0</v>
      </c>
      <c r="P4" s="12">
        <v>0</v>
      </c>
      <c r="Q4" s="49">
        <v>0</v>
      </c>
      <c r="R4" s="49">
        <v>0</v>
      </c>
      <c r="S4" s="49">
        <v>0</v>
      </c>
      <c r="T4" s="49">
        <v>0</v>
      </c>
      <c r="U4" s="49">
        <v>0</v>
      </c>
    </row>
    <row r="5" spans="1:21" ht="12.75" x14ac:dyDescent="0.2">
      <c r="A5" s="29">
        <v>3</v>
      </c>
      <c r="B5" s="29">
        <v>14857.83</v>
      </c>
      <c r="C5" s="49">
        <v>0</v>
      </c>
      <c r="D5" s="12">
        <v>0</v>
      </c>
      <c r="E5" s="49">
        <v>0</v>
      </c>
      <c r="F5" s="49">
        <v>0</v>
      </c>
      <c r="G5" s="73">
        <v>100</v>
      </c>
      <c r="H5" s="49">
        <v>0</v>
      </c>
      <c r="I5" s="49">
        <v>0</v>
      </c>
      <c r="J5" s="67">
        <v>0</v>
      </c>
      <c r="K5" s="49">
        <v>0</v>
      </c>
      <c r="L5" s="12">
        <v>0</v>
      </c>
      <c r="M5" s="12">
        <v>0</v>
      </c>
      <c r="N5" s="49">
        <v>0</v>
      </c>
      <c r="O5" s="49">
        <v>0</v>
      </c>
      <c r="P5" s="12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</row>
    <row r="6" spans="1:21" ht="12.75" x14ac:dyDescent="0.2">
      <c r="A6" s="29">
        <v>4</v>
      </c>
      <c r="B6" s="29">
        <v>14873.67</v>
      </c>
      <c r="C6" s="49">
        <v>0</v>
      </c>
      <c r="D6" s="12">
        <v>0</v>
      </c>
      <c r="E6" s="49">
        <v>0</v>
      </c>
      <c r="F6" s="49">
        <v>0</v>
      </c>
      <c r="G6" s="73">
        <v>99.7</v>
      </c>
      <c r="H6" s="49">
        <v>0</v>
      </c>
      <c r="I6" s="49">
        <v>0</v>
      </c>
      <c r="J6" s="67">
        <v>0.1</v>
      </c>
      <c r="K6" s="49">
        <v>0</v>
      </c>
      <c r="L6" s="12">
        <v>0</v>
      </c>
      <c r="M6" s="12">
        <v>0.1</v>
      </c>
      <c r="N6" s="49">
        <v>0</v>
      </c>
      <c r="O6" s="49">
        <v>0</v>
      </c>
      <c r="P6" s="12">
        <v>0</v>
      </c>
      <c r="Q6" s="49">
        <v>0</v>
      </c>
      <c r="R6" s="49">
        <v>0</v>
      </c>
      <c r="S6" s="49">
        <v>0.1</v>
      </c>
      <c r="T6" s="49">
        <v>0</v>
      </c>
      <c r="U6" s="49">
        <v>0</v>
      </c>
    </row>
    <row r="7" spans="1:21" ht="12.75" x14ac:dyDescent="0.2">
      <c r="A7" s="29">
        <v>5</v>
      </c>
      <c r="B7" s="29">
        <v>14874</v>
      </c>
      <c r="C7" s="49">
        <v>0</v>
      </c>
      <c r="D7" s="12">
        <v>0</v>
      </c>
      <c r="E7" s="49">
        <v>0</v>
      </c>
      <c r="F7" s="49">
        <v>0</v>
      </c>
      <c r="G7" s="73">
        <v>98.9</v>
      </c>
      <c r="H7" s="49">
        <v>0</v>
      </c>
      <c r="I7" s="49">
        <v>0</v>
      </c>
      <c r="J7" s="67">
        <v>1</v>
      </c>
      <c r="K7" s="49">
        <v>0</v>
      </c>
      <c r="L7" s="12">
        <v>0</v>
      </c>
      <c r="M7" s="12">
        <v>0</v>
      </c>
      <c r="N7" s="49">
        <v>0</v>
      </c>
      <c r="O7" s="49">
        <v>0</v>
      </c>
      <c r="P7" s="12">
        <v>0</v>
      </c>
      <c r="Q7" s="49">
        <v>0</v>
      </c>
      <c r="R7" s="49">
        <v>0</v>
      </c>
      <c r="S7" s="49">
        <v>0.1</v>
      </c>
      <c r="T7" s="49">
        <v>0</v>
      </c>
      <c r="U7" s="49">
        <v>0</v>
      </c>
    </row>
    <row r="8" spans="1:21" ht="12.75" x14ac:dyDescent="0.2">
      <c r="A8" s="29">
        <v>6</v>
      </c>
      <c r="B8" s="29">
        <v>14874.21</v>
      </c>
      <c r="C8" s="49">
        <v>0</v>
      </c>
      <c r="D8" s="12">
        <v>0</v>
      </c>
      <c r="E8" s="49">
        <v>0</v>
      </c>
      <c r="F8" s="49">
        <v>0</v>
      </c>
      <c r="G8" s="73">
        <v>99.2</v>
      </c>
      <c r="H8" s="49">
        <v>0</v>
      </c>
      <c r="I8" s="49">
        <v>0</v>
      </c>
      <c r="J8" s="67">
        <v>0.7</v>
      </c>
      <c r="K8" s="49">
        <v>0</v>
      </c>
      <c r="L8" s="12">
        <v>0</v>
      </c>
      <c r="M8" s="12">
        <v>0</v>
      </c>
      <c r="N8" s="49">
        <v>0</v>
      </c>
      <c r="O8" s="49">
        <v>0</v>
      </c>
      <c r="P8" s="12">
        <v>0</v>
      </c>
      <c r="Q8" s="49">
        <v>0</v>
      </c>
      <c r="R8" s="49">
        <v>0</v>
      </c>
      <c r="S8" s="49">
        <v>0.1</v>
      </c>
      <c r="T8" s="49">
        <v>0</v>
      </c>
      <c r="U8" s="49">
        <v>0</v>
      </c>
    </row>
    <row r="9" spans="1:21" ht="12.75" x14ac:dyDescent="0.2">
      <c r="A9" s="29">
        <v>7</v>
      </c>
      <c r="B9" s="29">
        <v>14874.46</v>
      </c>
      <c r="C9" s="49">
        <v>0</v>
      </c>
      <c r="D9" s="12">
        <v>0</v>
      </c>
      <c r="E9" s="49">
        <v>0</v>
      </c>
      <c r="F9" s="49">
        <v>0</v>
      </c>
      <c r="G9" s="73">
        <v>99.7</v>
      </c>
      <c r="H9" s="49">
        <v>0</v>
      </c>
      <c r="I9" s="49">
        <v>0</v>
      </c>
      <c r="J9" s="67">
        <v>0.1</v>
      </c>
      <c r="K9" s="49">
        <v>0</v>
      </c>
      <c r="L9" s="12">
        <v>0</v>
      </c>
      <c r="M9" s="12">
        <v>0.1</v>
      </c>
      <c r="N9" s="49">
        <v>0</v>
      </c>
      <c r="O9" s="49">
        <v>0</v>
      </c>
      <c r="P9" s="12">
        <v>0</v>
      </c>
      <c r="Q9" s="49">
        <v>0</v>
      </c>
      <c r="R9" s="49">
        <v>0</v>
      </c>
      <c r="S9" s="49">
        <v>0.1</v>
      </c>
      <c r="T9" s="49">
        <v>0</v>
      </c>
      <c r="U9" s="49">
        <v>0</v>
      </c>
    </row>
    <row r="10" spans="1:21" ht="12.75" x14ac:dyDescent="0.2">
      <c r="A10" s="29">
        <v>8</v>
      </c>
      <c r="B10" s="29">
        <v>14874.83</v>
      </c>
      <c r="C10" s="49">
        <v>0</v>
      </c>
      <c r="D10" s="12">
        <v>0</v>
      </c>
      <c r="E10" s="49">
        <v>0</v>
      </c>
      <c r="F10" s="49">
        <v>0</v>
      </c>
      <c r="G10" s="73">
        <v>99.7</v>
      </c>
      <c r="H10" s="49">
        <v>0</v>
      </c>
      <c r="I10" s="49">
        <v>0</v>
      </c>
      <c r="J10" s="67">
        <v>0.1</v>
      </c>
      <c r="K10" s="49">
        <v>0</v>
      </c>
      <c r="L10" s="12">
        <v>0</v>
      </c>
      <c r="M10" s="12">
        <v>0.1</v>
      </c>
      <c r="N10" s="49">
        <v>0</v>
      </c>
      <c r="O10" s="49">
        <v>0</v>
      </c>
      <c r="P10" s="12">
        <v>0</v>
      </c>
      <c r="Q10" s="49">
        <v>0</v>
      </c>
      <c r="R10" s="49">
        <v>0</v>
      </c>
      <c r="S10" s="49">
        <v>0.1</v>
      </c>
      <c r="T10" s="49">
        <v>0</v>
      </c>
      <c r="U10" s="49">
        <v>0</v>
      </c>
    </row>
    <row r="11" spans="1:21" ht="12.75" x14ac:dyDescent="0.2">
      <c r="A11" s="29">
        <v>9</v>
      </c>
      <c r="B11" s="29">
        <v>14879.17</v>
      </c>
      <c r="C11" s="49">
        <v>0</v>
      </c>
      <c r="D11" s="12">
        <v>0</v>
      </c>
      <c r="E11" s="49">
        <v>0</v>
      </c>
      <c r="F11" s="49">
        <v>0</v>
      </c>
      <c r="G11" s="73">
        <v>99.6</v>
      </c>
      <c r="H11" s="49">
        <v>0</v>
      </c>
      <c r="I11" s="49">
        <v>0</v>
      </c>
      <c r="J11" s="67">
        <v>0.1</v>
      </c>
      <c r="K11" s="49">
        <v>0</v>
      </c>
      <c r="L11" s="12">
        <v>0</v>
      </c>
      <c r="M11" s="12">
        <v>0.2</v>
      </c>
      <c r="N11" s="49">
        <v>0</v>
      </c>
      <c r="O11" s="49">
        <v>0</v>
      </c>
      <c r="P11" s="12">
        <v>0</v>
      </c>
      <c r="Q11" s="49">
        <v>0</v>
      </c>
      <c r="R11" s="49">
        <v>0</v>
      </c>
      <c r="S11" s="49">
        <v>0.1</v>
      </c>
      <c r="T11" s="49">
        <v>0</v>
      </c>
      <c r="U11" s="49">
        <v>0</v>
      </c>
    </row>
    <row r="12" spans="1:21" ht="12.75" x14ac:dyDescent="0.2">
      <c r="A12" s="29">
        <v>10</v>
      </c>
      <c r="B12" s="29">
        <v>14879.42</v>
      </c>
      <c r="C12" s="79">
        <v>0</v>
      </c>
      <c r="D12" s="80">
        <v>0</v>
      </c>
      <c r="E12" s="49">
        <v>0</v>
      </c>
      <c r="F12" s="49">
        <v>0</v>
      </c>
      <c r="G12" s="73">
        <v>99.8</v>
      </c>
      <c r="H12" s="49">
        <v>0</v>
      </c>
      <c r="I12" s="49">
        <v>0</v>
      </c>
      <c r="J12" s="67">
        <v>0.2</v>
      </c>
      <c r="K12" s="49">
        <v>0</v>
      </c>
      <c r="L12" s="12">
        <v>0</v>
      </c>
      <c r="M12" s="12">
        <v>0</v>
      </c>
      <c r="N12" s="49">
        <v>0</v>
      </c>
      <c r="O12" s="49">
        <v>0</v>
      </c>
      <c r="P12" s="12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</row>
    <row r="13" spans="1:21" ht="12.75" x14ac:dyDescent="0.2">
      <c r="A13" s="30">
        <v>11</v>
      </c>
      <c r="B13" s="30">
        <v>14889.17</v>
      </c>
      <c r="C13" s="51">
        <v>0</v>
      </c>
      <c r="D13" s="51">
        <v>0</v>
      </c>
      <c r="E13" s="51">
        <v>0</v>
      </c>
      <c r="F13" s="51">
        <v>0</v>
      </c>
      <c r="G13" s="73">
        <v>99</v>
      </c>
      <c r="H13" s="51">
        <v>0</v>
      </c>
      <c r="I13" s="51">
        <v>0</v>
      </c>
      <c r="J13" s="51">
        <v>1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</row>
    <row r="14" spans="1:21" ht="12.75" x14ac:dyDescent="0.2">
      <c r="A14" s="30">
        <v>12</v>
      </c>
      <c r="B14" s="30">
        <v>14889.42</v>
      </c>
      <c r="C14" s="51">
        <v>0</v>
      </c>
      <c r="D14" s="51">
        <v>0</v>
      </c>
      <c r="E14" s="51">
        <v>0</v>
      </c>
      <c r="F14" s="51">
        <v>0</v>
      </c>
      <c r="G14" s="73">
        <v>99.1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0.9</v>
      </c>
      <c r="U14" s="51">
        <v>0</v>
      </c>
    </row>
    <row r="15" spans="1:21" ht="12.75" x14ac:dyDescent="0.2">
      <c r="A15" s="30">
        <v>13</v>
      </c>
      <c r="B15" s="30">
        <v>14889.75</v>
      </c>
      <c r="C15" s="51">
        <v>0</v>
      </c>
      <c r="D15" s="51">
        <v>0</v>
      </c>
      <c r="E15" s="51">
        <v>0</v>
      </c>
      <c r="F15" s="51">
        <v>0</v>
      </c>
      <c r="G15" s="73">
        <v>99.6</v>
      </c>
      <c r="H15" s="51">
        <v>0</v>
      </c>
      <c r="I15" s="51">
        <v>0</v>
      </c>
      <c r="J15" s="51">
        <v>0.3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0.1</v>
      </c>
      <c r="T15" s="51">
        <v>0</v>
      </c>
      <c r="U15" s="51">
        <v>0</v>
      </c>
    </row>
    <row r="16" spans="1:21" ht="12.75" x14ac:dyDescent="0.2">
      <c r="A16" s="30">
        <v>14</v>
      </c>
      <c r="B16" s="30">
        <v>14890.08</v>
      </c>
      <c r="C16" s="51">
        <v>0</v>
      </c>
      <c r="D16" s="51">
        <v>0</v>
      </c>
      <c r="E16" s="51">
        <v>0</v>
      </c>
      <c r="F16" s="51">
        <v>0</v>
      </c>
      <c r="G16" s="73">
        <v>99.4</v>
      </c>
      <c r="H16" s="51">
        <v>0</v>
      </c>
      <c r="I16" s="51">
        <v>0</v>
      </c>
      <c r="J16" s="51">
        <v>0.4</v>
      </c>
      <c r="K16" s="51">
        <v>0</v>
      </c>
      <c r="L16" s="51">
        <v>0</v>
      </c>
      <c r="M16" s="51">
        <v>0.1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0.1</v>
      </c>
      <c r="T16" s="51">
        <v>0</v>
      </c>
      <c r="U16" s="51">
        <v>0</v>
      </c>
    </row>
    <row r="17" spans="1:21" ht="12.75" x14ac:dyDescent="0.2">
      <c r="A17" s="30">
        <v>15</v>
      </c>
      <c r="B17" s="30">
        <v>14897.42</v>
      </c>
      <c r="C17" s="51">
        <v>0</v>
      </c>
      <c r="D17" s="51">
        <v>0</v>
      </c>
      <c r="E17" s="51">
        <v>0</v>
      </c>
      <c r="F17" s="51">
        <v>0</v>
      </c>
      <c r="G17" s="73">
        <v>99.6</v>
      </c>
      <c r="H17" s="51">
        <v>0</v>
      </c>
      <c r="I17" s="51">
        <v>0</v>
      </c>
      <c r="J17" s="51">
        <v>0.3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0.1</v>
      </c>
      <c r="T17" s="51">
        <v>0</v>
      </c>
      <c r="U17" s="51">
        <v>0</v>
      </c>
    </row>
    <row r="18" spans="1:21" ht="13.5" x14ac:dyDescent="0.25">
      <c r="A18" s="30">
        <v>16</v>
      </c>
      <c r="B18" s="30">
        <v>14897.79</v>
      </c>
      <c r="C18" s="51">
        <v>0</v>
      </c>
      <c r="D18" s="51">
        <v>0</v>
      </c>
      <c r="E18" s="51">
        <v>0</v>
      </c>
      <c r="F18" s="51">
        <v>0</v>
      </c>
      <c r="G18" s="74">
        <v>100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</row>
    <row r="19" spans="1:21" ht="13.5" x14ac:dyDescent="0.25">
      <c r="A19" s="30">
        <v>17</v>
      </c>
      <c r="B19" s="30">
        <v>14914.75</v>
      </c>
      <c r="C19" s="51">
        <v>0</v>
      </c>
      <c r="D19" s="51">
        <v>0</v>
      </c>
      <c r="E19" s="51">
        <v>0</v>
      </c>
      <c r="F19" s="51">
        <v>0</v>
      </c>
      <c r="G19" s="74">
        <v>100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</row>
    <row r="20" spans="1:21" ht="12.75" x14ac:dyDescent="0.2">
      <c r="A20" s="30">
        <v>18</v>
      </c>
      <c r="B20" s="30">
        <v>14928.79</v>
      </c>
      <c r="C20" s="51">
        <v>0</v>
      </c>
      <c r="D20" s="51">
        <v>0</v>
      </c>
      <c r="E20" s="51">
        <v>0</v>
      </c>
      <c r="F20" s="51">
        <v>0</v>
      </c>
      <c r="G20" s="73">
        <v>100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</row>
    <row r="21" spans="1:21" ht="12.75" x14ac:dyDescent="0.2">
      <c r="A21" s="30">
        <v>19</v>
      </c>
      <c r="B21" s="30">
        <v>14928.5</v>
      </c>
      <c r="C21" s="51">
        <v>0</v>
      </c>
      <c r="D21" s="51">
        <v>0</v>
      </c>
      <c r="E21" s="51">
        <v>0</v>
      </c>
      <c r="F21" s="51">
        <v>0</v>
      </c>
      <c r="G21" s="73">
        <v>99.9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51">
        <v>0</v>
      </c>
      <c r="S21" s="51">
        <v>0.1</v>
      </c>
      <c r="T21" s="51">
        <v>0</v>
      </c>
      <c r="U21" s="51">
        <v>0</v>
      </c>
    </row>
    <row r="22" spans="1:21" ht="12.75" x14ac:dyDescent="0.2">
      <c r="A22" s="30">
        <v>20</v>
      </c>
      <c r="B22" s="30">
        <v>14933.17</v>
      </c>
      <c r="C22" s="51">
        <v>0</v>
      </c>
      <c r="D22" s="51">
        <v>0</v>
      </c>
      <c r="E22" s="51">
        <v>0</v>
      </c>
      <c r="F22" s="51">
        <v>0</v>
      </c>
      <c r="G22" s="73">
        <v>99.6</v>
      </c>
      <c r="H22" s="51">
        <v>0</v>
      </c>
      <c r="I22" s="51">
        <v>0</v>
      </c>
      <c r="J22" s="51">
        <v>0.1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0.3</v>
      </c>
      <c r="T22" s="51">
        <v>0</v>
      </c>
      <c r="U22" s="51">
        <v>0</v>
      </c>
    </row>
    <row r="23" spans="1:21" ht="13.5" thickBot="1" x14ac:dyDescent="0.25">
      <c r="A23" s="30">
        <v>21</v>
      </c>
      <c r="B23" s="30">
        <v>14933.5</v>
      </c>
      <c r="C23" s="51">
        <v>0</v>
      </c>
      <c r="D23" s="51">
        <v>0</v>
      </c>
      <c r="E23" s="51">
        <v>0</v>
      </c>
      <c r="F23" s="51">
        <v>0</v>
      </c>
      <c r="G23" s="73">
        <v>100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</row>
    <row r="24" spans="1:21" ht="12.75" x14ac:dyDescent="0.2">
      <c r="A24" s="30">
        <v>22</v>
      </c>
      <c r="B24" s="30">
        <v>14933.83</v>
      </c>
      <c r="C24" s="51">
        <v>0</v>
      </c>
      <c r="D24" s="51">
        <v>0</v>
      </c>
      <c r="E24" s="51">
        <v>0</v>
      </c>
      <c r="F24" s="51">
        <v>0</v>
      </c>
      <c r="G24" s="75">
        <v>99.9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68">
        <v>0.1</v>
      </c>
      <c r="T24" s="51">
        <v>0</v>
      </c>
      <c r="U24" s="51">
        <v>0</v>
      </c>
    </row>
    <row r="25" spans="1:21" ht="13.5" thickBot="1" x14ac:dyDescent="0.25">
      <c r="A25" s="30">
        <v>23</v>
      </c>
      <c r="B25" s="30">
        <v>14934.17</v>
      </c>
      <c r="C25" s="51">
        <v>0</v>
      </c>
      <c r="D25" s="51">
        <v>0</v>
      </c>
      <c r="E25" s="51">
        <v>0</v>
      </c>
      <c r="F25" s="51">
        <v>0</v>
      </c>
      <c r="G25" s="76">
        <v>100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</row>
    <row r="26" spans="1:21" ht="13.5" thickTop="1" x14ac:dyDescent="0.2">
      <c r="A26" s="30">
        <v>24</v>
      </c>
      <c r="B26" s="30">
        <v>14934.5</v>
      </c>
      <c r="C26" s="51">
        <v>0</v>
      </c>
      <c r="D26" s="51">
        <v>0</v>
      </c>
      <c r="E26" s="51">
        <v>0</v>
      </c>
      <c r="F26" s="51">
        <v>0</v>
      </c>
      <c r="G26" s="73">
        <v>100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</row>
    <row r="27" spans="1:21" ht="12.75" x14ac:dyDescent="0.2">
      <c r="A27" s="30">
        <v>25</v>
      </c>
      <c r="B27" s="30">
        <v>14948.5</v>
      </c>
      <c r="C27" s="51">
        <v>0</v>
      </c>
      <c r="D27" s="51">
        <v>0</v>
      </c>
      <c r="E27" s="51">
        <v>0</v>
      </c>
      <c r="F27" s="51">
        <v>0</v>
      </c>
      <c r="G27" s="73">
        <v>100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</row>
    <row r="28" spans="1:21" ht="12.75" x14ac:dyDescent="0.2">
      <c r="A28" s="30">
        <v>26</v>
      </c>
      <c r="B28" s="30">
        <v>14948.83</v>
      </c>
      <c r="C28" s="51">
        <v>0</v>
      </c>
      <c r="D28" s="51">
        <v>0</v>
      </c>
      <c r="E28" s="51">
        <v>0</v>
      </c>
      <c r="F28" s="51">
        <v>0</v>
      </c>
      <c r="G28" s="73">
        <v>100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</row>
    <row r="29" spans="1:21" ht="12.75" x14ac:dyDescent="0.2">
      <c r="A29" s="30">
        <v>27</v>
      </c>
      <c r="B29" s="30">
        <v>14949.17</v>
      </c>
      <c r="C29" s="51">
        <v>0</v>
      </c>
      <c r="D29" s="51">
        <v>0</v>
      </c>
      <c r="E29" s="51">
        <v>0</v>
      </c>
      <c r="F29" s="51">
        <v>0</v>
      </c>
      <c r="G29" s="73">
        <v>100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</row>
    <row r="30" spans="1:21" ht="13.5" x14ac:dyDescent="0.25">
      <c r="A30" s="30">
        <v>28</v>
      </c>
      <c r="B30" s="30">
        <v>14949.5</v>
      </c>
      <c r="C30" s="51">
        <v>0</v>
      </c>
      <c r="D30" s="51">
        <v>0</v>
      </c>
      <c r="E30" s="51">
        <v>0</v>
      </c>
      <c r="F30" s="51">
        <v>0</v>
      </c>
      <c r="G30" s="74">
        <v>100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</row>
    <row r="31" spans="1:21" ht="13.5" x14ac:dyDescent="0.25">
      <c r="A31" s="30">
        <v>29</v>
      </c>
      <c r="B31" s="30">
        <v>14949.83</v>
      </c>
      <c r="C31" s="51">
        <v>0</v>
      </c>
      <c r="D31" s="51">
        <v>0</v>
      </c>
      <c r="E31" s="51">
        <v>0</v>
      </c>
      <c r="F31" s="51">
        <v>0</v>
      </c>
      <c r="G31" s="74">
        <v>100</v>
      </c>
      <c r="H31" s="35">
        <v>0</v>
      </c>
      <c r="I31" s="35">
        <v>0</v>
      </c>
      <c r="J31" s="35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</row>
    <row r="32" spans="1:21" ht="12.75" x14ac:dyDescent="0.2">
      <c r="A32" s="30">
        <v>30</v>
      </c>
      <c r="B32" s="30">
        <v>14963.58</v>
      </c>
      <c r="C32" s="51">
        <v>0</v>
      </c>
      <c r="D32" s="51">
        <v>0</v>
      </c>
      <c r="E32" s="51">
        <v>0</v>
      </c>
      <c r="F32" s="51">
        <v>0</v>
      </c>
      <c r="G32" s="73">
        <v>100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</row>
    <row r="33" spans="1:21" ht="12.75" x14ac:dyDescent="0.2">
      <c r="A33" s="30">
        <v>31</v>
      </c>
      <c r="B33" s="30">
        <v>14963.92</v>
      </c>
      <c r="C33" s="51">
        <v>0</v>
      </c>
      <c r="D33" s="51">
        <v>0</v>
      </c>
      <c r="E33" s="51">
        <v>0</v>
      </c>
      <c r="F33" s="51">
        <v>0</v>
      </c>
      <c r="G33" s="73">
        <v>100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</row>
    <row r="34" spans="1:21" ht="12.75" x14ac:dyDescent="0.2">
      <c r="A34" s="30">
        <v>32</v>
      </c>
      <c r="B34" s="30">
        <v>14964.25</v>
      </c>
      <c r="C34" s="51">
        <v>0</v>
      </c>
      <c r="D34" s="51">
        <v>0</v>
      </c>
      <c r="E34" s="51">
        <v>0</v>
      </c>
      <c r="F34" s="51">
        <v>0</v>
      </c>
      <c r="G34" s="77">
        <v>99.9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0.1</v>
      </c>
      <c r="T34" s="51">
        <v>0</v>
      </c>
      <c r="U34" s="51">
        <v>0</v>
      </c>
    </row>
    <row r="35" spans="1:21" ht="12.75" x14ac:dyDescent="0.2">
      <c r="A35" s="30">
        <v>33</v>
      </c>
      <c r="B35" s="30">
        <v>14983.17</v>
      </c>
      <c r="C35" s="51">
        <v>0</v>
      </c>
      <c r="D35" s="51">
        <v>0</v>
      </c>
      <c r="E35" s="51">
        <v>0</v>
      </c>
      <c r="F35" s="51">
        <v>0</v>
      </c>
      <c r="G35" s="78">
        <v>100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</row>
    <row r="36" spans="1:21" ht="12.75" x14ac:dyDescent="0.2">
      <c r="A36" s="30">
        <v>34</v>
      </c>
      <c r="B36" s="30">
        <v>14983.42</v>
      </c>
      <c r="C36" s="51">
        <v>0</v>
      </c>
      <c r="D36" s="51">
        <v>0</v>
      </c>
      <c r="E36" s="51">
        <v>0</v>
      </c>
      <c r="F36" s="51">
        <v>0</v>
      </c>
      <c r="G36" s="73">
        <v>100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</row>
    <row r="37" spans="1:21" ht="12.75" x14ac:dyDescent="0.2">
      <c r="A37" s="30">
        <v>35</v>
      </c>
      <c r="B37" s="30">
        <v>14983.75</v>
      </c>
      <c r="C37" s="51">
        <v>0</v>
      </c>
      <c r="D37" s="51">
        <v>0</v>
      </c>
      <c r="E37" s="51">
        <v>0</v>
      </c>
      <c r="F37" s="51">
        <v>0</v>
      </c>
      <c r="G37" s="73">
        <v>100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</row>
    <row r="38" spans="1:21" ht="12.75" x14ac:dyDescent="0.2">
      <c r="A38" s="30">
        <v>36</v>
      </c>
      <c r="B38" s="30">
        <v>14996.71</v>
      </c>
      <c r="C38" s="51">
        <v>0</v>
      </c>
      <c r="D38" s="51">
        <v>0</v>
      </c>
      <c r="E38" s="51">
        <v>0</v>
      </c>
      <c r="F38" s="51">
        <v>0</v>
      </c>
      <c r="G38" s="73">
        <v>99.6</v>
      </c>
      <c r="H38" s="51">
        <v>0</v>
      </c>
      <c r="I38" s="51">
        <v>0</v>
      </c>
      <c r="J38" s="51">
        <v>0.3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0.1</v>
      </c>
      <c r="T38" s="51">
        <v>0</v>
      </c>
      <c r="U38" s="51">
        <v>0</v>
      </c>
    </row>
    <row r="39" spans="1:21" ht="12.75" x14ac:dyDescent="0.2">
      <c r="A39" s="30">
        <v>37</v>
      </c>
      <c r="B39" s="30">
        <v>14997</v>
      </c>
      <c r="C39" s="51">
        <v>0</v>
      </c>
      <c r="D39" s="51">
        <v>0</v>
      </c>
      <c r="E39" s="51">
        <v>0</v>
      </c>
      <c r="F39" s="51">
        <v>0</v>
      </c>
      <c r="G39" s="73">
        <v>99.9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0.1</v>
      </c>
      <c r="T39" s="51">
        <v>0</v>
      </c>
      <c r="U39" s="51">
        <v>0</v>
      </c>
    </row>
    <row r="40" spans="1:21" ht="13.5" x14ac:dyDescent="0.25">
      <c r="A40" s="30">
        <v>38</v>
      </c>
      <c r="B40" s="30">
        <v>14997.33</v>
      </c>
      <c r="C40" s="51">
        <v>0</v>
      </c>
      <c r="D40" s="51">
        <v>0</v>
      </c>
      <c r="E40" s="51">
        <v>0</v>
      </c>
      <c r="F40" s="51">
        <v>0</v>
      </c>
      <c r="G40" s="74">
        <v>99.6</v>
      </c>
      <c r="H40" s="51">
        <v>0</v>
      </c>
      <c r="I40" s="51">
        <v>0</v>
      </c>
      <c r="J40" s="69">
        <v>0.4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</row>
    <row r="41" spans="1:21" ht="13.5" x14ac:dyDescent="0.25">
      <c r="A41" s="30">
        <v>39</v>
      </c>
      <c r="B41" s="30">
        <v>15019.17</v>
      </c>
      <c r="C41" s="51">
        <v>0</v>
      </c>
      <c r="D41" s="51">
        <v>0</v>
      </c>
      <c r="E41" s="51">
        <v>0</v>
      </c>
      <c r="F41" s="51">
        <v>0</v>
      </c>
      <c r="G41" s="74">
        <v>100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</row>
    <row r="42" spans="1:21" ht="12.75" x14ac:dyDescent="0.2">
      <c r="A42" s="30">
        <v>40</v>
      </c>
      <c r="B42" s="30">
        <v>15019.5</v>
      </c>
      <c r="C42" s="51">
        <v>0</v>
      </c>
      <c r="D42" s="51">
        <v>0</v>
      </c>
      <c r="E42" s="51">
        <v>0</v>
      </c>
      <c r="F42" s="51">
        <v>0</v>
      </c>
      <c r="G42" s="73">
        <v>99.7</v>
      </c>
      <c r="H42" s="51">
        <v>0</v>
      </c>
      <c r="I42" s="51">
        <v>0</v>
      </c>
      <c r="J42" s="51">
        <v>0.3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</row>
    <row r="43" spans="1:21" ht="12.75" x14ac:dyDescent="0.2">
      <c r="A43" s="61">
        <v>41</v>
      </c>
      <c r="B43" s="66">
        <v>15019.83</v>
      </c>
      <c r="C43" s="51">
        <v>0</v>
      </c>
      <c r="D43" s="51">
        <v>0</v>
      </c>
      <c r="E43" s="51">
        <v>0</v>
      </c>
      <c r="F43" s="51">
        <v>0</v>
      </c>
      <c r="G43" s="78">
        <v>99.6</v>
      </c>
      <c r="H43" s="51">
        <v>0</v>
      </c>
      <c r="I43" s="51">
        <v>0</v>
      </c>
      <c r="J43" s="68">
        <v>0.4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9901-68AC-4C84-BD89-CD14F04141AB}">
  <dimension ref="A1:W23"/>
  <sheetViews>
    <sheetView tabSelected="1" zoomScaleNormal="1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L35" sqref="L35"/>
    </sheetView>
  </sheetViews>
  <sheetFormatPr defaultColWidth="8.85546875" defaultRowHeight="12" x14ac:dyDescent="0.2"/>
  <cols>
    <col min="1" max="1" width="7" style="27" bestFit="1" customWidth="1"/>
    <col min="2" max="2" width="7.7109375" style="27" bestFit="1" customWidth="1"/>
    <col min="3" max="3" width="9.28515625" style="27" bestFit="1" customWidth="1"/>
    <col min="4" max="4" width="10.7109375" style="27" bestFit="1" customWidth="1"/>
    <col min="5" max="5" width="10.28515625" style="27" bestFit="1" customWidth="1"/>
    <col min="6" max="6" width="9.5703125" style="27" bestFit="1" customWidth="1"/>
    <col min="7" max="7" width="8.85546875" style="27" bestFit="1" customWidth="1"/>
    <col min="8" max="8" width="12.7109375" style="27" bestFit="1" customWidth="1"/>
    <col min="9" max="9" width="11.7109375" style="27" bestFit="1" customWidth="1"/>
    <col min="10" max="10" width="11.42578125" style="27" bestFit="1" customWidth="1"/>
    <col min="11" max="11" width="10.85546875" style="27" bestFit="1" customWidth="1"/>
    <col min="12" max="12" width="10.7109375" style="27" bestFit="1" customWidth="1"/>
    <col min="13" max="13" width="9.28515625" style="27" bestFit="1" customWidth="1"/>
    <col min="14" max="14" width="10.28515625" style="27" bestFit="1" customWidth="1"/>
    <col min="15" max="15" width="11.7109375" style="27" bestFit="1" customWidth="1"/>
    <col min="16" max="16" width="11.140625" style="27" bestFit="1" customWidth="1"/>
    <col min="17" max="17" width="10" style="27" bestFit="1" customWidth="1"/>
    <col min="18" max="18" width="8.28515625" style="27" bestFit="1" customWidth="1"/>
    <col min="19" max="19" width="10" style="27" bestFit="1" customWidth="1"/>
    <col min="20" max="20" width="7" style="27" bestFit="1" customWidth="1"/>
    <col min="21" max="21" width="8.42578125" style="27" bestFit="1" customWidth="1"/>
    <col min="22" max="22" width="11.140625" style="27" bestFit="1" customWidth="1"/>
    <col min="23" max="16384" width="8.85546875" style="27"/>
  </cols>
  <sheetData>
    <row r="1" spans="1:23" ht="12.75" thickBot="1" x14ac:dyDescent="0.25">
      <c r="A1" s="10" t="s">
        <v>36</v>
      </c>
      <c r="B1" s="10" t="s">
        <v>37</v>
      </c>
      <c r="C1" s="27" t="str">
        <f xml:space="preserve"> "XRD_" &amp; C2</f>
        <v>XRD_Calcite</v>
      </c>
      <c r="D1" s="27" t="str">
        <f t="shared" ref="D1:V1" si="0" xml:space="preserve"> "XRD_" &amp; D2</f>
        <v>XRD_Dolomite</v>
      </c>
      <c r="E1" s="27" t="str">
        <f t="shared" si="0"/>
        <v>XRD_Ankerit e</v>
      </c>
      <c r="F1" s="27" t="str">
        <f t="shared" si="0"/>
        <v>XRD_Siderite</v>
      </c>
      <c r="G1" s="27" t="str">
        <f t="shared" si="0"/>
        <v>XRD_Quartz</v>
      </c>
      <c r="H1" s="27" t="str">
        <f t="shared" si="0"/>
        <v>XRD_Plagioclas e</v>
      </c>
      <c r="I1" s="27" t="str">
        <f t="shared" si="0"/>
        <v>XRD_K-Feldspar</v>
      </c>
      <c r="J1" s="27" t="str">
        <f t="shared" si="0"/>
        <v>XRD_Illite/Mic a</v>
      </c>
      <c r="K1" s="27" t="str">
        <f t="shared" si="0"/>
        <v>XRD_Smectit e</v>
      </c>
      <c r="L1" s="27" t="str">
        <f t="shared" si="0"/>
        <v>XRD_Kaolinit e</v>
      </c>
      <c r="M1" s="27" t="str">
        <f t="shared" si="0"/>
        <v>XRD_Dickite</v>
      </c>
      <c r="N1" s="27" t="str">
        <f t="shared" si="0"/>
        <v>XRD_Chlorit e</v>
      </c>
      <c r="O1" s="27" t="str">
        <f t="shared" si="0"/>
        <v>XRD_Mixed Clay</v>
      </c>
      <c r="P1" s="27" t="str">
        <f t="shared" si="0"/>
        <v>XRD_Anhydrit e</v>
      </c>
      <c r="Q1" s="27" t="str">
        <f t="shared" si="0"/>
        <v>XRD_Gypsum</v>
      </c>
      <c r="R1" s="27" t="str">
        <f t="shared" si="0"/>
        <v>XRD_Pyrite</v>
      </c>
      <c r="S1" s="27" t="str">
        <f t="shared" si="0"/>
        <v>XRD_Anatase</v>
      </c>
      <c r="T1" s="27" t="str">
        <f t="shared" si="0"/>
        <v>XRD_Iron</v>
      </c>
      <c r="U1" s="27" t="str">
        <f t="shared" si="0"/>
        <v>XRD_Halite</v>
      </c>
      <c r="V1" s="27" t="str">
        <f t="shared" si="0"/>
        <v>XRD_Hematit e</v>
      </c>
    </row>
    <row r="2" spans="1:23" ht="24" x14ac:dyDescent="0.2">
      <c r="A2" s="32" t="s">
        <v>0</v>
      </c>
      <c r="B2" s="26" t="s">
        <v>1</v>
      </c>
      <c r="C2" s="62" t="s">
        <v>2</v>
      </c>
      <c r="D2" s="63" t="s">
        <v>3</v>
      </c>
      <c r="E2" s="70" t="s">
        <v>71</v>
      </c>
      <c r="F2" s="63" t="s">
        <v>5</v>
      </c>
      <c r="G2" s="64" t="s">
        <v>6</v>
      </c>
      <c r="H2" s="70" t="s">
        <v>72</v>
      </c>
      <c r="I2" s="63" t="s">
        <v>8</v>
      </c>
      <c r="J2" s="70" t="s">
        <v>73</v>
      </c>
      <c r="K2" s="70" t="s">
        <v>74</v>
      </c>
      <c r="L2" s="65" t="s">
        <v>75</v>
      </c>
      <c r="M2" s="63" t="s">
        <v>33</v>
      </c>
      <c r="N2" s="70" t="s">
        <v>76</v>
      </c>
      <c r="O2" s="64" t="s">
        <v>13</v>
      </c>
      <c r="P2" s="70" t="s">
        <v>77</v>
      </c>
      <c r="Q2" s="63" t="s">
        <v>15</v>
      </c>
      <c r="R2" s="63" t="s">
        <v>16</v>
      </c>
      <c r="S2" s="63" t="s">
        <v>34</v>
      </c>
      <c r="T2" s="64" t="s">
        <v>35</v>
      </c>
      <c r="U2" s="64" t="s">
        <v>69</v>
      </c>
      <c r="V2" s="70" t="s">
        <v>78</v>
      </c>
    </row>
    <row r="3" spans="1:23" x14ac:dyDescent="0.2">
      <c r="A3" s="31">
        <v>1</v>
      </c>
      <c r="B3" s="28">
        <v>14859</v>
      </c>
      <c r="C3" s="71">
        <v>0</v>
      </c>
      <c r="D3" s="71">
        <v>0</v>
      </c>
      <c r="E3" s="71">
        <v>0</v>
      </c>
      <c r="F3" s="71">
        <v>0</v>
      </c>
      <c r="G3" s="72">
        <v>95.4</v>
      </c>
      <c r="H3" s="71">
        <v>0</v>
      </c>
      <c r="I3" s="71">
        <v>0</v>
      </c>
      <c r="J3" s="71">
        <v>3.4</v>
      </c>
      <c r="K3" s="71">
        <v>0</v>
      </c>
      <c r="L3" s="71">
        <v>0</v>
      </c>
      <c r="M3" s="71">
        <v>0</v>
      </c>
      <c r="N3" s="71">
        <v>0.5</v>
      </c>
      <c r="O3" s="71">
        <v>0</v>
      </c>
      <c r="P3" s="71">
        <v>0</v>
      </c>
      <c r="Q3" s="71">
        <v>0</v>
      </c>
      <c r="R3" s="71">
        <v>0</v>
      </c>
      <c r="S3" s="71">
        <v>0.3</v>
      </c>
      <c r="T3" s="71">
        <v>0</v>
      </c>
      <c r="U3" s="71">
        <v>0.4</v>
      </c>
      <c r="V3" s="71">
        <v>0</v>
      </c>
      <c r="W3" s="30"/>
    </row>
    <row r="4" spans="1:23" x14ac:dyDescent="0.2">
      <c r="A4" s="31">
        <v>2</v>
      </c>
      <c r="B4" s="28">
        <v>14859</v>
      </c>
      <c r="C4" s="71">
        <v>0</v>
      </c>
      <c r="D4" s="71">
        <v>0</v>
      </c>
      <c r="E4" s="71">
        <v>0</v>
      </c>
      <c r="F4" s="71">
        <v>0</v>
      </c>
      <c r="G4" s="72">
        <v>90.6</v>
      </c>
      <c r="H4" s="71">
        <v>0</v>
      </c>
      <c r="I4" s="71">
        <v>0</v>
      </c>
      <c r="J4" s="71">
        <v>8.8000000000000007</v>
      </c>
      <c r="K4" s="71">
        <v>0</v>
      </c>
      <c r="L4" s="71">
        <v>0</v>
      </c>
      <c r="M4" s="71">
        <v>0</v>
      </c>
      <c r="N4" s="71">
        <v>0.2</v>
      </c>
      <c r="O4" s="71">
        <v>0</v>
      </c>
      <c r="P4" s="71">
        <v>0</v>
      </c>
      <c r="Q4" s="71">
        <v>0</v>
      </c>
      <c r="R4" s="71">
        <v>0</v>
      </c>
      <c r="S4" s="71">
        <v>0</v>
      </c>
      <c r="T4" s="71">
        <v>0</v>
      </c>
      <c r="U4" s="71">
        <v>0.4</v>
      </c>
      <c r="V4" s="71">
        <v>0</v>
      </c>
      <c r="W4" s="30"/>
    </row>
    <row r="5" spans="1:23" x14ac:dyDescent="0.2">
      <c r="A5" s="31">
        <v>3</v>
      </c>
      <c r="B5" s="28">
        <v>14860</v>
      </c>
      <c r="C5" s="71">
        <v>0</v>
      </c>
      <c r="D5" s="71">
        <v>0</v>
      </c>
      <c r="E5" s="71">
        <v>0</v>
      </c>
      <c r="F5" s="71">
        <v>0</v>
      </c>
      <c r="G5" s="72">
        <v>88</v>
      </c>
      <c r="H5" s="71">
        <v>9</v>
      </c>
      <c r="I5" s="71">
        <v>9</v>
      </c>
      <c r="J5" s="71">
        <v>10</v>
      </c>
      <c r="K5" s="71">
        <v>0</v>
      </c>
      <c r="L5" s="71">
        <v>0</v>
      </c>
      <c r="M5" s="71">
        <v>0</v>
      </c>
      <c r="N5" s="71">
        <v>0.7</v>
      </c>
      <c r="O5" s="71">
        <v>0</v>
      </c>
      <c r="P5" s="71">
        <v>0</v>
      </c>
      <c r="Q5" s="71">
        <v>0</v>
      </c>
      <c r="R5" s="71">
        <v>0</v>
      </c>
      <c r="S5" s="71">
        <v>0.3</v>
      </c>
      <c r="T5" s="71">
        <v>0</v>
      </c>
      <c r="U5" s="71">
        <v>1</v>
      </c>
      <c r="V5" s="71">
        <v>0</v>
      </c>
      <c r="W5" s="30"/>
    </row>
    <row r="6" spans="1:23" x14ac:dyDescent="0.2">
      <c r="A6" s="31">
        <v>4</v>
      </c>
      <c r="B6" s="28">
        <v>14872</v>
      </c>
      <c r="C6" s="71">
        <v>0</v>
      </c>
      <c r="D6" s="71">
        <v>0</v>
      </c>
      <c r="E6" s="71">
        <v>0</v>
      </c>
      <c r="F6" s="71">
        <v>0</v>
      </c>
      <c r="G6" s="72">
        <v>74.099999999999994</v>
      </c>
      <c r="H6" s="71">
        <v>0</v>
      </c>
      <c r="I6" s="71">
        <v>0</v>
      </c>
      <c r="J6" s="71">
        <v>23.5</v>
      </c>
      <c r="K6" s="71">
        <v>0</v>
      </c>
      <c r="L6" s="71">
        <v>0</v>
      </c>
      <c r="M6" s="71">
        <v>0</v>
      </c>
      <c r="N6" s="71">
        <v>2.4</v>
      </c>
      <c r="O6" s="71">
        <v>0</v>
      </c>
      <c r="P6" s="71">
        <v>0</v>
      </c>
      <c r="Q6" s="71">
        <v>0</v>
      </c>
      <c r="R6" s="71">
        <v>0</v>
      </c>
      <c r="S6" s="71">
        <v>0</v>
      </c>
      <c r="T6" s="71">
        <v>0</v>
      </c>
      <c r="U6" s="71">
        <v>0</v>
      </c>
      <c r="V6" s="71">
        <v>0</v>
      </c>
      <c r="W6" s="30"/>
    </row>
    <row r="7" spans="1:23" x14ac:dyDescent="0.2">
      <c r="A7" s="31">
        <v>5</v>
      </c>
      <c r="B7" s="28">
        <v>14872</v>
      </c>
      <c r="C7" s="71">
        <v>0</v>
      </c>
      <c r="D7" s="71">
        <v>0</v>
      </c>
      <c r="E7" s="71">
        <v>0</v>
      </c>
      <c r="F7" s="71">
        <v>0</v>
      </c>
      <c r="G7" s="72">
        <v>75</v>
      </c>
      <c r="H7" s="71">
        <v>0</v>
      </c>
      <c r="I7" s="71">
        <v>0</v>
      </c>
      <c r="J7" s="71">
        <v>23</v>
      </c>
      <c r="K7" s="71">
        <v>0</v>
      </c>
      <c r="L7" s="71">
        <v>0</v>
      </c>
      <c r="M7" s="71">
        <v>0</v>
      </c>
      <c r="N7" s="71">
        <v>2</v>
      </c>
      <c r="O7" s="71">
        <v>0</v>
      </c>
      <c r="P7" s="71">
        <v>0</v>
      </c>
      <c r="Q7" s="71">
        <v>0</v>
      </c>
      <c r="R7" s="71">
        <v>0</v>
      </c>
      <c r="S7" s="71">
        <v>0</v>
      </c>
      <c r="T7" s="71">
        <v>0</v>
      </c>
      <c r="U7" s="71">
        <v>0</v>
      </c>
      <c r="V7" s="71">
        <v>0</v>
      </c>
      <c r="W7" s="30"/>
    </row>
    <row r="8" spans="1:23" x14ac:dyDescent="0.2">
      <c r="A8" s="31">
        <v>6</v>
      </c>
      <c r="B8" s="28">
        <v>14872</v>
      </c>
      <c r="C8" s="71">
        <v>0</v>
      </c>
      <c r="D8" s="71">
        <v>0</v>
      </c>
      <c r="E8" s="71">
        <v>0</v>
      </c>
      <c r="F8" s="71">
        <v>0</v>
      </c>
      <c r="G8" s="72">
        <v>85</v>
      </c>
      <c r="H8" s="71">
        <v>0</v>
      </c>
      <c r="I8" s="71">
        <v>0</v>
      </c>
      <c r="J8" s="71">
        <v>13.5</v>
      </c>
      <c r="K8" s="71">
        <v>0</v>
      </c>
      <c r="L8" s="71">
        <v>0</v>
      </c>
      <c r="M8" s="71">
        <v>0</v>
      </c>
      <c r="N8" s="71">
        <v>1.5</v>
      </c>
      <c r="O8" s="71">
        <v>0</v>
      </c>
      <c r="P8" s="71">
        <v>0</v>
      </c>
      <c r="Q8" s="71">
        <v>0</v>
      </c>
      <c r="R8" s="71">
        <v>0</v>
      </c>
      <c r="S8" s="71">
        <v>0</v>
      </c>
      <c r="T8" s="71">
        <v>0</v>
      </c>
      <c r="U8" s="71">
        <v>0</v>
      </c>
      <c r="V8" s="71">
        <v>0</v>
      </c>
      <c r="W8" s="30"/>
    </row>
    <row r="9" spans="1:23" x14ac:dyDescent="0.2">
      <c r="A9" s="31">
        <v>7</v>
      </c>
      <c r="B9" s="28">
        <v>14895</v>
      </c>
      <c r="C9" s="71">
        <v>0</v>
      </c>
      <c r="D9" s="71">
        <v>0</v>
      </c>
      <c r="E9" s="71">
        <v>0</v>
      </c>
      <c r="F9" s="71">
        <v>0</v>
      </c>
      <c r="G9" s="72">
        <v>99</v>
      </c>
      <c r="H9" s="71">
        <v>0</v>
      </c>
      <c r="I9" s="71">
        <v>0</v>
      </c>
      <c r="J9" s="71">
        <v>0.7</v>
      </c>
      <c r="K9" s="71">
        <v>0</v>
      </c>
      <c r="L9" s="71">
        <v>0</v>
      </c>
      <c r="M9" s="71">
        <v>0</v>
      </c>
      <c r="N9" s="71">
        <v>0.3</v>
      </c>
      <c r="O9" s="71">
        <v>0</v>
      </c>
      <c r="P9" s="71">
        <v>0</v>
      </c>
      <c r="Q9" s="71">
        <v>0</v>
      </c>
      <c r="R9" s="71">
        <v>0</v>
      </c>
      <c r="S9" s="71">
        <v>0</v>
      </c>
      <c r="T9" s="71">
        <v>0</v>
      </c>
      <c r="U9" s="71">
        <v>0</v>
      </c>
      <c r="V9" s="71">
        <v>0</v>
      </c>
      <c r="W9" s="30"/>
    </row>
    <row r="10" spans="1:23" x14ac:dyDescent="0.2">
      <c r="A10" s="31">
        <v>8</v>
      </c>
      <c r="B10" s="28">
        <v>14895</v>
      </c>
      <c r="C10" s="71">
        <v>0</v>
      </c>
      <c r="D10" s="71">
        <v>0</v>
      </c>
      <c r="E10" s="71">
        <v>0</v>
      </c>
      <c r="F10" s="71">
        <v>0</v>
      </c>
      <c r="G10" s="72">
        <v>99.4</v>
      </c>
      <c r="H10" s="71">
        <v>0</v>
      </c>
      <c r="I10" s="71">
        <v>0</v>
      </c>
      <c r="J10" s="71">
        <v>0.1</v>
      </c>
      <c r="K10" s="71">
        <v>0</v>
      </c>
      <c r="L10" s="71">
        <v>0</v>
      </c>
      <c r="M10" s="71">
        <v>0</v>
      </c>
      <c r="N10" s="71">
        <v>0.5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30"/>
    </row>
    <row r="11" spans="1:23" x14ac:dyDescent="0.2">
      <c r="A11" s="31">
        <v>9</v>
      </c>
      <c r="B11" s="28">
        <v>14913</v>
      </c>
      <c r="C11" s="71">
        <v>0</v>
      </c>
      <c r="D11" s="71">
        <v>0</v>
      </c>
      <c r="E11" s="71">
        <v>0</v>
      </c>
      <c r="F11" s="71">
        <v>0</v>
      </c>
      <c r="G11" s="72">
        <v>98.9</v>
      </c>
      <c r="H11" s="71">
        <v>0</v>
      </c>
      <c r="I11" s="71">
        <v>0</v>
      </c>
      <c r="J11" s="71">
        <v>0.7</v>
      </c>
      <c r="K11" s="71">
        <v>0</v>
      </c>
      <c r="L11" s="71">
        <v>0</v>
      </c>
      <c r="M11" s="71">
        <v>0</v>
      </c>
      <c r="N11" s="71">
        <v>0.4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30"/>
    </row>
    <row r="12" spans="1:23" x14ac:dyDescent="0.2">
      <c r="A12" s="31">
        <v>10</v>
      </c>
      <c r="B12" s="28">
        <v>14913</v>
      </c>
      <c r="C12" s="71">
        <v>0</v>
      </c>
      <c r="D12" s="71">
        <v>0</v>
      </c>
      <c r="E12" s="71">
        <v>0</v>
      </c>
      <c r="F12" s="71">
        <v>0</v>
      </c>
      <c r="G12" s="72">
        <v>97.7</v>
      </c>
      <c r="H12" s="71">
        <v>0</v>
      </c>
      <c r="I12" s="71">
        <v>0</v>
      </c>
      <c r="J12" s="71">
        <v>1</v>
      </c>
      <c r="K12" s="71">
        <v>0</v>
      </c>
      <c r="L12" s="71">
        <v>0</v>
      </c>
      <c r="M12" s="71">
        <v>0</v>
      </c>
      <c r="N12" s="71">
        <v>0.2</v>
      </c>
      <c r="O12" s="71">
        <v>0</v>
      </c>
      <c r="P12" s="71">
        <v>0</v>
      </c>
      <c r="Q12" s="71">
        <v>0</v>
      </c>
      <c r="R12" s="71">
        <v>0</v>
      </c>
      <c r="S12" s="71">
        <v>0.2</v>
      </c>
      <c r="T12" s="71">
        <v>0</v>
      </c>
      <c r="U12" s="71">
        <v>0.9</v>
      </c>
      <c r="V12" s="71">
        <v>0</v>
      </c>
      <c r="W12" s="30"/>
    </row>
    <row r="13" spans="1:23" x14ac:dyDescent="0.2">
      <c r="A13" s="31">
        <v>11</v>
      </c>
      <c r="B13" s="28">
        <v>14986</v>
      </c>
      <c r="C13" s="71">
        <v>0</v>
      </c>
      <c r="D13" s="71">
        <v>0</v>
      </c>
      <c r="E13" s="71">
        <v>0</v>
      </c>
      <c r="F13" s="71">
        <v>1.4</v>
      </c>
      <c r="G13" s="72">
        <v>96.8</v>
      </c>
      <c r="H13" s="71">
        <v>0</v>
      </c>
      <c r="I13" s="71">
        <v>0</v>
      </c>
      <c r="J13" s="71">
        <v>1.8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71">
        <v>0</v>
      </c>
      <c r="U13" s="71">
        <v>0</v>
      </c>
      <c r="V13" s="71">
        <v>0</v>
      </c>
      <c r="W13" s="30"/>
    </row>
    <row r="14" spans="1:23" x14ac:dyDescent="0.2">
      <c r="A14" s="31">
        <v>12</v>
      </c>
      <c r="B14" s="28">
        <v>14986</v>
      </c>
      <c r="C14" s="71">
        <v>0</v>
      </c>
      <c r="D14" s="71">
        <v>0</v>
      </c>
      <c r="E14" s="71">
        <v>0</v>
      </c>
      <c r="F14" s="71">
        <v>2.8</v>
      </c>
      <c r="G14" s="72">
        <v>95.8</v>
      </c>
      <c r="H14" s="71">
        <v>0</v>
      </c>
      <c r="I14" s="71">
        <v>0</v>
      </c>
      <c r="J14" s="71">
        <v>1.4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30"/>
    </row>
    <row r="15" spans="1:23" x14ac:dyDescent="0.2">
      <c r="A15" s="31">
        <v>13</v>
      </c>
      <c r="B15" s="28">
        <v>14986</v>
      </c>
      <c r="C15" s="71">
        <v>0</v>
      </c>
      <c r="D15" s="71">
        <v>0</v>
      </c>
      <c r="E15" s="71">
        <v>0</v>
      </c>
      <c r="F15" s="71">
        <v>2.7</v>
      </c>
      <c r="G15" s="72">
        <v>95.4</v>
      </c>
      <c r="H15" s="71">
        <v>0</v>
      </c>
      <c r="I15" s="71">
        <v>0</v>
      </c>
      <c r="J15" s="71">
        <v>1.8</v>
      </c>
      <c r="K15" s="71">
        <v>0</v>
      </c>
      <c r="L15" s="71">
        <v>0</v>
      </c>
      <c r="M15" s="71">
        <v>0</v>
      </c>
      <c r="N15" s="71">
        <v>0.1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30"/>
    </row>
    <row r="16" spans="1:23" x14ac:dyDescent="0.2">
      <c r="A16" s="31">
        <v>14</v>
      </c>
      <c r="B16" s="28">
        <v>14997</v>
      </c>
      <c r="C16" s="71">
        <v>0</v>
      </c>
      <c r="D16" s="71">
        <v>0</v>
      </c>
      <c r="E16" s="71">
        <v>0</v>
      </c>
      <c r="F16" s="71">
        <v>0</v>
      </c>
      <c r="G16" s="72">
        <v>56</v>
      </c>
      <c r="H16" s="71">
        <v>0</v>
      </c>
      <c r="I16" s="71">
        <v>15</v>
      </c>
      <c r="J16" s="71">
        <v>9.9</v>
      </c>
      <c r="K16" s="71">
        <v>0</v>
      </c>
      <c r="L16" s="71">
        <v>0</v>
      </c>
      <c r="M16" s="71">
        <v>15.2</v>
      </c>
      <c r="N16" s="71">
        <v>2.1</v>
      </c>
      <c r="O16" s="71">
        <v>0</v>
      </c>
      <c r="P16" s="71">
        <v>0</v>
      </c>
      <c r="Q16" s="71">
        <v>0</v>
      </c>
      <c r="R16" s="71">
        <v>0</v>
      </c>
      <c r="S16" s="71">
        <v>1.8</v>
      </c>
      <c r="T16" s="71">
        <v>0</v>
      </c>
      <c r="U16" s="71">
        <v>0</v>
      </c>
      <c r="V16" s="71">
        <v>0</v>
      </c>
      <c r="W16" s="30"/>
    </row>
    <row r="17" spans="1:23" x14ac:dyDescent="0.2">
      <c r="A17" s="31">
        <v>15</v>
      </c>
      <c r="B17" s="28">
        <v>14997</v>
      </c>
      <c r="C17" s="71">
        <v>0</v>
      </c>
      <c r="D17" s="71">
        <v>0</v>
      </c>
      <c r="E17" s="71">
        <v>0</v>
      </c>
      <c r="F17" s="71">
        <v>0</v>
      </c>
      <c r="G17" s="72">
        <v>56.5</v>
      </c>
      <c r="H17" s="71">
        <v>0</v>
      </c>
      <c r="I17" s="71">
        <v>10.6</v>
      </c>
      <c r="J17" s="71">
        <v>18.5</v>
      </c>
      <c r="K17" s="71">
        <v>0</v>
      </c>
      <c r="L17" s="71">
        <v>0</v>
      </c>
      <c r="M17" s="71">
        <v>12.1</v>
      </c>
      <c r="N17" s="71">
        <v>0.5</v>
      </c>
      <c r="O17" s="71">
        <v>0</v>
      </c>
      <c r="P17" s="71">
        <v>0</v>
      </c>
      <c r="Q17" s="71">
        <v>0</v>
      </c>
      <c r="R17" s="71">
        <v>0</v>
      </c>
      <c r="S17" s="71">
        <v>1.8</v>
      </c>
      <c r="T17" s="71">
        <v>0</v>
      </c>
      <c r="U17" s="71">
        <v>0</v>
      </c>
      <c r="V17" s="71">
        <v>0</v>
      </c>
      <c r="W17" s="30"/>
    </row>
    <row r="18" spans="1:23" x14ac:dyDescent="0.2">
      <c r="A18" s="31">
        <v>16</v>
      </c>
      <c r="B18" s="28">
        <v>15008</v>
      </c>
      <c r="C18" s="71">
        <v>0</v>
      </c>
      <c r="D18" s="71">
        <v>0</v>
      </c>
      <c r="E18" s="71">
        <v>0</v>
      </c>
      <c r="F18" s="71">
        <v>4.9000000000000004</v>
      </c>
      <c r="G18" s="72">
        <v>93.4</v>
      </c>
      <c r="H18" s="71">
        <v>0</v>
      </c>
      <c r="I18" s="71">
        <v>0</v>
      </c>
      <c r="J18" s="71">
        <v>0.8</v>
      </c>
      <c r="K18" s="71">
        <v>0</v>
      </c>
      <c r="L18" s="71">
        <v>0</v>
      </c>
      <c r="M18" s="71">
        <v>0</v>
      </c>
      <c r="N18" s="71">
        <v>0.9</v>
      </c>
      <c r="O18" s="71">
        <v>0</v>
      </c>
      <c r="P18" s="71">
        <v>0</v>
      </c>
      <c r="Q18" s="71">
        <v>0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30"/>
    </row>
    <row r="19" spans="1:23" x14ac:dyDescent="0.2">
      <c r="A19" s="31">
        <v>17</v>
      </c>
      <c r="B19" s="28">
        <v>15008</v>
      </c>
      <c r="C19" s="71">
        <v>0</v>
      </c>
      <c r="D19" s="71">
        <v>0</v>
      </c>
      <c r="E19" s="71">
        <v>0</v>
      </c>
      <c r="F19" s="71">
        <v>8.8000000000000007</v>
      </c>
      <c r="G19" s="72">
        <v>89.7</v>
      </c>
      <c r="H19" s="71">
        <v>0</v>
      </c>
      <c r="I19" s="71">
        <v>0</v>
      </c>
      <c r="J19" s="71">
        <v>1.5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30"/>
    </row>
    <row r="20" spans="1:23" x14ac:dyDescent="0.2">
      <c r="A20" s="31">
        <v>18</v>
      </c>
      <c r="B20" s="28">
        <v>15008</v>
      </c>
      <c r="C20" s="71">
        <v>0</v>
      </c>
      <c r="D20" s="71">
        <v>0</v>
      </c>
      <c r="E20" s="71">
        <v>0</v>
      </c>
      <c r="F20" s="71">
        <v>10.1</v>
      </c>
      <c r="G20" s="72">
        <v>88.2</v>
      </c>
      <c r="H20" s="71">
        <v>0</v>
      </c>
      <c r="I20" s="71">
        <v>0</v>
      </c>
      <c r="J20" s="71">
        <v>1.7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30"/>
    </row>
    <row r="21" spans="1:23" x14ac:dyDescent="0.2">
      <c r="A21" s="31">
        <v>19</v>
      </c>
      <c r="B21" s="28">
        <v>15025</v>
      </c>
      <c r="C21" s="71">
        <v>0</v>
      </c>
      <c r="D21" s="71">
        <v>0</v>
      </c>
      <c r="E21" s="71">
        <v>0</v>
      </c>
      <c r="F21" s="71">
        <v>0.8</v>
      </c>
      <c r="G21" s="72">
        <v>95.6</v>
      </c>
      <c r="H21" s="71">
        <v>0</v>
      </c>
      <c r="I21" s="71">
        <v>0</v>
      </c>
      <c r="J21" s="71">
        <v>1.6</v>
      </c>
      <c r="K21" s="71">
        <v>0</v>
      </c>
      <c r="L21" s="71">
        <v>0</v>
      </c>
      <c r="M21" s="71">
        <v>0</v>
      </c>
      <c r="N21" s="71">
        <v>1.9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0.1</v>
      </c>
      <c r="V21" s="71">
        <v>0</v>
      </c>
      <c r="W21" s="30"/>
    </row>
    <row r="22" spans="1:23" x14ac:dyDescent="0.2">
      <c r="A22" s="31">
        <v>20</v>
      </c>
      <c r="B22" s="28">
        <v>15025</v>
      </c>
      <c r="C22" s="71">
        <v>0</v>
      </c>
      <c r="D22" s="71">
        <v>0</v>
      </c>
      <c r="E22" s="71">
        <v>0</v>
      </c>
      <c r="F22" s="71">
        <v>0.5</v>
      </c>
      <c r="G22" s="72">
        <v>97.3</v>
      </c>
      <c r="H22" s="71">
        <v>0</v>
      </c>
      <c r="I22" s="71">
        <v>0</v>
      </c>
      <c r="J22" s="71">
        <v>1.9</v>
      </c>
      <c r="K22" s="71">
        <v>0</v>
      </c>
      <c r="L22" s="71">
        <v>0</v>
      </c>
      <c r="M22" s="71">
        <v>0</v>
      </c>
      <c r="N22" s="71">
        <v>0.2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0.1</v>
      </c>
      <c r="V22" s="71">
        <v>0</v>
      </c>
      <c r="W22" s="30"/>
    </row>
    <row r="23" spans="1:23" x14ac:dyDescent="0.2">
      <c r="A23" s="31">
        <v>21</v>
      </c>
      <c r="B23" s="28">
        <v>15025</v>
      </c>
      <c r="C23" s="71">
        <v>0</v>
      </c>
      <c r="D23" s="71">
        <v>0</v>
      </c>
      <c r="E23" s="71">
        <v>0</v>
      </c>
      <c r="F23" s="71">
        <v>0.5</v>
      </c>
      <c r="G23" s="72">
        <v>95</v>
      </c>
      <c r="H23" s="71">
        <v>0</v>
      </c>
      <c r="I23" s="71">
        <v>0</v>
      </c>
      <c r="J23" s="71">
        <v>3</v>
      </c>
      <c r="K23" s="71">
        <v>0</v>
      </c>
      <c r="L23" s="71">
        <v>0</v>
      </c>
      <c r="M23" s="71">
        <v>0</v>
      </c>
      <c r="N23" s="71">
        <v>1.4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0.1</v>
      </c>
      <c r="V23" s="71">
        <v>0</v>
      </c>
      <c r="W2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HRDH_697</vt:lpstr>
      <vt:lpstr>HRDH_1111</vt:lpstr>
      <vt:lpstr>HRDH_1119</vt:lpstr>
      <vt:lpstr>HRDH_1230</vt:lpstr>
      <vt:lpstr>HRDH_1744</vt:lpstr>
      <vt:lpstr>HRDH_1804 </vt:lpstr>
      <vt:lpstr>HRDH_1867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Alghamdi, Ziyad</dc:creator>
  <cp:lastModifiedBy>Alghamdi, Ziyad</cp:lastModifiedBy>
  <dcterms:created xsi:type="dcterms:W3CDTF">2025-07-03T08:03:51Z</dcterms:created>
  <dcterms:modified xsi:type="dcterms:W3CDTF">2025-07-10T12:29:47Z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82d81b-5483-4b95-aa06-12525f3c79f3_Enabled">
    <vt:lpwstr>true</vt:lpwstr>
  </property>
  <property fmtid="{D5CDD505-2E9C-101B-9397-08002B2CF9AE}" pid="3" name="MSIP_Label_9a82d81b-5483-4b95-aa06-12525f3c79f3_SetDate">
    <vt:lpwstr>2025-07-05T14:14:33Z</vt:lpwstr>
  </property>
  <property fmtid="{D5CDD505-2E9C-101B-9397-08002B2CF9AE}" pid="4" name="MSIP_Label_9a82d81b-5483-4b95-aa06-12525f3c79f3_Method">
    <vt:lpwstr>Privileged</vt:lpwstr>
  </property>
  <property fmtid="{D5CDD505-2E9C-101B-9397-08002B2CF9AE}" pid="5" name="MSIP_Label_9a82d81b-5483-4b95-aa06-12525f3c79f3_Name">
    <vt:lpwstr>Internal - No Watermark</vt:lpwstr>
  </property>
  <property fmtid="{D5CDD505-2E9C-101B-9397-08002B2CF9AE}" pid="6" name="MSIP_Label_9a82d81b-5483-4b95-aa06-12525f3c79f3_SiteId">
    <vt:lpwstr>d584a4b7-b1f2-4714-a578-fd4d43c146a6</vt:lpwstr>
  </property>
  <property fmtid="{D5CDD505-2E9C-101B-9397-08002B2CF9AE}" pid="7" name="MSIP_Label_9a82d81b-5483-4b95-aa06-12525f3c79f3_ActionId">
    <vt:lpwstr>9f07cafe-ee00-4c89-a02d-37d1f8468b0f</vt:lpwstr>
  </property>
  <property fmtid="{D5CDD505-2E9C-101B-9397-08002B2CF9AE}" pid="8" name="MSIP_Label_9a82d81b-5483-4b95-aa06-12525f3c79f3_ContentBits">
    <vt:lpwstr>0</vt:lpwstr>
  </property>
</Properties>
</file>