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980" windowHeight="12200"/>
  </bookViews>
  <sheets>
    <sheet name="Sheet1" sheetId="1" r:id="rId1"/>
    <sheet name="Sheet2" sheetId="2" r:id="rId2"/>
  </sheets>
  <definedNames>
    <definedName name="_xlnm._FilterDatabase" localSheetId="0" hidden="1">Sheet1!$A$1:$N$289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<sst xmlns="http://schemas.openxmlformats.org/spreadsheetml/2006/main" count="445" uniqueCount="57">
  <si>
    <t>category</t>
  </si>
  <si>
    <t>direction</t>
  </si>
  <si>
    <t>time</t>
  </si>
  <si>
    <t>Total hover Angle</t>
  </si>
  <si>
    <t>Angle of hover</t>
  </si>
  <si>
    <t>Heading Angle difference</t>
  </si>
  <si>
    <t>Absolute value of heading Angle</t>
  </si>
  <si>
    <t>Initial height</t>
  </si>
  <si>
    <t>Initial velocity</t>
  </si>
  <si>
    <t>The proportion of height within the prescribed limits</t>
  </si>
  <si>
    <t>The proportion of the speed within the specified range</t>
  </si>
  <si>
    <t>The proportion of the slope within the specified range</t>
  </si>
  <si>
    <t>0904_1</t>
  </si>
  <si>
    <t>baseline</t>
  </si>
  <si>
    <t>left</t>
  </si>
  <si>
    <t>right</t>
  </si>
  <si>
    <t>baseline_average</t>
  </si>
  <si>
    <t>test_average</t>
  </si>
  <si>
    <t>test_1</t>
  </si>
  <si>
    <t>rihgt</t>
  </si>
  <si>
    <t>test_2</t>
  </si>
  <si>
    <t>0904_2</t>
  </si>
  <si>
    <t>0904_3</t>
  </si>
  <si>
    <t>0904_4</t>
  </si>
  <si>
    <t>0904_5</t>
  </si>
  <si>
    <t>0904_6</t>
  </si>
  <si>
    <t>0904_7</t>
  </si>
  <si>
    <t>0905_1</t>
  </si>
  <si>
    <t>0905_2</t>
  </si>
  <si>
    <t>0905_3</t>
  </si>
  <si>
    <t>0905_4</t>
  </si>
  <si>
    <t>0905_5</t>
  </si>
  <si>
    <t>0905_6</t>
  </si>
  <si>
    <t>0905_7</t>
  </si>
  <si>
    <t>0905_8</t>
  </si>
  <si>
    <t>0906_1</t>
  </si>
  <si>
    <t>0906_2</t>
  </si>
  <si>
    <t>0906_3</t>
  </si>
  <si>
    <t>0906_4</t>
  </si>
  <si>
    <t>0906_5</t>
  </si>
  <si>
    <t>0906_6</t>
  </si>
  <si>
    <t>0906_7</t>
  </si>
  <si>
    <t>0906_8</t>
  </si>
  <si>
    <t>0906_9</t>
  </si>
  <si>
    <t>0906_10</t>
  </si>
  <si>
    <t>0907_1</t>
  </si>
  <si>
    <t>0907_2</t>
  </si>
  <si>
    <t>0907_3</t>
  </si>
  <si>
    <t>0907_4</t>
  </si>
  <si>
    <t>0907_5</t>
  </si>
  <si>
    <t>0907_6</t>
  </si>
  <si>
    <t>0907_7</t>
  </si>
  <si>
    <t>0908_1</t>
  </si>
  <si>
    <t>0908_2</t>
  </si>
  <si>
    <t>0908_3</t>
  </si>
  <si>
    <t>0908_4</t>
  </si>
  <si>
    <t>`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</si>
</sst>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2" borderId="1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8" fillId="0" borderId="2">
      <alignment vertical="center"/>
    </xf>
    <xf numFmtId="0" fontId="9" fillId="0" borderId="3">
      <alignment vertical="center"/>
    </xf>
    <xf numFmtId="0" fontId="9" fillId="0" borderId="0">
      <alignment vertical="center"/>
    </xf>
    <xf numFmtId="0" fontId="10" fillId="3" borderId="4">
      <alignment vertical="center"/>
    </xf>
    <xf numFmtId="0" fontId="11" fillId="4" borderId="5">
      <alignment vertical="center"/>
    </xf>
    <xf numFmtId="0" fontId="12" fillId="4" borderId="4">
      <alignment vertical="center"/>
    </xf>
    <xf numFmtId="0" fontId="13" fillId="5" borderId="6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6" fillId="6" borderId="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19" fillId="28" borderId="0">
      <alignment vertical="center"/>
    </xf>
    <xf numFmtId="0" fontId="19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19" fillId="32" borderId="0">
      <alignment vertical="center"/>
    </xf>
  </cellStyleXfs>
  <cellXfs count="11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/>
    <xf numFmtId="0" fontId="1" fillId="0" borderId="0" xfId="0" applyFont="1" applyBorder="1" applyAlignment="1">
      <alignment horizontal="center" vertical="top"/>
    </xf>
    <xf numFmtId="0" fontId="0" fillId="0" borderId="0" xfId="0" applyFill="1" applyAlignment="1"/>
    <xf numFmtId="0" fontId="0" fillId="0" borderId="0" xfId="0" applyAlignment="1"/>
    <xf numFmtId="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6"/>
  <sheetViews>
    <sheetView tabSelected="1" zoomScale="49" zoomScaleNormal="49" workbookViewId="0">
      <selection activeCell="F33" sqref="F33"/>
    </sheetView>
  </sheetViews>
  <sheetFormatPr defaultColWidth="9" defaultRowHeight="16.8"/>
  <cols>
    <col min="4" max="4" width="20.4326923076923" style="2" customWidth="1"/>
    <col min="5" max="5" width="14.0769230769231"/>
    <col min="6" max="6" width="14.0769230769231" customWidth="1"/>
    <col min="7" max="8" width="12.9230769230769" customWidth="1"/>
    <col min="9" max="9" width="14.6826923076923" customWidth="1"/>
    <col min="10" max="10" width="12.9230769230769" customWidth="1"/>
    <col min="11" max="11" width="14.0769230769231" customWidth="1"/>
    <col min="12" max="12" width="28.6153846153846" customWidth="1"/>
    <col min="13" max="13" width="28.0384615384615" customWidth="1"/>
    <col min="14" max="14" width="28.9134615384615" customWidth="1"/>
    <col min="15" max="15" width="9.61538461538461"/>
    <col min="17" max="17" width="9.53846153846154" customWidth="1"/>
    <col min="18" max="18" width="14.6826923076923" customWidth="1"/>
    <col min="19" max="19" width="14.1057692307692" customWidth="1"/>
    <col min="20" max="20" width="20.4038461538462" customWidth="1"/>
    <col min="21" max="21" width="19.8365384615385" customWidth="1"/>
  </cols>
  <sheetData>
    <row r="1" ht="25" customHeight="1" spans="1:17">
      <c r="A1" s="3"/>
      <c r="B1" s="3" t="s">
        <v>0</v>
      </c>
      <c r="C1" s="3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7"/>
      <c r="P1" s="7"/>
      <c r="Q1" s="7"/>
    </row>
    <row r="2" spans="1:14">
      <c r="A2" s="4" t="s">
        <v>12</v>
      </c>
      <c r="B2" s="4">
        <v>1</v>
      </c>
      <c r="C2" s="4" t="s">
        <v>13</v>
      </c>
      <c r="D2" s="2" t="s">
        <v>14</v>
      </c>
      <c r="E2">
        <v>102.174</v>
      </c>
      <c r="F2">
        <v>-1467.0101053</v>
      </c>
      <c r="G2">
        <f>ABS(F2)</f>
        <v>1467.0101053</v>
      </c>
      <c r="H2">
        <v>-27.0101053</v>
      </c>
      <c r="I2">
        <f>ABS(H2)</f>
        <v>27.0101053</v>
      </c>
      <c r="J2">
        <v>832.2706801</v>
      </c>
      <c r="K2">
        <v>117.2043839</v>
      </c>
      <c r="L2" s="6">
        <v>0.2282</v>
      </c>
      <c r="M2" s="6">
        <v>0.2524</v>
      </c>
      <c r="N2" s="6">
        <v>0.2541</v>
      </c>
    </row>
    <row r="3" spans="1:14">
      <c r="A3" s="4"/>
      <c r="B3" s="4"/>
      <c r="C3" s="4"/>
      <c r="D3" s="2" t="s">
        <v>15</v>
      </c>
      <c r="E3">
        <v>315.873</v>
      </c>
      <c r="F3">
        <v>1464.9009748</v>
      </c>
      <c r="G3">
        <f>ABS(F3)</f>
        <v>1464.9009748</v>
      </c>
      <c r="H3">
        <v>24.9009748</v>
      </c>
      <c r="I3">
        <f>ABS(H3)</f>
        <v>24.9009748</v>
      </c>
      <c r="J3">
        <v>1556.0132174</v>
      </c>
      <c r="K3">
        <v>116.1421814</v>
      </c>
      <c r="L3" s="6">
        <v>0.3671</v>
      </c>
      <c r="M3" s="6">
        <v>0.913</v>
      </c>
      <c r="N3" s="6">
        <v>0.2232</v>
      </c>
    </row>
    <row r="4" spans="1:14">
      <c r="A4" s="4"/>
      <c r="B4" s="4"/>
      <c r="C4" s="5"/>
      <c r="D4" s="2" t="s">
        <v>16</v>
      </c>
      <c r="E4">
        <v>315.873</v>
      </c>
      <c r="F4">
        <f t="shared" ref="E4:N4" si="0">AVERAGE(F2:F3)</f>
        <v>-1.05456525</v>
      </c>
      <c r="G4">
        <f t="shared" si="0"/>
        <v>1465.95554005</v>
      </c>
      <c r="H4">
        <f t="shared" si="0"/>
        <v>-1.05456525</v>
      </c>
      <c r="I4">
        <f t="shared" si="0"/>
        <v>25.95554005</v>
      </c>
      <c r="J4">
        <f t="shared" si="0"/>
        <v>1194.14194875</v>
      </c>
      <c r="K4">
        <f t="shared" si="0"/>
        <v>116.67328265</v>
      </c>
      <c r="L4">
        <f t="shared" si="0"/>
        <v>0.29765</v>
      </c>
      <c r="M4">
        <f t="shared" si="0"/>
        <v>0.5827</v>
      </c>
      <c r="N4">
        <f t="shared" si="0"/>
        <v>0.23865</v>
      </c>
    </row>
    <row r="5" spans="1:14">
      <c r="A5" s="4"/>
      <c r="B5" s="4"/>
      <c r="C5" s="4"/>
      <c r="D5" s="2" t="s">
        <v>17</v>
      </c>
      <c r="E5">
        <f t="shared" ref="E5:N5" si="1">AVERAGE(E6:E9)</f>
        <v>86.2595</v>
      </c>
      <c r="F5">
        <f t="shared" si="1"/>
        <v>-180.513971375</v>
      </c>
      <c r="G5">
        <f t="shared" si="1"/>
        <v>574.651810425</v>
      </c>
      <c r="H5">
        <f t="shared" si="1"/>
        <v>89.486028625</v>
      </c>
      <c r="I5">
        <f t="shared" si="1"/>
        <v>89.486028625</v>
      </c>
      <c r="J5">
        <f t="shared" si="1"/>
        <v>1484.157847875</v>
      </c>
      <c r="K5">
        <f t="shared" si="1"/>
        <v>118.26169585</v>
      </c>
      <c r="L5">
        <f t="shared" si="1"/>
        <v>0.6629</v>
      </c>
      <c r="M5">
        <f t="shared" si="1"/>
        <v>0.728775</v>
      </c>
      <c r="N5">
        <f t="shared" si="1"/>
        <v>0.380275</v>
      </c>
    </row>
    <row r="6" spans="1:14">
      <c r="A6" s="4"/>
      <c r="B6" s="4"/>
      <c r="C6" s="4" t="s">
        <v>18</v>
      </c>
      <c r="D6" s="2" t="s">
        <v>14</v>
      </c>
      <c r="E6">
        <v>93.108</v>
      </c>
      <c r="F6">
        <v>-926.7510695</v>
      </c>
      <c r="G6">
        <f t="shared" ref="G6:G11" si="2">ABS(F6)</f>
        <v>926.7510695</v>
      </c>
      <c r="H6">
        <v>153.2489305</v>
      </c>
      <c r="I6">
        <f t="shared" ref="I6:I11" si="3">ABS(H6)</f>
        <v>153.2489305</v>
      </c>
      <c r="J6">
        <v>1418.0615762</v>
      </c>
      <c r="K6">
        <v>115.2537384</v>
      </c>
      <c r="L6" s="6">
        <v>0.5241</v>
      </c>
      <c r="M6" s="6">
        <v>0.5508</v>
      </c>
      <c r="N6" s="6">
        <v>0.5269</v>
      </c>
    </row>
    <row r="7" spans="1:14">
      <c r="A7" s="4"/>
      <c r="B7" s="4"/>
      <c r="C7" s="4"/>
      <c r="D7" s="2" t="s">
        <v>19</v>
      </c>
      <c r="E7">
        <v>82.685</v>
      </c>
      <c r="F7">
        <v>385.7056045</v>
      </c>
      <c r="G7">
        <f t="shared" si="2"/>
        <v>385.7056045</v>
      </c>
      <c r="H7">
        <v>25.7056045</v>
      </c>
      <c r="I7">
        <f t="shared" si="3"/>
        <v>25.7056045</v>
      </c>
      <c r="J7">
        <v>1543.734814</v>
      </c>
      <c r="K7">
        <v>121.3718262</v>
      </c>
      <c r="L7" s="6">
        <v>0.9603</v>
      </c>
      <c r="M7" s="6">
        <v>1</v>
      </c>
      <c r="N7" s="6">
        <v>0.2687</v>
      </c>
    </row>
    <row r="8" spans="1:14">
      <c r="A8" s="4"/>
      <c r="B8" s="4"/>
      <c r="C8" s="4" t="s">
        <v>20</v>
      </c>
      <c r="D8" s="2" t="s">
        <v>14</v>
      </c>
      <c r="E8">
        <v>103.63</v>
      </c>
      <c r="F8">
        <v>-583.5804941</v>
      </c>
      <c r="G8">
        <f t="shared" si="2"/>
        <v>583.5804941</v>
      </c>
      <c r="H8">
        <v>136.4195059</v>
      </c>
      <c r="I8">
        <f t="shared" si="3"/>
        <v>136.4195059</v>
      </c>
      <c r="J8">
        <v>1401.2426989</v>
      </c>
      <c r="K8">
        <v>117.3431396</v>
      </c>
      <c r="L8" s="6">
        <v>0.3101</v>
      </c>
      <c r="M8" s="6">
        <v>0.3643</v>
      </c>
      <c r="N8" s="6">
        <v>0.4646</v>
      </c>
    </row>
    <row r="9" spans="1:14">
      <c r="A9" s="4"/>
      <c r="B9" s="4"/>
      <c r="C9" s="4"/>
      <c r="D9" s="2" t="s">
        <v>19</v>
      </c>
      <c r="E9">
        <v>65.615</v>
      </c>
      <c r="F9">
        <v>402.5700736</v>
      </c>
      <c r="G9">
        <f t="shared" si="2"/>
        <v>402.5700736</v>
      </c>
      <c r="H9">
        <v>42.5700736</v>
      </c>
      <c r="I9">
        <f t="shared" si="3"/>
        <v>42.5700736</v>
      </c>
      <c r="J9">
        <v>1573.5923024</v>
      </c>
      <c r="K9">
        <v>119.0780792</v>
      </c>
      <c r="L9" s="6">
        <v>0.8571</v>
      </c>
      <c r="M9" s="6">
        <v>1</v>
      </c>
      <c r="N9" s="6">
        <v>0.2609</v>
      </c>
    </row>
    <row r="10" spans="1:14">
      <c r="A10" s="4" t="s">
        <v>21</v>
      </c>
      <c r="B10" s="4">
        <v>0</v>
      </c>
      <c r="C10" s="4" t="s">
        <v>13</v>
      </c>
      <c r="D10" s="2" t="s">
        <v>14</v>
      </c>
      <c r="E10">
        <v>63.566</v>
      </c>
      <c r="F10">
        <v>-309.8902126</v>
      </c>
      <c r="G10">
        <f t="shared" si="2"/>
        <v>309.8902126</v>
      </c>
      <c r="H10">
        <v>-309.8902126</v>
      </c>
      <c r="I10">
        <v>50.1097874</v>
      </c>
      <c r="J10">
        <v>1414.4313289</v>
      </c>
      <c r="K10">
        <v>115.831665</v>
      </c>
      <c r="L10" s="6">
        <v>0.4531</v>
      </c>
      <c r="M10" s="6">
        <v>1</v>
      </c>
      <c r="N10" s="6">
        <v>0.6029</v>
      </c>
    </row>
    <row r="11" spans="1:14">
      <c r="A11" s="4"/>
      <c r="B11" s="4"/>
      <c r="C11" s="4"/>
      <c r="D11" s="2" t="s">
        <v>19</v>
      </c>
      <c r="E11">
        <v>109.254</v>
      </c>
      <c r="F11">
        <v>305.9583465</v>
      </c>
      <c r="G11">
        <f t="shared" si="2"/>
        <v>305.9583465</v>
      </c>
      <c r="H11">
        <v>305.9583465</v>
      </c>
      <c r="I11">
        <f>360-H11</f>
        <v>54.0416535</v>
      </c>
      <c r="J11">
        <v>1543.366946</v>
      </c>
      <c r="K11">
        <v>121.3494644</v>
      </c>
      <c r="L11" s="6">
        <v>0.4888</v>
      </c>
      <c r="M11" s="6">
        <v>1</v>
      </c>
      <c r="N11" s="6">
        <v>0.1792</v>
      </c>
    </row>
    <row r="12" spans="1:14">
      <c r="A12" s="4"/>
      <c r="B12" s="4"/>
      <c r="C12" s="4"/>
      <c r="D12" s="2" t="s">
        <v>16</v>
      </c>
      <c r="E12">
        <f t="shared" ref="E12:N12" si="4">AVERAGE(E10:E11)</f>
        <v>86.41</v>
      </c>
      <c r="F12">
        <f t="shared" si="4"/>
        <v>-1.96593304999999</v>
      </c>
      <c r="G12">
        <f t="shared" si="4"/>
        <v>307.92427955</v>
      </c>
      <c r="H12">
        <f t="shared" si="4"/>
        <v>-1.96593304999999</v>
      </c>
      <c r="I12">
        <f t="shared" si="4"/>
        <v>52.07572045</v>
      </c>
      <c r="J12">
        <f t="shared" si="4"/>
        <v>1478.89913745</v>
      </c>
      <c r="K12">
        <f t="shared" si="4"/>
        <v>118.5905647</v>
      </c>
      <c r="L12">
        <f t="shared" si="4"/>
        <v>0.47095</v>
      </c>
      <c r="M12">
        <f t="shared" si="4"/>
        <v>1</v>
      </c>
      <c r="N12">
        <f t="shared" si="4"/>
        <v>0.39105</v>
      </c>
    </row>
    <row r="13" spans="1:14">
      <c r="A13" s="4"/>
      <c r="B13" s="4"/>
      <c r="C13" s="4"/>
      <c r="D13" s="2" t="s">
        <v>17</v>
      </c>
      <c r="E13">
        <f t="shared" ref="E13:N13" si="5">AVERAGE(E14:E17)</f>
        <v>51.141</v>
      </c>
      <c r="F13">
        <f t="shared" si="5"/>
        <v>83.099846075</v>
      </c>
      <c r="G13">
        <f t="shared" si="5"/>
        <v>474.297180075</v>
      </c>
      <c r="H13">
        <f t="shared" si="5"/>
        <v>83.099846075</v>
      </c>
      <c r="I13">
        <f t="shared" si="5"/>
        <v>24.297180075</v>
      </c>
      <c r="J13">
        <f t="shared" si="5"/>
        <v>1484.95838905</v>
      </c>
      <c r="K13">
        <f t="shared" si="5"/>
        <v>117.772407525</v>
      </c>
      <c r="L13">
        <f t="shared" si="5"/>
        <v>0.45585</v>
      </c>
      <c r="M13">
        <f t="shared" si="5"/>
        <v>0.559625</v>
      </c>
      <c r="N13">
        <f t="shared" si="5"/>
        <v>0.511325</v>
      </c>
    </row>
    <row r="14" spans="1:14">
      <c r="A14" s="4"/>
      <c r="B14" s="4"/>
      <c r="C14" s="4" t="s">
        <v>18</v>
      </c>
      <c r="D14" s="2" t="s">
        <v>14</v>
      </c>
      <c r="E14">
        <v>64.807</v>
      </c>
      <c r="F14">
        <v>-363.1355639</v>
      </c>
      <c r="G14">
        <f t="shared" ref="G14:G19" si="6">ABS(F14)</f>
        <v>363.1355639</v>
      </c>
      <c r="H14">
        <v>-3.13556390000002</v>
      </c>
      <c r="I14">
        <f t="shared" ref="I14:I19" si="7">ABS(H14)</f>
        <v>3.13556390000002</v>
      </c>
      <c r="J14">
        <v>1542.1579975</v>
      </c>
      <c r="K14">
        <v>120.9071426</v>
      </c>
      <c r="L14" s="6">
        <v>0.6327</v>
      </c>
      <c r="M14" s="6">
        <v>1</v>
      </c>
      <c r="N14" s="6">
        <v>0.7297</v>
      </c>
    </row>
    <row r="15" spans="1:14">
      <c r="A15" s="4"/>
      <c r="B15" s="4"/>
      <c r="C15" s="4"/>
      <c r="D15" s="2" t="s">
        <v>19</v>
      </c>
      <c r="E15">
        <v>44.203</v>
      </c>
      <c r="F15">
        <v>736.0676691</v>
      </c>
      <c r="G15">
        <f t="shared" si="6"/>
        <v>736.0676691</v>
      </c>
      <c r="H15">
        <v>16.0676691</v>
      </c>
      <c r="I15">
        <f t="shared" si="7"/>
        <v>16.0676691</v>
      </c>
      <c r="J15">
        <v>1543.3715425</v>
      </c>
      <c r="K15">
        <v>121.3206863</v>
      </c>
      <c r="L15" s="6">
        <v>0.1868</v>
      </c>
      <c r="M15" s="6">
        <v>0.2418</v>
      </c>
      <c r="N15" s="6">
        <v>0.1571</v>
      </c>
    </row>
    <row r="16" spans="1:14">
      <c r="A16" s="4"/>
      <c r="B16" s="4"/>
      <c r="C16" s="4" t="s">
        <v>20</v>
      </c>
      <c r="D16" s="2" t="s">
        <v>14</v>
      </c>
      <c r="E16">
        <v>46.798</v>
      </c>
      <c r="F16">
        <v>-419.2591041</v>
      </c>
      <c r="G16">
        <f t="shared" si="6"/>
        <v>419.2591041</v>
      </c>
      <c r="H16">
        <v>300.7408959</v>
      </c>
      <c r="I16">
        <f>360-H16</f>
        <v>59.2591041</v>
      </c>
      <c r="J16">
        <v>1307.0771689</v>
      </c>
      <c r="K16">
        <v>107.995842</v>
      </c>
      <c r="L16" s="6">
        <v>0.7857</v>
      </c>
      <c r="M16" s="6">
        <v>0.4694</v>
      </c>
      <c r="N16" s="6">
        <v>0.7467</v>
      </c>
    </row>
    <row r="17" spans="1:14">
      <c r="A17" s="4"/>
      <c r="B17" s="4"/>
      <c r="C17" s="4"/>
      <c r="D17" s="2" t="s">
        <v>19</v>
      </c>
      <c r="E17">
        <v>48.756</v>
      </c>
      <c r="F17">
        <v>378.7263832</v>
      </c>
      <c r="G17">
        <f t="shared" si="6"/>
        <v>378.7263832</v>
      </c>
      <c r="H17">
        <v>18.7263832</v>
      </c>
      <c r="I17">
        <f t="shared" si="7"/>
        <v>18.7263832</v>
      </c>
      <c r="J17">
        <v>1547.2268473</v>
      </c>
      <c r="K17">
        <v>120.8659592</v>
      </c>
      <c r="L17" s="6">
        <v>0.2182</v>
      </c>
      <c r="M17" s="6">
        <v>0.5273</v>
      </c>
      <c r="N17" s="6">
        <v>0.4118</v>
      </c>
    </row>
    <row r="18" spans="1:14">
      <c r="A18" s="4" t="s">
        <v>22</v>
      </c>
      <c r="B18" s="4">
        <v>1</v>
      </c>
      <c r="C18" s="4" t="s">
        <v>13</v>
      </c>
      <c r="D18" s="2" t="s">
        <v>14</v>
      </c>
      <c r="E18">
        <v>61.57</v>
      </c>
      <c r="F18">
        <v>-373.5732108</v>
      </c>
      <c r="G18">
        <f t="shared" si="6"/>
        <v>373.5732108</v>
      </c>
      <c r="H18">
        <v>-13.5732108</v>
      </c>
      <c r="I18">
        <f t="shared" si="7"/>
        <v>13.5732108</v>
      </c>
      <c r="J18">
        <v>1407.4647271</v>
      </c>
      <c r="K18">
        <v>117.2966385</v>
      </c>
      <c r="L18" s="6">
        <v>0.75</v>
      </c>
      <c r="M18" s="6">
        <v>0.75</v>
      </c>
      <c r="N18" s="6">
        <v>0.6588</v>
      </c>
    </row>
    <row r="19" spans="1:14">
      <c r="A19" s="4"/>
      <c r="B19" s="4"/>
      <c r="C19" s="4"/>
      <c r="D19" s="2" t="s">
        <v>19</v>
      </c>
      <c r="E19">
        <v>87.883</v>
      </c>
      <c r="F19">
        <v>339.6358976</v>
      </c>
      <c r="G19">
        <f t="shared" si="6"/>
        <v>339.6358976</v>
      </c>
      <c r="H19">
        <v>339.6358976</v>
      </c>
      <c r="I19">
        <f>360-H19</f>
        <v>20.3641024</v>
      </c>
      <c r="J19">
        <v>1542.3590888</v>
      </c>
      <c r="K19">
        <v>121.3383408</v>
      </c>
      <c r="L19" s="6">
        <v>1</v>
      </c>
      <c r="M19" s="6">
        <v>1</v>
      </c>
      <c r="N19" s="6">
        <v>0.4697</v>
      </c>
    </row>
    <row r="20" spans="1:14">
      <c r="A20" s="4"/>
      <c r="B20" s="4"/>
      <c r="C20" s="4"/>
      <c r="D20" s="2" t="s">
        <v>16</v>
      </c>
      <c r="E20">
        <f t="shared" ref="E20:N20" si="8">AVERAGE(E18:E19)</f>
        <v>74.7265</v>
      </c>
      <c r="F20">
        <f t="shared" si="8"/>
        <v>-16.9686566</v>
      </c>
      <c r="G20">
        <f t="shared" si="8"/>
        <v>356.6045542</v>
      </c>
      <c r="H20">
        <f t="shared" si="8"/>
        <v>163.0313434</v>
      </c>
      <c r="I20">
        <f t="shared" si="8"/>
        <v>16.9686566</v>
      </c>
      <c r="J20">
        <f t="shared" si="8"/>
        <v>1474.91190795</v>
      </c>
      <c r="K20">
        <f t="shared" si="8"/>
        <v>119.31748965</v>
      </c>
      <c r="L20">
        <f t="shared" si="8"/>
        <v>0.875</v>
      </c>
      <c r="M20">
        <f t="shared" si="8"/>
        <v>0.875</v>
      </c>
      <c r="N20">
        <f t="shared" si="8"/>
        <v>0.56425</v>
      </c>
    </row>
    <row r="21" spans="1:14">
      <c r="A21" s="4"/>
      <c r="B21" s="4"/>
      <c r="C21" s="4"/>
      <c r="D21" s="2" t="s">
        <v>17</v>
      </c>
      <c r="E21">
        <f t="shared" ref="E21:N21" si="9">AVERAGE(E22:E25)</f>
        <v>53.09275</v>
      </c>
      <c r="F21">
        <f t="shared" si="9"/>
        <v>-0.817901449999994</v>
      </c>
      <c r="G21">
        <f t="shared" si="9"/>
        <v>360.9368723</v>
      </c>
      <c r="H21">
        <f t="shared" si="9"/>
        <v>-0.81790145</v>
      </c>
      <c r="I21">
        <f t="shared" si="9"/>
        <v>1.07673075</v>
      </c>
      <c r="J21">
        <f t="shared" si="9"/>
        <v>1394.48712195</v>
      </c>
      <c r="K21">
        <f t="shared" si="9"/>
        <v>122.80527305</v>
      </c>
      <c r="L21">
        <f t="shared" si="9"/>
        <v>0.63175</v>
      </c>
      <c r="M21">
        <f t="shared" si="9"/>
        <v>0.71125</v>
      </c>
      <c r="N21">
        <f t="shared" si="9"/>
        <v>0.855325</v>
      </c>
    </row>
    <row r="22" spans="1:14">
      <c r="A22" s="4"/>
      <c r="B22" s="4"/>
      <c r="C22" s="4" t="s">
        <v>18</v>
      </c>
      <c r="D22" s="2" t="s">
        <v>14</v>
      </c>
      <c r="E22">
        <v>48.152</v>
      </c>
      <c r="F22">
        <v>-360.3572479</v>
      </c>
      <c r="G22">
        <f t="shared" ref="G22:G27" si="10">ABS(F22)</f>
        <v>360.3572479</v>
      </c>
      <c r="H22">
        <v>-0.3572479</v>
      </c>
      <c r="I22">
        <f t="shared" ref="I22:I27" si="11">ABS(H22)</f>
        <v>0.3572479</v>
      </c>
      <c r="J22">
        <v>1115.1608845</v>
      </c>
      <c r="K22">
        <v>126.7349548</v>
      </c>
      <c r="L22" s="6">
        <v>0.4021</v>
      </c>
      <c r="M22" s="6">
        <v>0.3814</v>
      </c>
      <c r="N22" s="6">
        <v>0.7231</v>
      </c>
    </row>
    <row r="23" spans="1:14">
      <c r="A23" s="4"/>
      <c r="B23" s="4"/>
      <c r="C23" s="4"/>
      <c r="D23" s="2" t="s">
        <v>19</v>
      </c>
      <c r="E23">
        <v>61.008</v>
      </c>
      <c r="F23">
        <v>360.5176586</v>
      </c>
      <c r="G23">
        <f t="shared" si="10"/>
        <v>360.5176586</v>
      </c>
      <c r="H23">
        <v>0.5176586</v>
      </c>
      <c r="I23">
        <f t="shared" si="11"/>
        <v>0.5176586</v>
      </c>
      <c r="J23">
        <v>1541.8702129</v>
      </c>
      <c r="K23">
        <v>121.3432007</v>
      </c>
      <c r="L23" s="6">
        <v>0.5714</v>
      </c>
      <c r="M23" s="6">
        <v>0.7024</v>
      </c>
      <c r="N23" s="6">
        <v>0.8293</v>
      </c>
    </row>
    <row r="24" spans="1:14">
      <c r="A24" s="4"/>
      <c r="B24" s="4"/>
      <c r="C24" s="4" t="s">
        <v>20</v>
      </c>
      <c r="D24" s="2" t="s">
        <v>14</v>
      </c>
      <c r="E24">
        <v>50.465</v>
      </c>
      <c r="F24">
        <v>-363.1522996</v>
      </c>
      <c r="G24">
        <f t="shared" si="10"/>
        <v>363.1522996</v>
      </c>
      <c r="H24">
        <v>-3.1522996</v>
      </c>
      <c r="I24">
        <f t="shared" si="11"/>
        <v>3.1522996</v>
      </c>
      <c r="J24">
        <v>1369.0121545</v>
      </c>
      <c r="K24">
        <v>122.9026871</v>
      </c>
      <c r="L24" s="6">
        <v>0.902</v>
      </c>
      <c r="M24" s="6">
        <v>0.8824</v>
      </c>
      <c r="N24" s="6">
        <v>0.9571</v>
      </c>
    </row>
    <row r="25" spans="1:14">
      <c r="A25" s="4"/>
      <c r="B25" s="4"/>
      <c r="C25" s="4"/>
      <c r="D25" s="2" t="s">
        <v>19</v>
      </c>
      <c r="E25">
        <v>52.746</v>
      </c>
      <c r="F25">
        <v>359.7202831</v>
      </c>
      <c r="G25">
        <f t="shared" si="10"/>
        <v>359.7202831</v>
      </c>
      <c r="H25">
        <v>-0.2797169</v>
      </c>
      <c r="I25">
        <f t="shared" si="11"/>
        <v>0.2797169</v>
      </c>
      <c r="J25">
        <v>1551.9052359</v>
      </c>
      <c r="K25">
        <v>120.2402496</v>
      </c>
      <c r="L25" s="6">
        <v>0.6515</v>
      </c>
      <c r="M25" s="6">
        <v>0.8788</v>
      </c>
      <c r="N25" s="6">
        <v>0.9118</v>
      </c>
    </row>
    <row r="26" spans="1:14">
      <c r="A26" s="4" t="s">
        <v>23</v>
      </c>
      <c r="B26" s="4">
        <v>0</v>
      </c>
      <c r="C26" s="4" t="s">
        <v>13</v>
      </c>
      <c r="D26" s="2" t="s">
        <v>14</v>
      </c>
      <c r="E26">
        <v>61.415</v>
      </c>
      <c r="F26">
        <v>-438.7281903</v>
      </c>
      <c r="G26">
        <f t="shared" si="10"/>
        <v>438.7281903</v>
      </c>
      <c r="H26">
        <v>281.2718097</v>
      </c>
      <c r="I26">
        <f>360-H26</f>
        <v>78.7281903</v>
      </c>
      <c r="J26">
        <v>1866.1914097</v>
      </c>
      <c r="K26">
        <v>88.7249451</v>
      </c>
      <c r="L26" s="6">
        <v>0.3984</v>
      </c>
      <c r="M26" s="6">
        <v>0.252</v>
      </c>
      <c r="N26" s="6">
        <v>0.5882</v>
      </c>
    </row>
    <row r="27" spans="1:14">
      <c r="A27" s="4"/>
      <c r="B27" s="4"/>
      <c r="C27" s="4"/>
      <c r="D27" s="2" t="s">
        <v>19</v>
      </c>
      <c r="E27">
        <v>80.692</v>
      </c>
      <c r="F27">
        <v>387.0068295</v>
      </c>
      <c r="G27">
        <f t="shared" si="10"/>
        <v>387.0068295</v>
      </c>
      <c r="H27">
        <v>27.0068295</v>
      </c>
      <c r="I27">
        <f t="shared" si="11"/>
        <v>27.0068295</v>
      </c>
      <c r="J27">
        <v>1546.0162728</v>
      </c>
      <c r="K27">
        <v>120.9368668</v>
      </c>
      <c r="L27" s="6">
        <v>0.6148</v>
      </c>
      <c r="M27" s="6">
        <v>1</v>
      </c>
      <c r="N27" s="6">
        <v>0.5769</v>
      </c>
    </row>
    <row r="28" spans="1:14">
      <c r="A28" s="4"/>
      <c r="B28" s="4"/>
      <c r="C28" s="4"/>
      <c r="D28" s="2" t="s">
        <v>16</v>
      </c>
      <c r="E28">
        <f t="shared" ref="E28:N28" si="12">AVERAGE(E26:E27)</f>
        <v>71.0535</v>
      </c>
      <c r="F28">
        <f t="shared" si="12"/>
        <v>-25.8606804</v>
      </c>
      <c r="G28">
        <f t="shared" si="12"/>
        <v>412.8675099</v>
      </c>
      <c r="H28">
        <f t="shared" si="12"/>
        <v>154.1393196</v>
      </c>
      <c r="I28">
        <f t="shared" si="12"/>
        <v>52.8675099</v>
      </c>
      <c r="J28">
        <f t="shared" si="12"/>
        <v>1706.10384125</v>
      </c>
      <c r="K28">
        <f t="shared" si="12"/>
        <v>104.83090595</v>
      </c>
      <c r="L28">
        <f t="shared" si="12"/>
        <v>0.5066</v>
      </c>
      <c r="M28">
        <f t="shared" si="12"/>
        <v>0.626</v>
      </c>
      <c r="N28">
        <f t="shared" si="12"/>
        <v>0.58255</v>
      </c>
    </row>
    <row r="29" spans="1:14">
      <c r="A29" s="4"/>
      <c r="B29" s="4"/>
      <c r="C29" s="4"/>
      <c r="D29" s="2" t="s">
        <v>17</v>
      </c>
      <c r="E29">
        <f t="shared" ref="E29:N29" si="13">AVERAGE(E30:E33)</f>
        <v>51.16525</v>
      </c>
      <c r="F29">
        <f t="shared" si="13"/>
        <v>-23.4208797</v>
      </c>
      <c r="G29">
        <f t="shared" si="13"/>
        <v>414.43560005</v>
      </c>
      <c r="H29">
        <f t="shared" si="13"/>
        <v>156.5791203</v>
      </c>
      <c r="I29">
        <f t="shared" si="13"/>
        <v>54.43560005</v>
      </c>
      <c r="J29">
        <f t="shared" si="13"/>
        <v>1533.292579025</v>
      </c>
      <c r="K29">
        <f t="shared" si="13"/>
        <v>112.521572125</v>
      </c>
      <c r="L29">
        <f t="shared" si="13"/>
        <v>0.698075</v>
      </c>
      <c r="M29">
        <f t="shared" si="13"/>
        <v>0.619525</v>
      </c>
      <c r="N29">
        <f t="shared" si="13"/>
        <v>0.53985</v>
      </c>
    </row>
    <row r="30" spans="1:14">
      <c r="A30" s="4"/>
      <c r="B30" s="4"/>
      <c r="C30" s="4" t="s">
        <v>18</v>
      </c>
      <c r="D30" s="2" t="s">
        <v>14</v>
      </c>
      <c r="E30">
        <v>57.502</v>
      </c>
      <c r="F30">
        <v>-435.8706923</v>
      </c>
      <c r="G30">
        <f t="shared" ref="G30:G35" si="14">ABS(F30)</f>
        <v>435.8706923</v>
      </c>
      <c r="H30">
        <v>284.1293077</v>
      </c>
      <c r="I30">
        <f>360-H30</f>
        <v>75.8706923</v>
      </c>
      <c r="J30">
        <v>1463.5215</v>
      </c>
      <c r="K30">
        <v>116.9404984</v>
      </c>
      <c r="L30" s="6">
        <v>0.9741</v>
      </c>
      <c r="M30" s="6">
        <v>0.7414</v>
      </c>
      <c r="N30" s="6">
        <v>0.5366</v>
      </c>
    </row>
    <row r="31" spans="1:14">
      <c r="A31" s="4"/>
      <c r="B31" s="4"/>
      <c r="C31" s="4"/>
      <c r="D31" s="2" t="s">
        <v>19</v>
      </c>
      <c r="E31">
        <v>51.204</v>
      </c>
      <c r="F31">
        <v>381.0348158</v>
      </c>
      <c r="G31">
        <f t="shared" si="14"/>
        <v>381.0348158</v>
      </c>
      <c r="H31">
        <v>21.0348158</v>
      </c>
      <c r="I31">
        <f t="shared" ref="I30:I35" si="15">ABS(H31)</f>
        <v>21.0348158</v>
      </c>
      <c r="J31">
        <v>1543.2028727</v>
      </c>
      <c r="K31">
        <v>121.4129715</v>
      </c>
      <c r="L31" s="6">
        <v>1</v>
      </c>
      <c r="M31" s="6">
        <v>1</v>
      </c>
      <c r="N31" s="6">
        <v>0.7273</v>
      </c>
    </row>
    <row r="32" spans="1:14">
      <c r="A32" s="4"/>
      <c r="B32" s="4"/>
      <c r="C32" s="4" t="s">
        <v>20</v>
      </c>
      <c r="D32" s="2" t="s">
        <v>14</v>
      </c>
      <c r="E32">
        <v>47.241</v>
      </c>
      <c r="F32">
        <v>-439.8422672</v>
      </c>
      <c r="G32">
        <f t="shared" si="14"/>
        <v>439.8422672</v>
      </c>
      <c r="H32">
        <v>280.1577328</v>
      </c>
      <c r="I32">
        <f>360-H32</f>
        <v>79.8422672</v>
      </c>
      <c r="J32">
        <v>1587.9652206</v>
      </c>
      <c r="K32">
        <v>89.8486481</v>
      </c>
      <c r="L32" s="6">
        <v>0.1458</v>
      </c>
      <c r="M32" s="6">
        <v>0.3229</v>
      </c>
      <c r="N32" s="6">
        <v>0.4384</v>
      </c>
    </row>
    <row r="33" spans="1:14">
      <c r="A33" s="4"/>
      <c r="B33" s="4"/>
      <c r="C33" s="4"/>
      <c r="D33" s="2" t="s">
        <v>19</v>
      </c>
      <c r="E33">
        <v>48.714</v>
      </c>
      <c r="F33">
        <v>400.9946249</v>
      </c>
      <c r="G33">
        <f t="shared" si="14"/>
        <v>400.9946249</v>
      </c>
      <c r="H33">
        <v>40.9946249</v>
      </c>
      <c r="I33">
        <f t="shared" si="15"/>
        <v>40.9946249</v>
      </c>
      <c r="J33">
        <v>1538.4807228</v>
      </c>
      <c r="K33">
        <v>121.8841705</v>
      </c>
      <c r="L33" s="6">
        <v>0.6724</v>
      </c>
      <c r="M33" s="6">
        <v>0.4138</v>
      </c>
      <c r="N33" s="6">
        <v>0.4571</v>
      </c>
    </row>
    <row r="34" spans="1:14">
      <c r="A34" s="4" t="s">
        <v>24</v>
      </c>
      <c r="B34" s="4">
        <v>1</v>
      </c>
      <c r="C34" s="4" t="s">
        <v>13</v>
      </c>
      <c r="D34" s="2" t="s">
        <v>14</v>
      </c>
      <c r="E34">
        <v>83.952</v>
      </c>
      <c r="F34">
        <v>-381.8369489</v>
      </c>
      <c r="G34">
        <f t="shared" si="14"/>
        <v>381.8369489</v>
      </c>
      <c r="H34">
        <v>-21.8369489</v>
      </c>
      <c r="I34">
        <f t="shared" si="15"/>
        <v>21.8369489</v>
      </c>
      <c r="J34">
        <v>1528.2540432</v>
      </c>
      <c r="K34">
        <v>117.3379364</v>
      </c>
      <c r="L34" s="6">
        <v>1</v>
      </c>
      <c r="M34" s="6">
        <v>1</v>
      </c>
      <c r="N34" s="6">
        <v>0.2857</v>
      </c>
    </row>
    <row r="35" spans="1:14">
      <c r="A35" s="4"/>
      <c r="B35" s="4"/>
      <c r="C35" s="4"/>
      <c r="D35" s="2" t="s">
        <v>19</v>
      </c>
      <c r="E35">
        <v>89.166</v>
      </c>
      <c r="F35">
        <v>216.0018898</v>
      </c>
      <c r="G35">
        <f t="shared" si="14"/>
        <v>216.0018898</v>
      </c>
      <c r="H35">
        <v>216.0018898</v>
      </c>
      <c r="I35">
        <f t="shared" ref="I35:I40" si="16">360-H35</f>
        <v>143.9981102</v>
      </c>
      <c r="J35">
        <v>1544.3619219</v>
      </c>
      <c r="K35">
        <v>121.2756653</v>
      </c>
      <c r="L35" s="6">
        <v>1</v>
      </c>
      <c r="M35" s="6">
        <v>1</v>
      </c>
      <c r="N35" s="6">
        <v>0.1194</v>
      </c>
    </row>
    <row r="36" spans="1:14">
      <c r="A36" s="4"/>
      <c r="B36" s="4"/>
      <c r="C36" s="4"/>
      <c r="D36" s="2" t="s">
        <v>16</v>
      </c>
      <c r="E36">
        <f t="shared" ref="E36:N36" si="17">AVERAGE(E34:E35)</f>
        <v>86.559</v>
      </c>
      <c r="F36">
        <f t="shared" si="17"/>
        <v>-82.91752955</v>
      </c>
      <c r="G36">
        <f t="shared" si="17"/>
        <v>298.91941935</v>
      </c>
      <c r="H36">
        <f t="shared" si="17"/>
        <v>97.08247045</v>
      </c>
      <c r="I36">
        <f t="shared" si="17"/>
        <v>82.91752955</v>
      </c>
      <c r="J36">
        <f t="shared" si="17"/>
        <v>1536.30798255</v>
      </c>
      <c r="K36">
        <f t="shared" si="17"/>
        <v>119.30680085</v>
      </c>
      <c r="L36">
        <f t="shared" si="17"/>
        <v>1</v>
      </c>
      <c r="M36">
        <f t="shared" si="17"/>
        <v>1</v>
      </c>
      <c r="N36">
        <f t="shared" si="17"/>
        <v>0.20255</v>
      </c>
    </row>
    <row r="37" spans="1:14">
      <c r="A37" s="4"/>
      <c r="B37" s="4"/>
      <c r="C37" s="4"/>
      <c r="D37" s="2" t="s">
        <v>17</v>
      </c>
      <c r="E37">
        <f t="shared" ref="E37:N37" si="18">AVERAGE(E38:E41)</f>
        <v>58.23225</v>
      </c>
      <c r="F37">
        <f t="shared" si="18"/>
        <v>-34.498643175</v>
      </c>
      <c r="G37">
        <f t="shared" si="18"/>
        <v>419.783352125</v>
      </c>
      <c r="H37">
        <f t="shared" si="18"/>
        <v>145.501356825</v>
      </c>
      <c r="I37">
        <f t="shared" si="18"/>
        <v>59.783352125</v>
      </c>
      <c r="J37">
        <f t="shared" si="18"/>
        <v>1595.260111875</v>
      </c>
      <c r="K37">
        <f t="shared" si="18"/>
        <v>109.80129245</v>
      </c>
      <c r="L37">
        <f t="shared" si="18"/>
        <v>0.682725</v>
      </c>
      <c r="M37">
        <f t="shared" si="18"/>
        <v>0.6089</v>
      </c>
      <c r="N37">
        <f t="shared" si="18"/>
        <v>0.403975</v>
      </c>
    </row>
    <row r="38" spans="1:14">
      <c r="A38" s="4"/>
      <c r="B38" s="4"/>
      <c r="C38" s="4" t="s">
        <v>18</v>
      </c>
      <c r="D38" s="2" t="s">
        <v>14</v>
      </c>
      <c r="E38">
        <v>61.259</v>
      </c>
      <c r="F38">
        <v>-456.1555911</v>
      </c>
      <c r="G38">
        <f t="shared" ref="G38:G43" si="19">ABS(F38)</f>
        <v>456.1555911</v>
      </c>
      <c r="H38">
        <v>263.8444089</v>
      </c>
      <c r="I38">
        <f t="shared" si="16"/>
        <v>96.1555911</v>
      </c>
      <c r="J38">
        <v>1529.0327969</v>
      </c>
      <c r="K38">
        <v>113.2964096</v>
      </c>
      <c r="L38" s="6">
        <v>0.7073</v>
      </c>
      <c r="M38" s="6">
        <v>0.6748</v>
      </c>
      <c r="N38" s="6">
        <v>0.4375</v>
      </c>
    </row>
    <row r="39" spans="1:14">
      <c r="A39" s="4"/>
      <c r="B39" s="4"/>
      <c r="C39" s="4"/>
      <c r="D39" s="2" t="s">
        <v>19</v>
      </c>
      <c r="E39">
        <v>57.971</v>
      </c>
      <c r="F39">
        <v>384.112925</v>
      </c>
      <c r="G39">
        <f t="shared" si="19"/>
        <v>384.112925</v>
      </c>
      <c r="H39">
        <v>24.112925</v>
      </c>
      <c r="I39">
        <f t="shared" ref="I38:I43" si="20">ABS(H39)</f>
        <v>24.112925</v>
      </c>
      <c r="J39">
        <v>1567.460856</v>
      </c>
      <c r="K39">
        <v>119.6430283</v>
      </c>
      <c r="L39" s="6">
        <v>1</v>
      </c>
      <c r="M39" s="6">
        <v>1</v>
      </c>
      <c r="N39" s="6">
        <v>0.3934</v>
      </c>
    </row>
    <row r="40" spans="1:14">
      <c r="A40" s="4"/>
      <c r="B40" s="4"/>
      <c r="C40" s="4" t="s">
        <v>20</v>
      </c>
      <c r="D40" s="2" t="s">
        <v>14</v>
      </c>
      <c r="E40">
        <v>59.991</v>
      </c>
      <c r="F40">
        <v>-452.4083995</v>
      </c>
      <c r="G40">
        <f t="shared" si="19"/>
        <v>452.4083995</v>
      </c>
      <c r="H40">
        <v>267.5916005</v>
      </c>
      <c r="I40">
        <f t="shared" si="16"/>
        <v>92.4083995</v>
      </c>
      <c r="J40">
        <v>1743.0637486</v>
      </c>
      <c r="K40">
        <v>84.7109528</v>
      </c>
      <c r="L40" s="6">
        <v>0.3471</v>
      </c>
      <c r="M40" s="6">
        <v>0.2314</v>
      </c>
      <c r="N40" s="6">
        <v>0.4421</v>
      </c>
    </row>
    <row r="41" spans="1:14">
      <c r="A41" s="4"/>
      <c r="B41" s="4"/>
      <c r="C41" s="4"/>
      <c r="D41" s="2" t="s">
        <v>19</v>
      </c>
      <c r="E41">
        <v>53.708</v>
      </c>
      <c r="F41">
        <v>386.4564929</v>
      </c>
      <c r="G41">
        <f t="shared" si="19"/>
        <v>386.4564929</v>
      </c>
      <c r="H41">
        <v>26.4564929</v>
      </c>
      <c r="I41">
        <f t="shared" si="20"/>
        <v>26.4564929</v>
      </c>
      <c r="J41">
        <v>1541.483046</v>
      </c>
      <c r="K41">
        <v>121.5547791</v>
      </c>
      <c r="L41" s="6">
        <v>0.6765</v>
      </c>
      <c r="M41" s="6">
        <v>0.5294</v>
      </c>
      <c r="N41" s="6">
        <v>0.3429</v>
      </c>
    </row>
    <row r="42" spans="1:14">
      <c r="A42" s="4" t="s">
        <v>25</v>
      </c>
      <c r="B42" s="4">
        <v>0</v>
      </c>
      <c r="C42" s="4" t="s">
        <v>13</v>
      </c>
      <c r="D42" s="2" t="s">
        <v>14</v>
      </c>
      <c r="E42">
        <v>59.618</v>
      </c>
      <c r="F42">
        <v>-397.1192726</v>
      </c>
      <c r="G42">
        <f t="shared" si="19"/>
        <v>397.1192726</v>
      </c>
      <c r="H42">
        <v>-37.1192726</v>
      </c>
      <c r="I42">
        <f t="shared" si="20"/>
        <v>37.1192726</v>
      </c>
      <c r="J42">
        <v>1622.6568814</v>
      </c>
      <c r="K42">
        <v>105.900528</v>
      </c>
      <c r="L42" s="6">
        <v>0.1583</v>
      </c>
      <c r="M42" s="6">
        <v>0.2833</v>
      </c>
      <c r="N42" s="6">
        <v>0.641</v>
      </c>
    </row>
    <row r="43" spans="1:14">
      <c r="A43" s="4"/>
      <c r="B43" s="4"/>
      <c r="C43" s="4"/>
      <c r="D43" s="2" t="s">
        <v>19</v>
      </c>
      <c r="E43">
        <v>112.279</v>
      </c>
      <c r="F43">
        <v>522.1831102</v>
      </c>
      <c r="G43">
        <f t="shared" si="19"/>
        <v>522.1831102</v>
      </c>
      <c r="H43">
        <v>162.1831102</v>
      </c>
      <c r="I43">
        <f t="shared" si="20"/>
        <v>162.1831102</v>
      </c>
      <c r="J43">
        <v>1548.1544952</v>
      </c>
      <c r="K43">
        <v>120.9290695</v>
      </c>
      <c r="L43" s="6">
        <v>0.5806</v>
      </c>
      <c r="M43" s="6">
        <v>0.414</v>
      </c>
      <c r="N43" s="6">
        <v>0.85</v>
      </c>
    </row>
    <row r="44" spans="1:14">
      <c r="A44" s="4"/>
      <c r="B44" s="4"/>
      <c r="C44" s="4"/>
      <c r="D44" s="2" t="s">
        <v>16</v>
      </c>
      <c r="E44">
        <f t="shared" ref="E44:N44" si="21">AVERAGE(E42:E43)</f>
        <v>85.9485</v>
      </c>
      <c r="F44">
        <f t="shared" si="21"/>
        <v>62.5319188</v>
      </c>
      <c r="G44">
        <f t="shared" si="21"/>
        <v>459.6511914</v>
      </c>
      <c r="H44">
        <f t="shared" si="21"/>
        <v>62.5319188</v>
      </c>
      <c r="I44">
        <f t="shared" si="21"/>
        <v>99.6511914</v>
      </c>
      <c r="J44">
        <f t="shared" si="21"/>
        <v>1585.4056883</v>
      </c>
      <c r="K44">
        <f t="shared" si="21"/>
        <v>113.41479875</v>
      </c>
      <c r="L44">
        <f t="shared" si="21"/>
        <v>0.36945</v>
      </c>
      <c r="M44">
        <f t="shared" si="21"/>
        <v>0.34865</v>
      </c>
      <c r="N44">
        <f t="shared" si="21"/>
        <v>0.7455</v>
      </c>
    </row>
    <row r="45" spans="1:14">
      <c r="A45" s="4"/>
      <c r="B45" s="4"/>
      <c r="C45" s="4"/>
      <c r="D45" s="2" t="s">
        <v>17</v>
      </c>
      <c r="E45">
        <f t="shared" ref="E45:N45" si="22">AVERAGE(E46:E49)</f>
        <v>53.6895</v>
      </c>
      <c r="F45">
        <f t="shared" si="22"/>
        <v>-22.192296775</v>
      </c>
      <c r="G45">
        <f t="shared" si="22"/>
        <v>432.963060425</v>
      </c>
      <c r="H45">
        <f t="shared" si="22"/>
        <v>157.807703225</v>
      </c>
      <c r="I45">
        <f t="shared" si="22"/>
        <v>72.963060425</v>
      </c>
      <c r="J45">
        <f t="shared" si="22"/>
        <v>1430.382347</v>
      </c>
      <c r="K45">
        <f t="shared" si="22"/>
        <v>116.84347535</v>
      </c>
      <c r="L45">
        <f t="shared" si="22"/>
        <v>0.17155</v>
      </c>
      <c r="M45">
        <f t="shared" si="22"/>
        <v>0.711525</v>
      </c>
      <c r="N45">
        <f t="shared" si="22"/>
        <v>0.710875</v>
      </c>
    </row>
    <row r="46" spans="1:14">
      <c r="A46" s="4"/>
      <c r="B46" s="4"/>
      <c r="C46" s="4" t="s">
        <v>18</v>
      </c>
      <c r="D46" s="2" t="s">
        <v>14</v>
      </c>
      <c r="E46">
        <v>62.215</v>
      </c>
      <c r="F46">
        <v>-472.439038</v>
      </c>
      <c r="G46">
        <f t="shared" ref="G46:G51" si="23">ABS(F46)</f>
        <v>472.439038</v>
      </c>
      <c r="H46">
        <v>247.560962</v>
      </c>
      <c r="I46">
        <f>360-H46</f>
        <v>112.439038</v>
      </c>
      <c r="J46">
        <v>1333.1336846</v>
      </c>
      <c r="K46">
        <v>110.9161301</v>
      </c>
      <c r="L46" s="6">
        <v>0.144</v>
      </c>
      <c r="M46" s="6">
        <v>0.248</v>
      </c>
      <c r="N46" s="6">
        <v>0.8478</v>
      </c>
    </row>
    <row r="47" spans="1:14">
      <c r="A47" s="4"/>
      <c r="B47" s="4"/>
      <c r="C47" s="4"/>
      <c r="D47" s="2" t="s">
        <v>19</v>
      </c>
      <c r="E47">
        <v>54.336</v>
      </c>
      <c r="F47">
        <v>410.5583443</v>
      </c>
      <c r="G47">
        <f t="shared" si="23"/>
        <v>410.5583443</v>
      </c>
      <c r="H47">
        <v>50.5583443</v>
      </c>
      <c r="I47">
        <f t="shared" ref="I46:I51" si="24">ABS(H47)</f>
        <v>50.5583443</v>
      </c>
      <c r="J47">
        <v>1542.8002309</v>
      </c>
      <c r="K47">
        <v>121.4500885</v>
      </c>
      <c r="L47" s="6">
        <v>0.2286</v>
      </c>
      <c r="M47" s="6">
        <v>0.8286</v>
      </c>
      <c r="N47" s="6">
        <v>0.6667</v>
      </c>
    </row>
    <row r="48" spans="1:14">
      <c r="A48" s="4"/>
      <c r="B48" s="4"/>
      <c r="C48" s="4" t="s">
        <v>20</v>
      </c>
      <c r="D48" s="2" t="s">
        <v>14</v>
      </c>
      <c r="E48">
        <v>45.988</v>
      </c>
      <c r="F48">
        <v>-437.8716764</v>
      </c>
      <c r="G48">
        <f t="shared" si="23"/>
        <v>437.8716764</v>
      </c>
      <c r="H48">
        <v>282.1283236</v>
      </c>
      <c r="I48">
        <f>360-H48</f>
        <v>77.8716764</v>
      </c>
      <c r="J48">
        <v>1300.2183632</v>
      </c>
      <c r="K48">
        <v>113.8401489</v>
      </c>
      <c r="L48" s="6">
        <v>0.129</v>
      </c>
      <c r="M48" s="6">
        <v>0.7849</v>
      </c>
      <c r="N48" s="6">
        <v>0.5616</v>
      </c>
    </row>
    <row r="49" spans="1:14">
      <c r="A49" s="4"/>
      <c r="B49" s="4"/>
      <c r="C49" s="4"/>
      <c r="D49" s="2" t="s">
        <v>19</v>
      </c>
      <c r="E49">
        <v>52.219</v>
      </c>
      <c r="F49">
        <v>410.983183</v>
      </c>
      <c r="G49">
        <f t="shared" si="23"/>
        <v>410.983183</v>
      </c>
      <c r="H49">
        <v>50.983183</v>
      </c>
      <c r="I49">
        <f t="shared" si="24"/>
        <v>50.983183</v>
      </c>
      <c r="J49">
        <v>1545.3771093</v>
      </c>
      <c r="K49">
        <v>121.1675339</v>
      </c>
      <c r="L49" s="6">
        <v>0.1846</v>
      </c>
      <c r="M49" s="6">
        <v>0.9846</v>
      </c>
      <c r="N49" s="6">
        <v>0.7674</v>
      </c>
    </row>
    <row r="50" spans="1:14">
      <c r="A50" s="4" t="s">
        <v>26</v>
      </c>
      <c r="B50" s="4">
        <v>0</v>
      </c>
      <c r="C50" s="4" t="s">
        <v>13</v>
      </c>
      <c r="D50" s="2" t="s">
        <v>14</v>
      </c>
      <c r="E50">
        <v>53.487</v>
      </c>
      <c r="F50">
        <v>-337.853549</v>
      </c>
      <c r="G50">
        <f t="shared" si="23"/>
        <v>337.853549</v>
      </c>
      <c r="H50">
        <v>22.146451</v>
      </c>
      <c r="I50">
        <f t="shared" si="24"/>
        <v>22.146451</v>
      </c>
      <c r="J50">
        <v>636.2734668</v>
      </c>
      <c r="K50">
        <v>127.0924301</v>
      </c>
      <c r="L50" s="6">
        <v>0.213</v>
      </c>
      <c r="M50" s="6">
        <v>0.5556</v>
      </c>
      <c r="N50" s="6">
        <v>0.4179</v>
      </c>
    </row>
    <row r="51" spans="1:14">
      <c r="A51" s="4"/>
      <c r="B51" s="4"/>
      <c r="C51" s="4"/>
      <c r="D51" s="2" t="s">
        <v>19</v>
      </c>
      <c r="E51">
        <v>72.722</v>
      </c>
      <c r="F51">
        <v>363.619525</v>
      </c>
      <c r="G51">
        <f t="shared" si="23"/>
        <v>363.619525</v>
      </c>
      <c r="H51">
        <v>3.619525</v>
      </c>
      <c r="I51">
        <f t="shared" si="24"/>
        <v>3.619525</v>
      </c>
      <c r="J51">
        <v>1558.7636921</v>
      </c>
      <c r="K51">
        <v>120.1216888</v>
      </c>
      <c r="L51" s="6">
        <v>0.1792</v>
      </c>
      <c r="M51" s="6">
        <v>0.2358</v>
      </c>
      <c r="N51" s="6">
        <v>0.6818</v>
      </c>
    </row>
    <row r="52" spans="1:14">
      <c r="A52" s="4"/>
      <c r="B52" s="4"/>
      <c r="C52" s="4"/>
      <c r="D52" s="2" t="s">
        <v>16</v>
      </c>
      <c r="E52">
        <f t="shared" ref="E52:N52" si="25">AVERAGE(E50:E51)</f>
        <v>63.1045</v>
      </c>
      <c r="F52">
        <f t="shared" si="25"/>
        <v>12.882988</v>
      </c>
      <c r="G52">
        <f t="shared" si="25"/>
        <v>350.736537</v>
      </c>
      <c r="H52">
        <f t="shared" si="25"/>
        <v>12.882988</v>
      </c>
      <c r="I52">
        <f t="shared" si="25"/>
        <v>12.882988</v>
      </c>
      <c r="J52">
        <f t="shared" si="25"/>
        <v>1097.51857945</v>
      </c>
      <c r="K52">
        <f t="shared" si="25"/>
        <v>123.60705945</v>
      </c>
      <c r="L52">
        <f t="shared" si="25"/>
        <v>0.1961</v>
      </c>
      <c r="M52">
        <f t="shared" si="25"/>
        <v>0.3957</v>
      </c>
      <c r="N52">
        <f t="shared" si="25"/>
        <v>0.54985</v>
      </c>
    </row>
    <row r="53" spans="1:14">
      <c r="A53" s="4"/>
      <c r="B53" s="4"/>
      <c r="C53" s="4"/>
      <c r="D53" s="2" t="s">
        <v>17</v>
      </c>
      <c r="E53">
        <f t="shared" ref="E53:N53" si="26">AVERAGE(E54:E57)</f>
        <v>66.97375</v>
      </c>
      <c r="F53">
        <f t="shared" si="26"/>
        <v>-5.33721837499999</v>
      </c>
      <c r="G53">
        <f t="shared" si="26"/>
        <v>357.065918525</v>
      </c>
      <c r="H53">
        <f t="shared" si="26"/>
        <v>174.662781625</v>
      </c>
      <c r="I53">
        <f t="shared" si="26"/>
        <v>5.33721837500001</v>
      </c>
      <c r="J53">
        <f t="shared" si="26"/>
        <v>1557.419685325</v>
      </c>
      <c r="K53">
        <f t="shared" si="26"/>
        <v>118.303279875</v>
      </c>
      <c r="L53">
        <f t="shared" si="26"/>
        <v>0.865425</v>
      </c>
      <c r="M53">
        <f t="shared" si="26"/>
        <v>0.98395</v>
      </c>
      <c r="N53">
        <f t="shared" si="26"/>
        <v>0.4881</v>
      </c>
    </row>
    <row r="54" spans="1:14">
      <c r="A54" s="4"/>
      <c r="B54" s="4"/>
      <c r="C54" s="4" t="s">
        <v>18</v>
      </c>
      <c r="D54" s="2" t="s">
        <v>14</v>
      </c>
      <c r="E54">
        <v>57.503</v>
      </c>
      <c r="F54">
        <v>-361.988675</v>
      </c>
      <c r="G54">
        <f t="shared" ref="G54:G59" si="27">ABS(F54)</f>
        <v>361.988675</v>
      </c>
      <c r="H54">
        <v>-1.988675</v>
      </c>
      <c r="I54">
        <f>ABS(H54)</f>
        <v>1.988675</v>
      </c>
      <c r="J54">
        <v>1550.1220784</v>
      </c>
      <c r="K54">
        <v>115.1231384</v>
      </c>
      <c r="L54" s="6">
        <v>0.5259</v>
      </c>
      <c r="M54" s="6">
        <v>1</v>
      </c>
      <c r="N54" s="6">
        <v>0.4824</v>
      </c>
    </row>
    <row r="55" spans="1:14">
      <c r="A55" s="4"/>
      <c r="B55" s="4"/>
      <c r="C55" s="4"/>
      <c r="D55" s="2" t="s">
        <v>19</v>
      </c>
      <c r="E55">
        <v>76.704</v>
      </c>
      <c r="F55">
        <v>350.8276874</v>
      </c>
      <c r="G55">
        <f t="shared" si="27"/>
        <v>350.8276874</v>
      </c>
      <c r="H55">
        <v>350.8276874</v>
      </c>
      <c r="I55">
        <f>360-H55</f>
        <v>9.1723126</v>
      </c>
      <c r="J55">
        <v>1544.0923591</v>
      </c>
      <c r="K55">
        <v>121.2119598</v>
      </c>
      <c r="L55" s="6">
        <v>1</v>
      </c>
      <c r="M55" s="6">
        <v>1</v>
      </c>
      <c r="N55" s="6">
        <v>0.2909</v>
      </c>
    </row>
    <row r="56" spans="1:14">
      <c r="A56" s="4"/>
      <c r="B56" s="4"/>
      <c r="C56" s="4" t="s">
        <v>20</v>
      </c>
      <c r="D56" s="2" t="s">
        <v>14</v>
      </c>
      <c r="E56">
        <v>53.976</v>
      </c>
      <c r="F56">
        <v>-362.8175988</v>
      </c>
      <c r="G56">
        <f t="shared" si="27"/>
        <v>362.8175988</v>
      </c>
      <c r="H56">
        <v>-2.81759880000004</v>
      </c>
      <c r="I56">
        <f>ABS(H56)</f>
        <v>2.81759880000004</v>
      </c>
      <c r="J56">
        <v>1592.5711863</v>
      </c>
      <c r="K56">
        <v>115.5237427</v>
      </c>
      <c r="L56" s="6">
        <v>0.9358</v>
      </c>
      <c r="M56" s="6">
        <v>0.9358</v>
      </c>
      <c r="N56" s="6">
        <v>0.8676</v>
      </c>
    </row>
    <row r="57" spans="1:14">
      <c r="A57" s="4"/>
      <c r="B57" s="4"/>
      <c r="C57" s="4"/>
      <c r="D57" s="2" t="s">
        <v>19</v>
      </c>
      <c r="E57">
        <v>79.712</v>
      </c>
      <c r="F57">
        <v>352.6297129</v>
      </c>
      <c r="G57">
        <f t="shared" si="27"/>
        <v>352.6297129</v>
      </c>
      <c r="H57">
        <v>352.6297129</v>
      </c>
      <c r="I57">
        <f>360-H57</f>
        <v>7.37028709999998</v>
      </c>
      <c r="J57">
        <v>1542.8931175</v>
      </c>
      <c r="K57">
        <v>121.3542786</v>
      </c>
      <c r="L57" s="6">
        <v>1</v>
      </c>
      <c r="M57" s="6">
        <v>1</v>
      </c>
      <c r="N57" s="6">
        <v>0.3115</v>
      </c>
    </row>
    <row r="58" spans="1:14">
      <c r="A58" s="4" t="s">
        <v>27</v>
      </c>
      <c r="B58" s="4">
        <v>0</v>
      </c>
      <c r="C58" s="4" t="s">
        <v>13</v>
      </c>
      <c r="D58" s="2" t="s">
        <v>14</v>
      </c>
      <c r="E58">
        <v>83.129</v>
      </c>
      <c r="F58">
        <v>-357.8476539</v>
      </c>
      <c r="G58">
        <f t="shared" si="27"/>
        <v>357.8476539</v>
      </c>
      <c r="H58">
        <v>2.1523461</v>
      </c>
      <c r="I58">
        <f>ABS(H58)</f>
        <v>2.1523461</v>
      </c>
      <c r="J58">
        <v>635.6668522</v>
      </c>
      <c r="K58">
        <v>94.2913361</v>
      </c>
      <c r="L58" s="6">
        <v>0.2156</v>
      </c>
      <c r="M58" s="6">
        <v>0.491</v>
      </c>
      <c r="N58" s="6">
        <v>0.0762</v>
      </c>
    </row>
    <row r="59" spans="1:14">
      <c r="A59" s="4"/>
      <c r="B59" s="4"/>
      <c r="C59" s="4"/>
      <c r="D59" s="2" t="s">
        <v>19</v>
      </c>
      <c r="E59">
        <v>76.839</v>
      </c>
      <c r="F59">
        <v>376.2218495</v>
      </c>
      <c r="G59">
        <f t="shared" si="27"/>
        <v>376.2218495</v>
      </c>
      <c r="H59">
        <v>-343.7781505</v>
      </c>
      <c r="I59">
        <v>16.2218495</v>
      </c>
      <c r="J59">
        <v>1506.473487</v>
      </c>
      <c r="K59">
        <v>101.1727142</v>
      </c>
      <c r="L59" s="6">
        <v>0.2839</v>
      </c>
      <c r="M59" s="6">
        <v>0.3613</v>
      </c>
      <c r="N59" s="6">
        <v>0.7229</v>
      </c>
    </row>
    <row r="60" spans="1:14">
      <c r="A60" s="4"/>
      <c r="B60" s="4"/>
      <c r="C60" s="4"/>
      <c r="D60" s="2" t="s">
        <v>16</v>
      </c>
      <c r="E60">
        <f>AVERAGE(E58:E59)</f>
        <v>79.984</v>
      </c>
      <c r="F60">
        <f>AVERAGE(F58:F59)</f>
        <v>9.1870978</v>
      </c>
      <c r="G60">
        <f>AVERAGE(G58:G59)</f>
        <v>367.0347517</v>
      </c>
      <c r="H60">
        <f>AVERAGE(H58:H59)</f>
        <v>-170.8129022</v>
      </c>
      <c r="I60">
        <f>AVERAGE(I58:I59)</f>
        <v>9.1870978</v>
      </c>
      <c r="J60">
        <f t="shared" ref="J60:O60" si="28">AVERAGE(J58:J59)</f>
        <v>1071.0701696</v>
      </c>
      <c r="K60">
        <f t="shared" si="28"/>
        <v>97.73202515</v>
      </c>
      <c r="L60">
        <f t="shared" si="28"/>
        <v>0.24975</v>
      </c>
      <c r="M60">
        <f t="shared" si="28"/>
        <v>0.42615</v>
      </c>
      <c r="N60">
        <f t="shared" si="28"/>
        <v>0.39955</v>
      </c>
    </row>
    <row r="61" spans="1:14">
      <c r="A61" s="4"/>
      <c r="B61" s="4"/>
      <c r="C61" s="4"/>
      <c r="D61" s="2" t="s">
        <v>17</v>
      </c>
      <c r="E61">
        <f t="shared" ref="E61:N61" si="29">AVERAGE(E62:E65)</f>
        <v>72.6345</v>
      </c>
      <c r="F61">
        <f t="shared" si="29"/>
        <v>-3.7468241</v>
      </c>
      <c r="G61">
        <f t="shared" si="29"/>
        <v>356.84438725</v>
      </c>
      <c r="H61">
        <f t="shared" si="29"/>
        <v>-3.74682410000001</v>
      </c>
      <c r="I61">
        <f t="shared" si="29"/>
        <v>5.29449055</v>
      </c>
      <c r="J61">
        <f t="shared" si="29"/>
        <v>2171.1275529</v>
      </c>
      <c r="K61">
        <f t="shared" si="29"/>
        <v>104.854660025</v>
      </c>
      <c r="L61">
        <f t="shared" si="29"/>
        <v>0.370425</v>
      </c>
      <c r="M61">
        <f t="shared" si="29"/>
        <v>0.266925</v>
      </c>
      <c r="N61">
        <f t="shared" si="29"/>
        <v>0.68095</v>
      </c>
    </row>
    <row r="62" spans="1:14">
      <c r="A62" s="4"/>
      <c r="B62" s="4"/>
      <c r="C62" s="4" t="s">
        <v>18</v>
      </c>
      <c r="D62" s="2" t="s">
        <v>14</v>
      </c>
      <c r="E62">
        <v>52.84</v>
      </c>
      <c r="F62">
        <v>-364.2777556</v>
      </c>
      <c r="G62">
        <f t="shared" ref="G62:G67" si="30">ABS(F62)</f>
        <v>364.2777556</v>
      </c>
      <c r="H62">
        <v>-4.27775560000001</v>
      </c>
      <c r="I62">
        <f t="shared" ref="I62:I67" si="31">ABS(H62)</f>
        <v>4.27775560000001</v>
      </c>
      <c r="J62">
        <v>2289.6868146</v>
      </c>
      <c r="K62">
        <v>80.232933</v>
      </c>
      <c r="L62" s="6">
        <v>0.1308</v>
      </c>
      <c r="M62" s="6">
        <v>0.0748</v>
      </c>
      <c r="N62" s="6">
        <v>0.6625</v>
      </c>
    </row>
    <row r="63" spans="1:14">
      <c r="A63" s="4"/>
      <c r="B63" s="4"/>
      <c r="C63" s="4"/>
      <c r="D63" s="2" t="s">
        <v>19</v>
      </c>
      <c r="E63">
        <v>101.495</v>
      </c>
      <c r="F63">
        <v>356.408077</v>
      </c>
      <c r="G63">
        <f t="shared" si="30"/>
        <v>356.408077</v>
      </c>
      <c r="H63">
        <v>-3.59192300000001</v>
      </c>
      <c r="I63">
        <f t="shared" si="31"/>
        <v>3.59192300000001</v>
      </c>
      <c r="J63">
        <v>2106.3373044</v>
      </c>
      <c r="K63">
        <v>118.1076431</v>
      </c>
      <c r="L63" s="6">
        <v>0.3232</v>
      </c>
      <c r="M63" s="6">
        <v>0.2561</v>
      </c>
      <c r="N63" s="6">
        <v>0.85</v>
      </c>
    </row>
    <row r="64" spans="1:14">
      <c r="A64" s="4"/>
      <c r="B64" s="4"/>
      <c r="C64" s="4" t="s">
        <v>20</v>
      </c>
      <c r="D64" s="2" t="s">
        <v>14</v>
      </c>
      <c r="E64">
        <v>62.259</v>
      </c>
      <c r="F64">
        <v>-356.9046671</v>
      </c>
      <c r="G64">
        <f t="shared" si="30"/>
        <v>356.9046671</v>
      </c>
      <c r="H64">
        <v>3.09533289999999</v>
      </c>
      <c r="I64">
        <f t="shared" si="31"/>
        <v>3.09533289999999</v>
      </c>
      <c r="J64">
        <v>2133.9647511</v>
      </c>
      <c r="K64">
        <v>105.1346054</v>
      </c>
      <c r="L64" s="6">
        <v>0.624</v>
      </c>
      <c r="M64" s="6">
        <v>0.168</v>
      </c>
      <c r="N64" s="6">
        <v>0.4301</v>
      </c>
    </row>
    <row r="65" spans="1:14">
      <c r="A65" s="4"/>
      <c r="B65" s="4"/>
      <c r="C65" s="4"/>
      <c r="D65" s="2" t="s">
        <v>19</v>
      </c>
      <c r="E65">
        <v>73.944</v>
      </c>
      <c r="F65">
        <v>349.7870493</v>
      </c>
      <c r="G65">
        <f t="shared" si="30"/>
        <v>349.7870493</v>
      </c>
      <c r="H65">
        <v>-10.2129507</v>
      </c>
      <c r="I65">
        <f t="shared" si="31"/>
        <v>10.2129507</v>
      </c>
      <c r="J65">
        <v>2154.5213415</v>
      </c>
      <c r="K65">
        <v>115.9434586</v>
      </c>
      <c r="L65" s="6">
        <v>0.4037</v>
      </c>
      <c r="M65" s="6">
        <v>0.5688</v>
      </c>
      <c r="N65" s="6">
        <v>0.7812</v>
      </c>
    </row>
    <row r="66" spans="1:14">
      <c r="A66" s="4" t="s">
        <v>28</v>
      </c>
      <c r="B66" s="4">
        <v>1</v>
      </c>
      <c r="C66" s="4" t="s">
        <v>13</v>
      </c>
      <c r="D66" s="2" t="s">
        <v>14</v>
      </c>
      <c r="E66">
        <v>75.638</v>
      </c>
      <c r="F66">
        <v>-446.1873271</v>
      </c>
      <c r="G66">
        <f t="shared" si="30"/>
        <v>446.1873271</v>
      </c>
      <c r="H66">
        <v>273.8126729</v>
      </c>
      <c r="I66">
        <f>360-H66</f>
        <v>86.1873271</v>
      </c>
      <c r="J66">
        <v>824.3376288</v>
      </c>
      <c r="K66">
        <v>146.946228</v>
      </c>
      <c r="L66" s="6">
        <v>1</v>
      </c>
      <c r="M66" s="6">
        <v>0.9412</v>
      </c>
      <c r="N66" s="6">
        <v>0.9029</v>
      </c>
    </row>
    <row r="67" spans="1:14">
      <c r="A67" s="4"/>
      <c r="B67" s="4"/>
      <c r="C67" s="4"/>
      <c r="D67" s="2" t="s">
        <v>19</v>
      </c>
      <c r="E67">
        <v>84.729</v>
      </c>
      <c r="F67">
        <v>549.9972418</v>
      </c>
      <c r="G67">
        <f t="shared" si="30"/>
        <v>549.9972418</v>
      </c>
      <c r="H67">
        <v>-170.0027582</v>
      </c>
      <c r="I67">
        <f t="shared" si="31"/>
        <v>170.0027582</v>
      </c>
      <c r="J67">
        <v>2097.2214108</v>
      </c>
      <c r="K67">
        <v>125.1814423</v>
      </c>
      <c r="L67" s="6">
        <v>0.1154</v>
      </c>
      <c r="M67" s="6">
        <v>0.1077</v>
      </c>
      <c r="N67" s="6">
        <v>0.703</v>
      </c>
    </row>
    <row r="68" spans="1:14">
      <c r="A68" s="4"/>
      <c r="B68" s="4"/>
      <c r="C68" s="4"/>
      <c r="D68" s="2" t="s">
        <v>16</v>
      </c>
      <c r="E68">
        <f t="shared" ref="E68:N68" si="32">AVERAGE(E66:E67)</f>
        <v>80.1835</v>
      </c>
      <c r="F68">
        <f t="shared" si="32"/>
        <v>51.90495735</v>
      </c>
      <c r="G68">
        <f t="shared" si="32"/>
        <v>498.09228445</v>
      </c>
      <c r="H68">
        <f t="shared" si="32"/>
        <v>51.90495735</v>
      </c>
      <c r="I68">
        <f t="shared" si="32"/>
        <v>128.09504265</v>
      </c>
      <c r="J68">
        <f t="shared" si="32"/>
        <v>1460.7795198</v>
      </c>
      <c r="K68">
        <f t="shared" si="32"/>
        <v>136.06383515</v>
      </c>
      <c r="L68">
        <f t="shared" si="32"/>
        <v>0.5577</v>
      </c>
      <c r="M68">
        <f t="shared" si="32"/>
        <v>0.52445</v>
      </c>
      <c r="N68">
        <f t="shared" si="32"/>
        <v>0.80295</v>
      </c>
    </row>
    <row r="69" spans="1:14">
      <c r="A69" s="4"/>
      <c r="B69" s="4"/>
      <c r="C69" s="4"/>
      <c r="D69" s="2" t="s">
        <v>17</v>
      </c>
      <c r="E69">
        <f t="shared" ref="E69:N69" si="33">AVERAGE(E70:E73)</f>
        <v>66.31975</v>
      </c>
      <c r="F69">
        <f t="shared" si="33"/>
        <v>13.2583083</v>
      </c>
      <c r="G69">
        <f t="shared" si="33"/>
        <v>457.26860115</v>
      </c>
      <c r="H69">
        <f t="shared" si="33"/>
        <v>13.2583083</v>
      </c>
      <c r="I69">
        <f t="shared" si="33"/>
        <v>97.26860115</v>
      </c>
      <c r="J69">
        <f t="shared" si="33"/>
        <v>1991.5346893</v>
      </c>
      <c r="K69">
        <f t="shared" si="33"/>
        <v>123.018438325</v>
      </c>
      <c r="L69">
        <f t="shared" si="33"/>
        <v>0.530425</v>
      </c>
      <c r="M69">
        <f t="shared" si="33"/>
        <v>0.63375</v>
      </c>
      <c r="N69">
        <f t="shared" si="33"/>
        <v>0.444275</v>
      </c>
    </row>
    <row r="70" spans="1:14">
      <c r="A70" s="4"/>
      <c r="B70" s="4"/>
      <c r="C70" s="4" t="s">
        <v>18</v>
      </c>
      <c r="D70" s="2" t="s">
        <v>14</v>
      </c>
      <c r="E70">
        <v>64.97</v>
      </c>
      <c r="F70">
        <v>-424.6255228</v>
      </c>
      <c r="G70">
        <f t="shared" ref="G70:G78" si="34">ABS(F70)</f>
        <v>424.6255228</v>
      </c>
      <c r="H70">
        <v>-64.6255228</v>
      </c>
      <c r="I70">
        <f t="shared" ref="I70:I75" si="35">ABS(H70)</f>
        <v>64.6255228</v>
      </c>
      <c r="J70">
        <v>1895.068308</v>
      </c>
      <c r="K70">
        <v>134.9966125</v>
      </c>
      <c r="L70" s="6">
        <v>0.6641</v>
      </c>
      <c r="M70" s="6">
        <v>0.8473</v>
      </c>
      <c r="N70" s="6">
        <v>0.2584</v>
      </c>
    </row>
    <row r="71" spans="1:14">
      <c r="A71" s="4"/>
      <c r="B71" s="4"/>
      <c r="C71" s="4"/>
      <c r="D71" s="2" t="s">
        <v>19</v>
      </c>
      <c r="E71">
        <v>66.236</v>
      </c>
      <c r="F71">
        <v>440.2333913</v>
      </c>
      <c r="G71">
        <f t="shared" si="34"/>
        <v>440.2333913</v>
      </c>
      <c r="H71">
        <v>80.2333913</v>
      </c>
      <c r="I71">
        <f t="shared" si="35"/>
        <v>80.2333913</v>
      </c>
      <c r="J71">
        <v>2116.4378059</v>
      </c>
      <c r="K71">
        <v>119.8612671</v>
      </c>
      <c r="L71" s="6">
        <v>0.5269</v>
      </c>
      <c r="M71" s="6">
        <v>0.5161</v>
      </c>
      <c r="N71" s="6">
        <v>0.3438</v>
      </c>
    </row>
    <row r="72" spans="1:14">
      <c r="A72" s="4"/>
      <c r="B72" s="4"/>
      <c r="C72" s="4" t="s">
        <v>20</v>
      </c>
      <c r="D72" s="2" t="s">
        <v>14</v>
      </c>
      <c r="E72">
        <v>66.357</v>
      </c>
      <c r="F72">
        <v>-463.3950629</v>
      </c>
      <c r="G72">
        <f t="shared" si="34"/>
        <v>463.3950629</v>
      </c>
      <c r="H72">
        <v>-103.3950629</v>
      </c>
      <c r="I72">
        <f t="shared" si="35"/>
        <v>103.3950629</v>
      </c>
      <c r="J72">
        <v>1841.900292</v>
      </c>
      <c r="K72">
        <v>117.084259</v>
      </c>
      <c r="L72" s="6">
        <v>0.7015</v>
      </c>
      <c r="M72" s="6">
        <v>0.1716</v>
      </c>
      <c r="N72" s="6">
        <v>0.5876</v>
      </c>
    </row>
    <row r="73" spans="1:14">
      <c r="A73" s="4"/>
      <c r="B73" s="4"/>
      <c r="C73" s="4"/>
      <c r="D73" s="2" t="s">
        <v>19</v>
      </c>
      <c r="E73">
        <v>67.716</v>
      </c>
      <c r="F73">
        <v>500.8204276</v>
      </c>
      <c r="G73">
        <f t="shared" si="34"/>
        <v>500.8204276</v>
      </c>
      <c r="H73">
        <v>140.8204276</v>
      </c>
      <c r="I73">
        <f t="shared" si="35"/>
        <v>140.8204276</v>
      </c>
      <c r="J73">
        <v>2112.7323513</v>
      </c>
      <c r="K73">
        <v>120.1316147</v>
      </c>
      <c r="L73" s="6">
        <v>0.2292</v>
      </c>
      <c r="M73" s="6">
        <v>1</v>
      </c>
      <c r="N73" s="6">
        <v>0.5873</v>
      </c>
    </row>
    <row r="74" spans="1:14">
      <c r="A74" s="4" t="s">
        <v>29</v>
      </c>
      <c r="B74" s="4">
        <v>0</v>
      </c>
      <c r="C74" s="4" t="s">
        <v>13</v>
      </c>
      <c r="D74" s="2" t="s">
        <v>14</v>
      </c>
      <c r="E74">
        <v>54.651</v>
      </c>
      <c r="F74">
        <v>-380.7774135</v>
      </c>
      <c r="G74">
        <f t="shared" si="34"/>
        <v>380.7774135</v>
      </c>
      <c r="H74">
        <v>-20.7774135</v>
      </c>
      <c r="I74">
        <f t="shared" si="35"/>
        <v>20.7774135</v>
      </c>
      <c r="J74">
        <v>2445.6275055</v>
      </c>
      <c r="K74">
        <v>94.3915558</v>
      </c>
      <c r="L74" s="6">
        <v>0.2909</v>
      </c>
      <c r="M74" s="6">
        <v>0.4727</v>
      </c>
      <c r="N74" s="6">
        <v>0.6508</v>
      </c>
    </row>
    <row r="75" spans="1:14">
      <c r="A75" s="4"/>
      <c r="B75" s="4"/>
      <c r="C75" s="4"/>
      <c r="D75" s="2" t="s">
        <v>19</v>
      </c>
      <c r="E75">
        <v>101.52</v>
      </c>
      <c r="F75">
        <v>428.7350381</v>
      </c>
      <c r="G75">
        <f t="shared" si="34"/>
        <v>428.7350381</v>
      </c>
      <c r="H75">
        <v>68.7350381</v>
      </c>
      <c r="I75">
        <f t="shared" si="35"/>
        <v>68.7350381</v>
      </c>
      <c r="J75">
        <v>2104.3596494</v>
      </c>
      <c r="K75">
        <v>123.9470825</v>
      </c>
      <c r="L75" s="6">
        <v>0.6202</v>
      </c>
      <c r="M75" s="6">
        <v>0.2016</v>
      </c>
      <c r="N75" s="6">
        <v>0.5949</v>
      </c>
    </row>
    <row r="76" spans="1:14">
      <c r="A76" s="4"/>
      <c r="B76" s="4"/>
      <c r="C76" s="4"/>
      <c r="D76" s="2" t="s">
        <v>16</v>
      </c>
      <c r="E76">
        <f t="shared" ref="E76:N76" si="36">AVERAGE(E74:E75)</f>
        <v>78.0855</v>
      </c>
      <c r="F76">
        <f t="shared" si="36"/>
        <v>23.9788123</v>
      </c>
      <c r="G76">
        <f t="shared" si="36"/>
        <v>404.7562258</v>
      </c>
      <c r="H76">
        <f t="shared" si="36"/>
        <v>23.9788123</v>
      </c>
      <c r="I76">
        <f t="shared" si="36"/>
        <v>44.7562258</v>
      </c>
      <c r="J76">
        <f t="shared" si="36"/>
        <v>2274.99357745</v>
      </c>
      <c r="K76">
        <f t="shared" si="36"/>
        <v>109.16931915</v>
      </c>
      <c r="L76">
        <f t="shared" si="36"/>
        <v>0.45555</v>
      </c>
      <c r="M76">
        <f t="shared" si="36"/>
        <v>0.33715</v>
      </c>
      <c r="N76">
        <f t="shared" si="36"/>
        <v>0.62285</v>
      </c>
    </row>
    <row r="77" spans="1:14">
      <c r="A77" s="4"/>
      <c r="B77" s="4"/>
      <c r="C77" s="4"/>
      <c r="D77" s="2" t="s">
        <v>17</v>
      </c>
      <c r="E77">
        <f t="shared" ref="E77:N77" si="37">AVERAGE(E78:E81)</f>
        <v>70.022</v>
      </c>
      <c r="F77">
        <f t="shared" si="37"/>
        <v>14.91545865</v>
      </c>
      <c r="G77">
        <f t="shared" si="37"/>
        <v>369.33146435</v>
      </c>
      <c r="H77">
        <f t="shared" si="37"/>
        <v>14.91545865</v>
      </c>
      <c r="I77">
        <f t="shared" si="37"/>
        <v>21.08414395</v>
      </c>
      <c r="J77">
        <f t="shared" si="37"/>
        <v>2225.025605675</v>
      </c>
      <c r="K77">
        <f t="shared" si="37"/>
        <v>111.7596035</v>
      </c>
      <c r="L77">
        <f t="shared" si="37"/>
        <v>0.40595</v>
      </c>
      <c r="M77">
        <f t="shared" si="37"/>
        <v>0.429975</v>
      </c>
      <c r="N77">
        <f t="shared" si="37"/>
        <v>0.484875</v>
      </c>
    </row>
    <row r="78" spans="1:14">
      <c r="A78" s="4"/>
      <c r="B78" s="4"/>
      <c r="C78" s="4" t="s">
        <v>18</v>
      </c>
      <c r="D78" s="2" t="s">
        <v>14</v>
      </c>
      <c r="E78">
        <v>63.666</v>
      </c>
      <c r="F78">
        <v>-336.4946408</v>
      </c>
      <c r="G78">
        <f t="shared" ref="G78:G83" si="38">ABS(F78)</f>
        <v>336.4946408</v>
      </c>
      <c r="H78">
        <v>23.5053592</v>
      </c>
      <c r="I78">
        <f t="shared" ref="I78:I83" si="39">ABS(H78)</f>
        <v>23.5053592</v>
      </c>
      <c r="J78">
        <v>2444.8124475</v>
      </c>
      <c r="K78">
        <v>88.2300491</v>
      </c>
      <c r="L78" s="6">
        <v>0.2031</v>
      </c>
      <c r="M78" s="6">
        <v>0.1406</v>
      </c>
      <c r="N78" s="6">
        <v>0.65</v>
      </c>
    </row>
    <row r="79" spans="1:14">
      <c r="A79" s="4"/>
      <c r="B79" s="4"/>
      <c r="C79" s="4"/>
      <c r="D79" s="2" t="s">
        <v>19</v>
      </c>
      <c r="E79">
        <v>64.705</v>
      </c>
      <c r="F79">
        <v>384.1250424</v>
      </c>
      <c r="G79">
        <f t="shared" si="38"/>
        <v>384.1250424</v>
      </c>
      <c r="H79">
        <v>24.1250424</v>
      </c>
      <c r="I79">
        <f t="shared" si="39"/>
        <v>24.1250424</v>
      </c>
      <c r="J79">
        <v>2135.0334128</v>
      </c>
      <c r="K79">
        <v>117.8963776</v>
      </c>
      <c r="L79" s="6">
        <v>0.7889</v>
      </c>
      <c r="M79" s="6">
        <v>0.4778</v>
      </c>
      <c r="N79" s="6">
        <v>0.5273</v>
      </c>
    </row>
    <row r="80" spans="1:14">
      <c r="A80" s="4"/>
      <c r="B80" s="4"/>
      <c r="C80" s="4" t="s">
        <v>20</v>
      </c>
      <c r="D80" s="2" t="s">
        <v>14</v>
      </c>
      <c r="E80">
        <v>73.537</v>
      </c>
      <c r="F80">
        <v>-372.3373706</v>
      </c>
      <c r="G80">
        <f t="shared" si="38"/>
        <v>372.3373706</v>
      </c>
      <c r="H80">
        <v>-12.3373706</v>
      </c>
      <c r="I80">
        <f t="shared" si="39"/>
        <v>12.3373706</v>
      </c>
      <c r="J80">
        <v>2415.2190407</v>
      </c>
      <c r="K80">
        <v>113.0691299</v>
      </c>
      <c r="L80" s="6">
        <v>0.1959</v>
      </c>
      <c r="M80" s="6">
        <v>0.2297</v>
      </c>
      <c r="N80" s="6">
        <v>0.3178</v>
      </c>
    </row>
    <row r="81" spans="1:14">
      <c r="A81" s="4"/>
      <c r="B81" s="4"/>
      <c r="C81" s="4"/>
      <c r="D81" s="2" t="s">
        <v>19</v>
      </c>
      <c r="E81">
        <v>78.18</v>
      </c>
      <c r="F81">
        <v>384.3688036</v>
      </c>
      <c r="G81">
        <f t="shared" si="38"/>
        <v>384.3688036</v>
      </c>
      <c r="H81">
        <v>24.3688036</v>
      </c>
      <c r="I81">
        <f t="shared" si="39"/>
        <v>24.3688036</v>
      </c>
      <c r="J81">
        <v>1905.0375217</v>
      </c>
      <c r="K81">
        <v>127.8428574</v>
      </c>
      <c r="L81" s="6">
        <v>0.4359</v>
      </c>
      <c r="M81" s="6">
        <v>0.8718</v>
      </c>
      <c r="N81" s="6">
        <v>0.4444</v>
      </c>
    </row>
    <row r="82" spans="1:14">
      <c r="A82" s="4" t="s">
        <v>30</v>
      </c>
      <c r="B82" s="4">
        <v>1</v>
      </c>
      <c r="C82" s="4" t="s">
        <v>13</v>
      </c>
      <c r="D82" s="2" t="s">
        <v>14</v>
      </c>
      <c r="E82">
        <v>55.374</v>
      </c>
      <c r="F82">
        <v>-442.248994</v>
      </c>
      <c r="G82">
        <f t="shared" si="38"/>
        <v>442.248994</v>
      </c>
      <c r="H82">
        <v>-82.248994</v>
      </c>
      <c r="I82">
        <f t="shared" si="39"/>
        <v>82.248994</v>
      </c>
      <c r="J82">
        <v>1930.2263864</v>
      </c>
      <c r="K82">
        <v>117.1232834</v>
      </c>
      <c r="L82" s="6">
        <v>0.5495</v>
      </c>
      <c r="M82" s="6">
        <v>0.9459</v>
      </c>
      <c r="N82" s="6">
        <v>0.3012</v>
      </c>
    </row>
    <row r="83" spans="1:14">
      <c r="A83" s="4"/>
      <c r="B83" s="4"/>
      <c r="C83" s="4"/>
      <c r="D83" s="2" t="s">
        <v>19</v>
      </c>
      <c r="E83">
        <v>81.802</v>
      </c>
      <c r="F83">
        <v>398.6764274</v>
      </c>
      <c r="G83">
        <f t="shared" si="38"/>
        <v>398.6764274</v>
      </c>
      <c r="H83">
        <v>38.6764274</v>
      </c>
      <c r="I83">
        <f t="shared" si="39"/>
        <v>38.6764274</v>
      </c>
      <c r="J83">
        <v>2159.1146765</v>
      </c>
      <c r="K83">
        <v>115.3286667</v>
      </c>
      <c r="L83" s="6">
        <v>0.6713</v>
      </c>
      <c r="M83" s="6">
        <v>1</v>
      </c>
      <c r="N83" s="6">
        <v>0.25</v>
      </c>
    </row>
    <row r="84" spans="1:14">
      <c r="A84" s="4"/>
      <c r="B84" s="4"/>
      <c r="C84" s="4"/>
      <c r="D84" s="2" t="s">
        <v>16</v>
      </c>
      <c r="E84">
        <f t="shared" ref="E84:N84" si="40">AVERAGE(E82:E83)</f>
        <v>68.588</v>
      </c>
      <c r="F84">
        <f t="shared" si="40"/>
        <v>-21.7862833</v>
      </c>
      <c r="G84">
        <f t="shared" si="40"/>
        <v>420.4627107</v>
      </c>
      <c r="H84">
        <f t="shared" si="40"/>
        <v>-21.7862833</v>
      </c>
      <c r="I84">
        <f t="shared" si="40"/>
        <v>60.4627107</v>
      </c>
      <c r="J84">
        <f t="shared" si="40"/>
        <v>2044.67053145</v>
      </c>
      <c r="K84">
        <f t="shared" si="40"/>
        <v>116.22597505</v>
      </c>
      <c r="L84">
        <f t="shared" si="40"/>
        <v>0.6104</v>
      </c>
      <c r="M84">
        <f t="shared" si="40"/>
        <v>0.97295</v>
      </c>
      <c r="N84">
        <f t="shared" si="40"/>
        <v>0.2756</v>
      </c>
    </row>
    <row r="85" spans="1:14">
      <c r="A85" s="4"/>
      <c r="B85" s="4"/>
      <c r="C85" s="4"/>
      <c r="D85" s="2" t="s">
        <v>17</v>
      </c>
      <c r="E85">
        <f t="shared" ref="E85:N85" si="41">AVERAGE(E86:E89)</f>
        <v>58.334</v>
      </c>
      <c r="F85">
        <f t="shared" si="41"/>
        <v>-19.9421101</v>
      </c>
      <c r="G85">
        <f t="shared" si="41"/>
        <v>419.1455638</v>
      </c>
      <c r="H85">
        <f t="shared" si="41"/>
        <v>-19.9421101</v>
      </c>
      <c r="I85">
        <f t="shared" si="41"/>
        <v>59.1455638</v>
      </c>
      <c r="J85">
        <f t="shared" si="41"/>
        <v>2035.16024755</v>
      </c>
      <c r="K85">
        <f t="shared" si="41"/>
        <v>118.127851475</v>
      </c>
      <c r="L85">
        <f t="shared" si="41"/>
        <v>0.36035</v>
      </c>
      <c r="M85">
        <f t="shared" si="41"/>
        <v>0.962875</v>
      </c>
      <c r="N85">
        <f t="shared" si="41"/>
        <v>0.866625</v>
      </c>
    </row>
    <row r="86" spans="1:14">
      <c r="A86" s="4"/>
      <c r="B86" s="4"/>
      <c r="C86" s="4" t="s">
        <v>18</v>
      </c>
      <c r="D86" s="2" t="s">
        <v>14</v>
      </c>
      <c r="E86">
        <v>62.602</v>
      </c>
      <c r="F86">
        <v>-477.4960743</v>
      </c>
      <c r="G86">
        <f t="shared" ref="G86:G91" si="42">ABS(F86)</f>
        <v>477.4960743</v>
      </c>
      <c r="H86">
        <v>-117.4960743</v>
      </c>
      <c r="I86">
        <f t="shared" ref="I86:I97" si="43">ABS(H86)</f>
        <v>117.4960743</v>
      </c>
      <c r="J86">
        <v>1929.7482152</v>
      </c>
      <c r="K86">
        <v>117.7705841</v>
      </c>
      <c r="L86" s="6">
        <v>0.2222</v>
      </c>
      <c r="M86" s="6">
        <v>1</v>
      </c>
      <c r="N86" s="6">
        <v>0.7692</v>
      </c>
    </row>
    <row r="87" spans="1:14">
      <c r="A87" s="4"/>
      <c r="B87" s="4"/>
      <c r="C87" s="4"/>
      <c r="D87" s="2" t="s">
        <v>19</v>
      </c>
      <c r="E87">
        <v>61.035</v>
      </c>
      <c r="F87">
        <v>419.4038494</v>
      </c>
      <c r="G87">
        <f t="shared" si="42"/>
        <v>419.4038494</v>
      </c>
      <c r="H87">
        <v>59.4038494</v>
      </c>
      <c r="I87">
        <f t="shared" si="43"/>
        <v>59.4038494</v>
      </c>
      <c r="J87">
        <v>2111.8297225</v>
      </c>
      <c r="K87">
        <v>120.3052368</v>
      </c>
      <c r="L87" s="6">
        <v>0.4337</v>
      </c>
      <c r="M87" s="6">
        <v>1</v>
      </c>
      <c r="N87" s="6">
        <v>0.9455</v>
      </c>
    </row>
    <row r="88" spans="1:14">
      <c r="A88" s="4"/>
      <c r="B88" s="4"/>
      <c r="C88" s="4" t="s">
        <v>20</v>
      </c>
      <c r="D88" s="2" t="s">
        <v>14</v>
      </c>
      <c r="E88">
        <v>50.406</v>
      </c>
      <c r="F88">
        <v>-400.6792735</v>
      </c>
      <c r="G88">
        <f t="shared" si="42"/>
        <v>400.6792735</v>
      </c>
      <c r="H88">
        <v>-40.6792735</v>
      </c>
      <c r="I88">
        <f t="shared" si="43"/>
        <v>40.6792735</v>
      </c>
      <c r="J88">
        <v>1986.6436709</v>
      </c>
      <c r="K88">
        <v>114.2223587</v>
      </c>
      <c r="L88" s="6">
        <v>0.198</v>
      </c>
      <c r="M88" s="6">
        <v>0.8515</v>
      </c>
      <c r="N88" s="6">
        <v>0.8947</v>
      </c>
    </row>
    <row r="89" spans="1:14">
      <c r="A89" s="4"/>
      <c r="B89" s="4"/>
      <c r="C89" s="4"/>
      <c r="D89" s="2" t="s">
        <v>19</v>
      </c>
      <c r="E89">
        <v>59.293</v>
      </c>
      <c r="F89">
        <v>379.003058</v>
      </c>
      <c r="G89">
        <f t="shared" si="42"/>
        <v>379.003058</v>
      </c>
      <c r="H89">
        <v>19.003058</v>
      </c>
      <c r="I89">
        <f t="shared" si="43"/>
        <v>19.003058</v>
      </c>
      <c r="J89">
        <v>2112.4193816</v>
      </c>
      <c r="K89">
        <v>120.2132263</v>
      </c>
      <c r="L89" s="6">
        <v>0.5875</v>
      </c>
      <c r="M89" s="6">
        <v>1</v>
      </c>
      <c r="N89" s="6">
        <v>0.8571</v>
      </c>
    </row>
    <row r="90" spans="1:14">
      <c r="A90" s="4" t="s">
        <v>31</v>
      </c>
      <c r="B90" s="4">
        <v>1</v>
      </c>
      <c r="C90" s="4" t="s">
        <v>13</v>
      </c>
      <c r="D90" s="2" t="s">
        <v>14</v>
      </c>
      <c r="E90">
        <v>59.001</v>
      </c>
      <c r="F90">
        <v>-696.6170616</v>
      </c>
      <c r="G90">
        <f t="shared" si="42"/>
        <v>696.6170616</v>
      </c>
      <c r="H90">
        <v>23.3829384</v>
      </c>
      <c r="I90">
        <f t="shared" si="43"/>
        <v>23.3829384</v>
      </c>
      <c r="J90">
        <v>2389.4875765</v>
      </c>
      <c r="K90">
        <v>87.5657959</v>
      </c>
      <c r="L90" s="6">
        <v>0.75</v>
      </c>
      <c r="M90" s="6">
        <v>0.7583</v>
      </c>
      <c r="N90" s="6">
        <v>0.42</v>
      </c>
    </row>
    <row r="91" spans="1:14">
      <c r="A91" s="4"/>
      <c r="B91" s="4"/>
      <c r="C91" s="4"/>
      <c r="D91" s="2" t="s">
        <v>19</v>
      </c>
      <c r="E91">
        <v>145.723</v>
      </c>
      <c r="F91">
        <v>456.5077115</v>
      </c>
      <c r="G91">
        <f t="shared" si="42"/>
        <v>456.5077115</v>
      </c>
      <c r="H91">
        <v>96.5077115</v>
      </c>
      <c r="I91">
        <f t="shared" si="43"/>
        <v>96.5077115</v>
      </c>
      <c r="J91">
        <v>2111.8802113</v>
      </c>
      <c r="K91">
        <v>120.276268</v>
      </c>
      <c r="L91" s="6">
        <v>0.3849</v>
      </c>
      <c r="M91" s="6">
        <v>0.2143</v>
      </c>
      <c r="N91" s="6">
        <v>0.1152</v>
      </c>
    </row>
    <row r="92" spans="1:14">
      <c r="A92" s="4"/>
      <c r="B92" s="4"/>
      <c r="C92" s="4"/>
      <c r="D92" s="2" t="s">
        <v>16</v>
      </c>
      <c r="E92">
        <f t="shared" ref="E92:N92" si="44">AVERAGE(E90:E91)</f>
        <v>102.362</v>
      </c>
      <c r="F92">
        <f t="shared" si="44"/>
        <v>-120.05467505</v>
      </c>
      <c r="G92">
        <f t="shared" si="44"/>
        <v>576.56238655</v>
      </c>
      <c r="H92">
        <f t="shared" si="44"/>
        <v>59.94532495</v>
      </c>
      <c r="I92">
        <f t="shared" si="44"/>
        <v>59.94532495</v>
      </c>
      <c r="J92">
        <f t="shared" si="44"/>
        <v>2250.6838939</v>
      </c>
      <c r="K92">
        <f t="shared" si="44"/>
        <v>103.92103195</v>
      </c>
      <c r="L92">
        <f t="shared" si="44"/>
        <v>0.56745</v>
      </c>
      <c r="M92">
        <f t="shared" si="44"/>
        <v>0.4863</v>
      </c>
      <c r="N92">
        <f t="shared" si="44"/>
        <v>0.2676</v>
      </c>
    </row>
    <row r="93" spans="1:14">
      <c r="A93" s="4"/>
      <c r="B93" s="4"/>
      <c r="C93" s="4"/>
      <c r="D93" s="2" t="s">
        <v>17</v>
      </c>
      <c r="E93">
        <f t="shared" ref="E93:N93" si="45">AVERAGE(E94:E97)</f>
        <v>63.187</v>
      </c>
      <c r="F93">
        <f t="shared" si="45"/>
        <v>-78.042527525</v>
      </c>
      <c r="G93">
        <f t="shared" si="45"/>
        <v>463.820627125</v>
      </c>
      <c r="H93">
        <f t="shared" si="45"/>
        <v>11.957472475</v>
      </c>
      <c r="I93">
        <f t="shared" si="45"/>
        <v>13.820627125</v>
      </c>
      <c r="J93">
        <f t="shared" si="45"/>
        <v>2167.3008689</v>
      </c>
      <c r="K93">
        <f t="shared" si="45"/>
        <v>103.694608675</v>
      </c>
      <c r="L93">
        <f t="shared" si="45"/>
        <v>0.7629</v>
      </c>
      <c r="M93">
        <f t="shared" si="45"/>
        <v>0.458725</v>
      </c>
      <c r="N93">
        <f t="shared" si="45"/>
        <v>0.324325</v>
      </c>
    </row>
    <row r="94" spans="1:14">
      <c r="A94" s="4"/>
      <c r="B94" s="4"/>
      <c r="C94" s="4" t="s">
        <v>18</v>
      </c>
      <c r="D94" s="2" t="s">
        <v>14</v>
      </c>
      <c r="E94">
        <v>44.78</v>
      </c>
      <c r="F94">
        <v>-362.0932206</v>
      </c>
      <c r="G94">
        <f t="shared" ref="G94:G99" si="46">ABS(F94)</f>
        <v>362.0932206</v>
      </c>
      <c r="H94">
        <v>-2.09322059999999</v>
      </c>
      <c r="I94">
        <f t="shared" ref="I94:I99" si="47">ABS(H94)</f>
        <v>2.09322059999999</v>
      </c>
      <c r="J94">
        <v>2175.5639116</v>
      </c>
      <c r="K94">
        <v>87.0836563</v>
      </c>
      <c r="L94" s="6">
        <v>1</v>
      </c>
      <c r="M94" s="6">
        <v>1</v>
      </c>
      <c r="N94" s="6">
        <v>0.3654</v>
      </c>
    </row>
    <row r="95" spans="1:14">
      <c r="A95" s="4"/>
      <c r="B95" s="4"/>
      <c r="C95" s="4"/>
      <c r="D95" s="2" t="s">
        <v>19</v>
      </c>
      <c r="E95">
        <v>74.187</v>
      </c>
      <c r="F95">
        <v>394.7355832</v>
      </c>
      <c r="G95">
        <f t="shared" si="46"/>
        <v>394.7355832</v>
      </c>
      <c r="H95">
        <v>34.7355832</v>
      </c>
      <c r="I95">
        <f t="shared" si="47"/>
        <v>34.7355832</v>
      </c>
      <c r="J95">
        <v>2113.1522629</v>
      </c>
      <c r="K95">
        <v>120.1756439</v>
      </c>
      <c r="L95" s="6">
        <v>0.7982</v>
      </c>
      <c r="M95" s="6">
        <v>0.1284</v>
      </c>
      <c r="N95" s="6">
        <v>0.3443</v>
      </c>
    </row>
    <row r="96" spans="1:14">
      <c r="A96" s="4"/>
      <c r="B96" s="4"/>
      <c r="C96" s="4" t="s">
        <v>20</v>
      </c>
      <c r="D96" s="2" t="s">
        <v>14</v>
      </c>
      <c r="E96">
        <v>62.853</v>
      </c>
      <c r="F96">
        <v>-721.6330887</v>
      </c>
      <c r="G96">
        <f t="shared" si="46"/>
        <v>721.6330887</v>
      </c>
      <c r="H96">
        <v>-1.6330887</v>
      </c>
      <c r="I96">
        <f t="shared" si="47"/>
        <v>1.6330887</v>
      </c>
      <c r="J96">
        <v>2263.8221466</v>
      </c>
      <c r="K96">
        <v>87.7049408</v>
      </c>
      <c r="L96" s="6">
        <v>0.8651</v>
      </c>
      <c r="M96" s="6">
        <v>0.5317</v>
      </c>
      <c r="N96" s="6">
        <v>0.413</v>
      </c>
    </row>
    <row r="97" spans="1:14">
      <c r="A97" s="4"/>
      <c r="B97" s="4"/>
      <c r="C97" s="4"/>
      <c r="D97" s="2" t="s">
        <v>19</v>
      </c>
      <c r="E97">
        <v>70.928</v>
      </c>
      <c r="F97">
        <v>376.820616</v>
      </c>
      <c r="G97">
        <f t="shared" si="46"/>
        <v>376.820616</v>
      </c>
      <c r="H97">
        <v>16.820616</v>
      </c>
      <c r="I97">
        <f t="shared" si="47"/>
        <v>16.820616</v>
      </c>
      <c r="J97">
        <v>2116.6651545</v>
      </c>
      <c r="K97">
        <v>119.8141937</v>
      </c>
      <c r="L97" s="6">
        <v>0.3883</v>
      </c>
      <c r="M97" s="6">
        <v>0.1748</v>
      </c>
      <c r="N97" s="6">
        <v>0.1746</v>
      </c>
    </row>
    <row r="98" spans="1:14">
      <c r="A98" s="4" t="s">
        <v>32</v>
      </c>
      <c r="B98" s="4">
        <v>0</v>
      </c>
      <c r="C98" s="4" t="s">
        <v>13</v>
      </c>
      <c r="D98" s="2" t="s">
        <v>14</v>
      </c>
      <c r="E98">
        <v>35.572</v>
      </c>
      <c r="F98">
        <v>-407.3757049</v>
      </c>
      <c r="G98">
        <f t="shared" si="46"/>
        <v>407.3757049</v>
      </c>
      <c r="H98">
        <v>-47.3757049</v>
      </c>
      <c r="I98">
        <f t="shared" si="47"/>
        <v>47.3757049</v>
      </c>
      <c r="J98">
        <v>2023.9833915</v>
      </c>
      <c r="K98">
        <v>66.8513947</v>
      </c>
      <c r="L98" s="6">
        <v>0.1806</v>
      </c>
      <c r="M98" s="6">
        <v>0.1528</v>
      </c>
      <c r="N98" s="6">
        <v>0.6786</v>
      </c>
    </row>
    <row r="99" spans="1:14">
      <c r="A99" s="4"/>
      <c r="B99" s="4"/>
      <c r="C99" s="4"/>
      <c r="D99" s="2" t="s">
        <v>19</v>
      </c>
      <c r="E99">
        <v>99.58</v>
      </c>
      <c r="F99">
        <v>400.1373276</v>
      </c>
      <c r="G99">
        <f t="shared" si="46"/>
        <v>400.1373276</v>
      </c>
      <c r="H99">
        <v>40.1373276</v>
      </c>
      <c r="I99">
        <f t="shared" si="47"/>
        <v>40.1373276</v>
      </c>
      <c r="J99">
        <v>2120.1519166</v>
      </c>
      <c r="K99">
        <v>119.1511307</v>
      </c>
      <c r="L99" s="6">
        <v>0.1437</v>
      </c>
      <c r="M99" s="6">
        <v>0.2</v>
      </c>
      <c r="N99" s="6">
        <v>0.1188</v>
      </c>
    </row>
    <row r="100" spans="1:14">
      <c r="A100" s="4"/>
      <c r="B100" s="4"/>
      <c r="C100" s="4"/>
      <c r="D100" s="2" t="s">
        <v>16</v>
      </c>
      <c r="E100">
        <f t="shared" ref="E100:N100" si="48">AVERAGE(E98:E99)</f>
        <v>67.576</v>
      </c>
      <c r="F100">
        <f t="shared" si="48"/>
        <v>-3.61918865000001</v>
      </c>
      <c r="G100">
        <f t="shared" si="48"/>
        <v>403.75651625</v>
      </c>
      <c r="H100">
        <f t="shared" si="48"/>
        <v>-3.61918865</v>
      </c>
      <c r="I100">
        <f t="shared" si="48"/>
        <v>43.75651625</v>
      </c>
      <c r="J100">
        <f t="shared" si="48"/>
        <v>2072.06765405</v>
      </c>
      <c r="K100">
        <f t="shared" si="48"/>
        <v>93.0012627</v>
      </c>
      <c r="L100">
        <f t="shared" si="48"/>
        <v>0.16215</v>
      </c>
      <c r="M100">
        <f t="shared" si="48"/>
        <v>0.1764</v>
      </c>
      <c r="N100">
        <f t="shared" si="48"/>
        <v>0.3987</v>
      </c>
    </row>
    <row r="101" spans="1:14">
      <c r="A101" s="4"/>
      <c r="B101" s="4"/>
      <c r="C101" s="4"/>
      <c r="D101" s="2" t="s">
        <v>17</v>
      </c>
      <c r="E101">
        <f t="shared" ref="E101:N101" si="49">AVERAGE(E102:E105)</f>
        <v>40.76675</v>
      </c>
      <c r="F101">
        <f t="shared" si="49"/>
        <v>-4.68260552499999</v>
      </c>
      <c r="G101">
        <f t="shared" si="49"/>
        <v>367.330654525</v>
      </c>
      <c r="H101">
        <f t="shared" si="49"/>
        <v>-4.682605525</v>
      </c>
      <c r="I101">
        <f t="shared" si="49"/>
        <v>7.33065452499999</v>
      </c>
      <c r="J101">
        <f t="shared" si="49"/>
        <v>2069.979899625</v>
      </c>
      <c r="K101">
        <f t="shared" si="49"/>
        <v>118.53409195</v>
      </c>
      <c r="L101">
        <f t="shared" si="49"/>
        <v>0.635125</v>
      </c>
      <c r="M101">
        <f t="shared" si="49"/>
        <v>0.503075</v>
      </c>
      <c r="N101">
        <f t="shared" si="49"/>
        <v>0.4115</v>
      </c>
    </row>
    <row r="102" spans="1:14">
      <c r="A102" s="4"/>
      <c r="B102" s="4"/>
      <c r="C102" s="4" t="s">
        <v>18</v>
      </c>
      <c r="D102" s="2" t="s">
        <v>14</v>
      </c>
      <c r="E102">
        <v>44.541</v>
      </c>
      <c r="F102">
        <v>-379.8093477</v>
      </c>
      <c r="G102">
        <f t="shared" ref="G102:G107" si="50">ABS(F102)</f>
        <v>379.8093477</v>
      </c>
      <c r="H102">
        <v>-19.8093477</v>
      </c>
      <c r="I102">
        <f>ABS(H102)</f>
        <v>19.8093477</v>
      </c>
      <c r="J102">
        <v>2064.0780313</v>
      </c>
      <c r="K102">
        <v>119.9427185</v>
      </c>
      <c r="L102" s="6">
        <v>0.7</v>
      </c>
      <c r="M102" s="6">
        <v>0.4889</v>
      </c>
      <c r="N102" s="6">
        <v>0.4444</v>
      </c>
    </row>
    <row r="103" spans="1:14">
      <c r="A103" s="4"/>
      <c r="B103" s="4"/>
      <c r="C103" s="4"/>
      <c r="D103" s="2" t="s">
        <v>19</v>
      </c>
      <c r="E103">
        <v>41.323</v>
      </c>
      <c r="F103">
        <v>363.9380062</v>
      </c>
      <c r="G103">
        <f t="shared" si="50"/>
        <v>363.9380062</v>
      </c>
      <c r="H103">
        <v>3.93800619999999</v>
      </c>
      <c r="I103">
        <f>ABS(H103)</f>
        <v>3.93800619999999</v>
      </c>
      <c r="J103">
        <v>2122.7905205</v>
      </c>
      <c r="K103">
        <v>118.7170029</v>
      </c>
      <c r="L103" s="6">
        <v>0.4419</v>
      </c>
      <c r="M103" s="6">
        <v>0.3488</v>
      </c>
      <c r="N103" s="6">
        <v>0.4583</v>
      </c>
    </row>
    <row r="104" spans="1:14">
      <c r="A104" s="4"/>
      <c r="B104" s="4"/>
      <c r="C104" s="4" t="s">
        <v>20</v>
      </c>
      <c r="D104" s="2" t="s">
        <v>14</v>
      </c>
      <c r="E104">
        <v>30.92</v>
      </c>
      <c r="F104">
        <v>-364.2171724</v>
      </c>
      <c r="G104">
        <f t="shared" si="50"/>
        <v>364.2171724</v>
      </c>
      <c r="H104">
        <v>-4.21717239999998</v>
      </c>
      <c r="I104">
        <f>ABS(H104)</f>
        <v>4.21717239999998</v>
      </c>
      <c r="J104">
        <v>1978.596876</v>
      </c>
      <c r="K104">
        <v>115.5161896</v>
      </c>
      <c r="L104" s="6">
        <v>0.5873</v>
      </c>
      <c r="M104" s="6">
        <v>0.1746</v>
      </c>
      <c r="N104" s="6">
        <v>0.2766</v>
      </c>
    </row>
    <row r="105" ht="17" customHeight="1" spans="1:14">
      <c r="A105" s="4"/>
      <c r="B105" s="4"/>
      <c r="C105" s="4"/>
      <c r="D105" s="2" t="s">
        <v>19</v>
      </c>
      <c r="E105">
        <v>46.283</v>
      </c>
      <c r="F105">
        <v>361.3580918</v>
      </c>
      <c r="G105">
        <f t="shared" si="50"/>
        <v>361.3580918</v>
      </c>
      <c r="H105">
        <v>1.35809179999998</v>
      </c>
      <c r="I105">
        <f>ABS(H105)</f>
        <v>1.35809179999998</v>
      </c>
      <c r="J105">
        <v>2114.4541707</v>
      </c>
      <c r="K105">
        <v>119.9604568</v>
      </c>
      <c r="L105" s="6">
        <v>0.8113</v>
      </c>
      <c r="M105" s="6">
        <v>1</v>
      </c>
      <c r="N105" s="6">
        <v>0.4667</v>
      </c>
    </row>
    <row r="106" spans="1:14">
      <c r="A106" s="4" t="s">
        <v>33</v>
      </c>
      <c r="B106" s="4">
        <v>0</v>
      </c>
      <c r="C106" s="4" t="s">
        <v>13</v>
      </c>
      <c r="D106" s="2" t="s">
        <v>14</v>
      </c>
      <c r="E106">
        <v>71.457</v>
      </c>
      <c r="F106">
        <v>-420.632792</v>
      </c>
      <c r="G106">
        <f t="shared" si="50"/>
        <v>420.632792</v>
      </c>
      <c r="H106">
        <v>-60.632792</v>
      </c>
      <c r="I106">
        <f>ABS(H106)</f>
        <v>60.632792</v>
      </c>
      <c r="J106">
        <v>2429.9155856</v>
      </c>
      <c r="K106">
        <v>114.9751205</v>
      </c>
      <c r="L106" s="6">
        <v>0.5694</v>
      </c>
      <c r="M106" s="6">
        <v>0.8542</v>
      </c>
      <c r="N106" s="6">
        <v>0.5417</v>
      </c>
    </row>
    <row r="107" spans="1:14">
      <c r="A107" s="4"/>
      <c r="B107" s="4"/>
      <c r="C107" s="4"/>
      <c r="D107" s="2" t="s">
        <v>19</v>
      </c>
      <c r="E107">
        <v>88.647</v>
      </c>
      <c r="F107">
        <v>354.5764265</v>
      </c>
      <c r="G107">
        <f t="shared" si="50"/>
        <v>354.5764265</v>
      </c>
      <c r="H107">
        <v>354.5764265</v>
      </c>
      <c r="I107">
        <f>360-H107</f>
        <v>5.42357349999997</v>
      </c>
      <c r="J107">
        <v>2617.9501976</v>
      </c>
      <c r="K107">
        <v>116.9946136</v>
      </c>
      <c r="L107" s="6">
        <v>0.5043</v>
      </c>
      <c r="M107" s="6">
        <v>1</v>
      </c>
      <c r="N107" s="6">
        <v>0.2469</v>
      </c>
    </row>
    <row r="108" spans="1:14">
      <c r="A108" s="4"/>
      <c r="B108" s="4"/>
      <c r="C108" s="4"/>
      <c r="D108" s="2" t="s">
        <v>16</v>
      </c>
      <c r="E108">
        <f t="shared" ref="E108:N108" si="51">AVERAGE(E106:E107)</f>
        <v>80.052</v>
      </c>
      <c r="F108">
        <f t="shared" si="51"/>
        <v>-33.02818275</v>
      </c>
      <c r="G108">
        <f t="shared" si="51"/>
        <v>387.60460925</v>
      </c>
      <c r="H108">
        <f t="shared" si="51"/>
        <v>146.97181725</v>
      </c>
      <c r="I108">
        <f t="shared" si="51"/>
        <v>33.02818275</v>
      </c>
      <c r="J108">
        <f t="shared" si="51"/>
        <v>2523.9328916</v>
      </c>
      <c r="K108">
        <f t="shared" si="51"/>
        <v>115.98486705</v>
      </c>
      <c r="L108">
        <f t="shared" si="51"/>
        <v>0.53685</v>
      </c>
      <c r="M108">
        <f t="shared" si="51"/>
        <v>0.9271</v>
      </c>
      <c r="N108">
        <f t="shared" si="51"/>
        <v>0.3943</v>
      </c>
    </row>
    <row r="109" spans="1:14">
      <c r="A109" s="4"/>
      <c r="B109" s="4"/>
      <c r="C109" s="4"/>
      <c r="D109" s="2" t="s">
        <v>17</v>
      </c>
      <c r="E109">
        <f t="shared" ref="E109:N109" si="52">AVERAGE(E110:E113)</f>
        <v>78.353</v>
      </c>
      <c r="F109">
        <f t="shared" si="52"/>
        <v>-93.70845625</v>
      </c>
      <c r="G109">
        <f t="shared" si="52"/>
        <v>458.2601467</v>
      </c>
      <c r="H109">
        <f t="shared" si="52"/>
        <v>86.29154375</v>
      </c>
      <c r="I109">
        <f t="shared" si="52"/>
        <v>8.2601467</v>
      </c>
      <c r="J109">
        <f t="shared" si="52"/>
        <v>2710.416561</v>
      </c>
      <c r="K109">
        <f t="shared" si="52"/>
        <v>119.699676525</v>
      </c>
      <c r="L109">
        <f t="shared" si="52"/>
        <v>0.8618</v>
      </c>
      <c r="M109">
        <f t="shared" si="52"/>
        <v>0.37135</v>
      </c>
      <c r="N109">
        <f t="shared" si="52"/>
        <v>0.563475</v>
      </c>
    </row>
    <row r="110" spans="1:14">
      <c r="A110" s="4"/>
      <c r="B110" s="4"/>
      <c r="C110" s="4" t="s">
        <v>18</v>
      </c>
      <c r="D110" s="2" t="s">
        <v>14</v>
      </c>
      <c r="E110">
        <v>119.421</v>
      </c>
      <c r="F110">
        <v>-738.8428919</v>
      </c>
      <c r="G110">
        <f t="shared" ref="G110:G115" si="53">ABS(F110)</f>
        <v>738.8428919</v>
      </c>
      <c r="H110">
        <v>341.1571081</v>
      </c>
      <c r="I110">
        <f>360-H110</f>
        <v>18.8428919</v>
      </c>
      <c r="J110">
        <v>2926.3956995</v>
      </c>
      <c r="K110">
        <v>103.5751038</v>
      </c>
      <c r="L110" s="6">
        <v>0.9791</v>
      </c>
      <c r="M110" s="6">
        <v>0.0502</v>
      </c>
      <c r="N110" s="6">
        <v>0.8378</v>
      </c>
    </row>
    <row r="111" spans="1:14">
      <c r="A111" s="4"/>
      <c r="B111" s="4"/>
      <c r="C111" s="4"/>
      <c r="D111" s="2" t="s">
        <v>19</v>
      </c>
      <c r="E111">
        <v>66.289</v>
      </c>
      <c r="F111">
        <v>363.9616123</v>
      </c>
      <c r="G111">
        <f t="shared" si="53"/>
        <v>363.9616123</v>
      </c>
      <c r="H111">
        <v>3.9616123</v>
      </c>
      <c r="I111">
        <f t="shared" ref="I110:I115" si="54">ABS(H111)</f>
        <v>3.9616123</v>
      </c>
      <c r="J111">
        <v>2608.1175977</v>
      </c>
      <c r="K111">
        <v>123.4182587</v>
      </c>
      <c r="L111" s="6">
        <v>0.4681</v>
      </c>
      <c r="M111" s="6">
        <v>0.2447</v>
      </c>
      <c r="N111" s="6">
        <v>0.4098</v>
      </c>
    </row>
    <row r="112" spans="1:14">
      <c r="A112" s="4"/>
      <c r="B112" s="4"/>
      <c r="C112" s="4" t="s">
        <v>20</v>
      </c>
      <c r="D112" s="2" t="s">
        <v>14</v>
      </c>
      <c r="E112">
        <v>55.436</v>
      </c>
      <c r="F112">
        <v>-365.094314</v>
      </c>
      <c r="G112">
        <f t="shared" si="53"/>
        <v>365.094314</v>
      </c>
      <c r="H112">
        <v>-5.094314</v>
      </c>
      <c r="I112">
        <f t="shared" si="54"/>
        <v>5.094314</v>
      </c>
      <c r="J112">
        <v>2707.2667916</v>
      </c>
      <c r="K112">
        <v>132.569931</v>
      </c>
      <c r="L112" s="6">
        <v>1</v>
      </c>
      <c r="M112" s="6">
        <v>1</v>
      </c>
      <c r="N112" s="6">
        <v>0.5063</v>
      </c>
    </row>
    <row r="113" spans="1:14">
      <c r="A113" s="4"/>
      <c r="B113" s="4"/>
      <c r="C113" s="4"/>
      <c r="D113" s="2" t="s">
        <v>19</v>
      </c>
      <c r="E113">
        <v>72.266</v>
      </c>
      <c r="F113">
        <v>365.1417686</v>
      </c>
      <c r="G113">
        <f t="shared" si="53"/>
        <v>365.1417686</v>
      </c>
      <c r="H113">
        <v>5.1417686</v>
      </c>
      <c r="I113">
        <f t="shared" si="54"/>
        <v>5.1417686</v>
      </c>
      <c r="J113">
        <v>2599.8861552</v>
      </c>
      <c r="K113">
        <v>119.2354126</v>
      </c>
      <c r="L113" s="6">
        <v>1</v>
      </c>
      <c r="M113" s="6">
        <v>0.1905</v>
      </c>
      <c r="N113" s="6">
        <v>0.5</v>
      </c>
    </row>
    <row r="114" spans="1:14">
      <c r="A114" s="4" t="s">
        <v>34</v>
      </c>
      <c r="B114" s="4">
        <v>1</v>
      </c>
      <c r="C114" s="4" t="s">
        <v>13</v>
      </c>
      <c r="D114" s="2" t="s">
        <v>14</v>
      </c>
      <c r="E114">
        <v>220.596</v>
      </c>
      <c r="F114">
        <v>-254.0924691</v>
      </c>
      <c r="G114">
        <f t="shared" si="53"/>
        <v>254.0924691</v>
      </c>
      <c r="H114">
        <v>105.9075309</v>
      </c>
      <c r="I114">
        <f t="shared" si="54"/>
        <v>105.9075309</v>
      </c>
      <c r="J114">
        <v>2653.6499943</v>
      </c>
      <c r="K114">
        <v>126.7624893</v>
      </c>
      <c r="L114" s="6">
        <v>1</v>
      </c>
      <c r="M114" s="6">
        <v>0.96</v>
      </c>
      <c r="N114" s="6">
        <v>0.3625</v>
      </c>
    </row>
    <row r="115" spans="1:14">
      <c r="A115" s="4"/>
      <c r="B115" s="4"/>
      <c r="C115" s="4"/>
      <c r="D115" s="2" t="s">
        <v>19</v>
      </c>
      <c r="E115">
        <v>94.095</v>
      </c>
      <c r="F115">
        <v>565.932161</v>
      </c>
      <c r="G115">
        <f t="shared" si="53"/>
        <v>565.932161</v>
      </c>
      <c r="H115">
        <v>205.932161</v>
      </c>
      <c r="I115">
        <f>360-H115</f>
        <v>154.067839</v>
      </c>
      <c r="J115">
        <v>2610.9177386</v>
      </c>
      <c r="K115">
        <v>124.0720215</v>
      </c>
      <c r="L115" s="6">
        <v>0.7383</v>
      </c>
      <c r="M115" s="6">
        <v>0.2886</v>
      </c>
      <c r="N115" s="6">
        <v>0.3028</v>
      </c>
    </row>
    <row r="116" spans="1:14">
      <c r="A116" s="4"/>
      <c r="B116" s="4"/>
      <c r="C116" s="4"/>
      <c r="D116" s="2" t="s">
        <v>16</v>
      </c>
      <c r="E116">
        <f t="shared" ref="E116:N116" si="55">AVERAGE(E114:E115)</f>
        <v>157.3455</v>
      </c>
      <c r="F116">
        <f t="shared" si="55"/>
        <v>155.91984595</v>
      </c>
      <c r="G116">
        <f t="shared" si="55"/>
        <v>410.01231505</v>
      </c>
      <c r="H116">
        <f t="shared" si="55"/>
        <v>155.91984595</v>
      </c>
      <c r="I116">
        <f t="shared" si="55"/>
        <v>129.98768495</v>
      </c>
      <c r="J116">
        <f t="shared" si="55"/>
        <v>2632.28386645</v>
      </c>
      <c r="K116">
        <f t="shared" si="55"/>
        <v>125.4172554</v>
      </c>
      <c r="L116">
        <f t="shared" si="55"/>
        <v>0.86915</v>
      </c>
      <c r="M116">
        <f t="shared" si="55"/>
        <v>0.6243</v>
      </c>
      <c r="N116">
        <f t="shared" si="55"/>
        <v>0.33265</v>
      </c>
    </row>
    <row r="117" spans="1:14">
      <c r="A117" s="4"/>
      <c r="B117" s="4"/>
      <c r="C117" s="4"/>
      <c r="D117" s="2" t="s">
        <v>17</v>
      </c>
      <c r="E117">
        <f t="shared" ref="E117:N117" si="56">AVERAGE(E118:E121)</f>
        <v>56.5275</v>
      </c>
      <c r="F117">
        <f t="shared" si="56"/>
        <v>1.71134579999999</v>
      </c>
      <c r="G117">
        <f t="shared" si="56"/>
        <v>414.59641295</v>
      </c>
      <c r="H117">
        <f t="shared" si="56"/>
        <v>91.7113458</v>
      </c>
      <c r="I117">
        <f t="shared" si="56"/>
        <v>54.59641295</v>
      </c>
      <c r="J117">
        <f t="shared" si="56"/>
        <v>2440.987741275</v>
      </c>
      <c r="K117">
        <f t="shared" si="56"/>
        <v>118.209762575</v>
      </c>
      <c r="L117">
        <f t="shared" si="56"/>
        <v>0.5963</v>
      </c>
      <c r="M117">
        <f t="shared" si="56"/>
        <v>0.592675</v>
      </c>
      <c r="N117">
        <f t="shared" si="56"/>
        <v>0.75255</v>
      </c>
    </row>
    <row r="118" spans="1:14">
      <c r="A118" s="4"/>
      <c r="B118" s="4"/>
      <c r="C118" s="4" t="s">
        <v>18</v>
      </c>
      <c r="D118" s="2" t="s">
        <v>14</v>
      </c>
      <c r="E118">
        <v>43.54</v>
      </c>
      <c r="F118">
        <v>-371.5235829</v>
      </c>
      <c r="G118">
        <f t="shared" ref="G118:G123" si="57">ABS(F118)</f>
        <v>371.5235829</v>
      </c>
      <c r="H118">
        <v>-11.5235829</v>
      </c>
      <c r="I118">
        <f t="shared" ref="I118:I123" si="58">ABS(H118)</f>
        <v>11.5235829</v>
      </c>
      <c r="J118">
        <v>2283.7576658</v>
      </c>
      <c r="K118">
        <v>125.047905</v>
      </c>
      <c r="L118" s="6">
        <v>0.8182</v>
      </c>
      <c r="M118" s="6">
        <v>0.4545</v>
      </c>
      <c r="N118" s="6">
        <v>0.8873</v>
      </c>
    </row>
    <row r="119" spans="1:14">
      <c r="A119" s="4"/>
      <c r="B119" s="4"/>
      <c r="C119" s="4"/>
      <c r="D119" s="2" t="s">
        <v>19</v>
      </c>
      <c r="E119">
        <v>59.684</v>
      </c>
      <c r="F119">
        <v>418.7508157</v>
      </c>
      <c r="G119">
        <f t="shared" si="57"/>
        <v>418.7508157</v>
      </c>
      <c r="H119">
        <v>58.7508157</v>
      </c>
      <c r="I119">
        <f t="shared" si="58"/>
        <v>58.7508157</v>
      </c>
      <c r="J119">
        <v>2599.6039116</v>
      </c>
      <c r="K119">
        <v>119.2635498</v>
      </c>
      <c r="L119" s="6">
        <v>0.6125</v>
      </c>
      <c r="M119" s="6">
        <v>0.6</v>
      </c>
      <c r="N119" s="6">
        <v>0.5581</v>
      </c>
    </row>
    <row r="120" spans="1:14">
      <c r="A120" s="4"/>
      <c r="B120" s="4"/>
      <c r="C120" s="4" t="s">
        <v>20</v>
      </c>
      <c r="D120" s="2" t="s">
        <v>14</v>
      </c>
      <c r="E120">
        <v>59.684</v>
      </c>
      <c r="F120">
        <v>-454.2465514</v>
      </c>
      <c r="G120">
        <f t="shared" si="57"/>
        <v>454.2465514</v>
      </c>
      <c r="H120">
        <v>265.7534486</v>
      </c>
      <c r="I120">
        <f>360-H120</f>
        <v>94.2465514</v>
      </c>
      <c r="J120">
        <v>2281.871564</v>
      </c>
      <c r="K120">
        <v>109.2047272</v>
      </c>
      <c r="L120" s="6">
        <v>0.7706</v>
      </c>
      <c r="M120" s="6">
        <v>0.4771</v>
      </c>
      <c r="N120" s="6">
        <v>0.6944</v>
      </c>
    </row>
    <row r="121" spans="1:14">
      <c r="A121" s="4"/>
      <c r="B121" s="4"/>
      <c r="C121" s="4"/>
      <c r="D121" s="2" t="s">
        <v>19</v>
      </c>
      <c r="E121">
        <v>63.202</v>
      </c>
      <c r="F121">
        <v>413.8647018</v>
      </c>
      <c r="G121">
        <f t="shared" si="57"/>
        <v>413.8647018</v>
      </c>
      <c r="H121">
        <v>53.8647018</v>
      </c>
      <c r="I121">
        <f t="shared" si="58"/>
        <v>53.8647018</v>
      </c>
      <c r="J121">
        <v>2598.7178237</v>
      </c>
      <c r="K121">
        <v>119.3228683</v>
      </c>
      <c r="L121" s="6">
        <v>0.1839</v>
      </c>
      <c r="M121" s="6">
        <v>0.8391</v>
      </c>
      <c r="N121" s="6">
        <v>0.8704</v>
      </c>
    </row>
    <row r="122" spans="1:14">
      <c r="A122" s="4" t="s">
        <v>35</v>
      </c>
      <c r="B122" s="4">
        <v>0</v>
      </c>
      <c r="C122" s="4" t="s">
        <v>13</v>
      </c>
      <c r="D122" s="2" t="s">
        <v>14</v>
      </c>
      <c r="E122">
        <v>74.218</v>
      </c>
      <c r="F122">
        <v>-368.5189562</v>
      </c>
      <c r="G122">
        <f t="shared" si="57"/>
        <v>368.5189562</v>
      </c>
      <c r="H122">
        <v>-8.5189562</v>
      </c>
      <c r="I122">
        <f t="shared" si="58"/>
        <v>8.5189562</v>
      </c>
      <c r="J122">
        <v>2325.851575</v>
      </c>
      <c r="K122">
        <v>128.0152893</v>
      </c>
      <c r="L122" s="6">
        <v>0.5705</v>
      </c>
      <c r="M122" s="6">
        <v>0.7919</v>
      </c>
      <c r="N122" s="6">
        <v>0.0924</v>
      </c>
    </row>
    <row r="123" spans="1:14">
      <c r="A123" s="4"/>
      <c r="B123" s="4"/>
      <c r="C123" s="4"/>
      <c r="D123" s="2" t="s">
        <v>19</v>
      </c>
      <c r="E123">
        <v>103.882</v>
      </c>
      <c r="F123">
        <v>365.5895282</v>
      </c>
      <c r="G123">
        <f t="shared" si="57"/>
        <v>365.5895282</v>
      </c>
      <c r="H123">
        <v>5.5895282</v>
      </c>
      <c r="I123">
        <f t="shared" si="58"/>
        <v>5.5895282</v>
      </c>
      <c r="J123">
        <v>1839.3490676</v>
      </c>
      <c r="K123">
        <v>116.4312897</v>
      </c>
      <c r="L123" s="6">
        <v>0.2429</v>
      </c>
      <c r="M123" s="6">
        <v>0.9209</v>
      </c>
      <c r="N123" s="6">
        <v>0.0265</v>
      </c>
    </row>
    <row r="124" spans="1:14">
      <c r="A124" s="4"/>
      <c r="B124" s="4"/>
      <c r="C124" s="4"/>
      <c r="D124" s="2" t="s">
        <v>16</v>
      </c>
      <c r="E124">
        <f t="shared" ref="E124:N124" si="59">AVERAGE(E122:E123)</f>
        <v>89.05</v>
      </c>
      <c r="F124">
        <f t="shared" si="59"/>
        <v>-1.46471399999999</v>
      </c>
      <c r="G124">
        <f t="shared" si="59"/>
        <v>367.0542422</v>
      </c>
      <c r="H124">
        <f t="shared" si="59"/>
        <v>-1.464714</v>
      </c>
      <c r="I124">
        <f t="shared" si="59"/>
        <v>7.0542422</v>
      </c>
      <c r="J124">
        <f t="shared" si="59"/>
        <v>2082.6003213</v>
      </c>
      <c r="K124">
        <f t="shared" si="59"/>
        <v>122.2232895</v>
      </c>
      <c r="L124">
        <f t="shared" si="59"/>
        <v>0.4067</v>
      </c>
      <c r="M124">
        <f t="shared" si="59"/>
        <v>0.8564</v>
      </c>
      <c r="N124">
        <f t="shared" si="59"/>
        <v>0.05945</v>
      </c>
    </row>
    <row r="125" spans="1:14">
      <c r="A125" s="4"/>
      <c r="B125" s="4"/>
      <c r="C125" s="4"/>
      <c r="D125" s="2" t="s">
        <v>17</v>
      </c>
      <c r="E125">
        <f t="shared" ref="E125:N125" si="60">AVERAGE(E126:E129)</f>
        <v>46.7915</v>
      </c>
      <c r="F125">
        <f t="shared" si="60"/>
        <v>1.51994694999999</v>
      </c>
      <c r="G125">
        <f t="shared" si="60"/>
        <v>350.12544575</v>
      </c>
      <c r="H125">
        <f t="shared" si="60"/>
        <v>1.51994695</v>
      </c>
      <c r="I125">
        <f t="shared" si="60"/>
        <v>9.87455425</v>
      </c>
      <c r="J125">
        <f t="shared" si="60"/>
        <v>1885.826134175</v>
      </c>
      <c r="K125">
        <f t="shared" si="60"/>
        <v>122.726646425</v>
      </c>
      <c r="L125">
        <f t="shared" si="60"/>
        <v>0.772175</v>
      </c>
      <c r="M125">
        <f t="shared" si="60"/>
        <v>0.54725</v>
      </c>
      <c r="N125">
        <f t="shared" si="60"/>
        <v>0.674025</v>
      </c>
    </row>
    <row r="126" spans="1:14">
      <c r="A126" s="4"/>
      <c r="B126" s="4"/>
      <c r="C126" s="4" t="s">
        <v>18</v>
      </c>
      <c r="D126" s="2" t="s">
        <v>14</v>
      </c>
      <c r="E126">
        <v>39.481</v>
      </c>
      <c r="F126">
        <v>-337.6549082</v>
      </c>
      <c r="G126">
        <f t="shared" ref="G126:G131" si="61">ABS(F126)</f>
        <v>337.6549082</v>
      </c>
      <c r="H126">
        <v>-337.6549082</v>
      </c>
      <c r="I126">
        <v>22.3450918</v>
      </c>
      <c r="J126">
        <v>1764.041413</v>
      </c>
      <c r="K126">
        <v>126.5459213</v>
      </c>
      <c r="L126" s="6">
        <v>0.725</v>
      </c>
      <c r="M126" s="6">
        <v>0.5125</v>
      </c>
      <c r="N126" s="6">
        <v>0.6452</v>
      </c>
    </row>
    <row r="127" spans="1:14">
      <c r="A127" s="4"/>
      <c r="B127" s="4"/>
      <c r="C127" s="4"/>
      <c r="D127" s="2" t="s">
        <v>19</v>
      </c>
      <c r="E127">
        <v>54.867</v>
      </c>
      <c r="F127">
        <v>345.8340582</v>
      </c>
      <c r="G127">
        <f t="shared" si="61"/>
        <v>345.8340582</v>
      </c>
      <c r="H127">
        <v>345.8340582</v>
      </c>
      <c r="I127">
        <f>360-H127</f>
        <v>14.1659418</v>
      </c>
      <c r="J127">
        <v>1876.1742354</v>
      </c>
      <c r="K127">
        <v>125.0249329</v>
      </c>
      <c r="L127" s="6">
        <v>0.7123</v>
      </c>
      <c r="M127" s="6">
        <v>0.7397</v>
      </c>
      <c r="N127" s="6">
        <v>0.625</v>
      </c>
    </row>
    <row r="128" spans="1:14">
      <c r="A128" s="4"/>
      <c r="B128" s="4"/>
      <c r="C128" s="4" t="s">
        <v>20</v>
      </c>
      <c r="D128" s="2" t="s">
        <v>14</v>
      </c>
      <c r="E128">
        <v>48.198</v>
      </c>
      <c r="F128">
        <v>-359.5560894</v>
      </c>
      <c r="G128">
        <f t="shared" si="61"/>
        <v>359.5560894</v>
      </c>
      <c r="H128">
        <v>0.4439106</v>
      </c>
      <c r="I128">
        <f>ABS(H128)</f>
        <v>0.4439106</v>
      </c>
      <c r="J128">
        <v>2026.1659445</v>
      </c>
      <c r="K128">
        <v>114.5030899</v>
      </c>
      <c r="L128" s="6">
        <v>0.7835</v>
      </c>
      <c r="M128" s="6">
        <v>0.1443</v>
      </c>
      <c r="N128" s="6">
        <v>0.8947</v>
      </c>
    </row>
    <row r="129" spans="1:14">
      <c r="A129" s="4"/>
      <c r="B129" s="4"/>
      <c r="C129" s="4"/>
      <c r="D129" s="2" t="s">
        <v>19</v>
      </c>
      <c r="E129">
        <v>44.62</v>
      </c>
      <c r="F129">
        <v>357.4567272</v>
      </c>
      <c r="G129">
        <f t="shared" si="61"/>
        <v>357.4567272</v>
      </c>
      <c r="H129">
        <v>-2.5432728</v>
      </c>
      <c r="I129">
        <f>ABS(H129)</f>
        <v>2.5432728</v>
      </c>
      <c r="J129">
        <v>1876.9229438</v>
      </c>
      <c r="K129">
        <v>124.8326416</v>
      </c>
      <c r="L129" s="6">
        <v>0.8679</v>
      </c>
      <c r="M129" s="6">
        <v>0.7925</v>
      </c>
      <c r="N129" s="6">
        <v>0.5312</v>
      </c>
    </row>
    <row r="130" spans="1:14">
      <c r="A130" s="4" t="s">
        <v>36</v>
      </c>
      <c r="B130" s="4">
        <v>0</v>
      </c>
      <c r="C130" s="4" t="s">
        <v>13</v>
      </c>
      <c r="D130" s="2" t="s">
        <v>14</v>
      </c>
      <c r="E130">
        <v>63.293</v>
      </c>
      <c r="F130">
        <v>-481.1604932</v>
      </c>
      <c r="G130">
        <f t="shared" si="61"/>
        <v>481.1604932</v>
      </c>
      <c r="H130">
        <v>238.8395068</v>
      </c>
      <c r="I130">
        <f>360-H130</f>
        <v>121.1604932</v>
      </c>
      <c r="J130">
        <v>1660.942975</v>
      </c>
      <c r="K130">
        <v>136.3614349</v>
      </c>
      <c r="L130" s="6">
        <v>0.0484</v>
      </c>
      <c r="M130" s="6">
        <v>0.0323</v>
      </c>
      <c r="N130" s="6">
        <v>0.1481</v>
      </c>
    </row>
    <row r="131" spans="1:14">
      <c r="A131" s="4"/>
      <c r="B131" s="4"/>
      <c r="C131" s="4"/>
      <c r="D131" s="2" t="s">
        <v>19</v>
      </c>
      <c r="E131">
        <v>76.678</v>
      </c>
      <c r="F131">
        <v>423.8275488</v>
      </c>
      <c r="G131">
        <f t="shared" si="61"/>
        <v>423.8275488</v>
      </c>
      <c r="H131">
        <v>63.8275488</v>
      </c>
      <c r="I131">
        <f>ABS(H131)</f>
        <v>63.8275488</v>
      </c>
      <c r="J131">
        <v>2968.7525623</v>
      </c>
      <c r="K131">
        <v>115.9448471</v>
      </c>
      <c r="L131" s="6">
        <v>0.307</v>
      </c>
      <c r="M131" s="6">
        <v>0.5088</v>
      </c>
      <c r="N131" s="6">
        <v>0.443</v>
      </c>
    </row>
    <row r="132" spans="1:14">
      <c r="A132" s="4"/>
      <c r="B132" s="4"/>
      <c r="C132" s="4"/>
      <c r="D132" s="2" t="s">
        <v>16</v>
      </c>
      <c r="E132">
        <f t="shared" ref="E132:N132" si="62">AVERAGE(E130:E131)</f>
        <v>69.9855</v>
      </c>
      <c r="F132">
        <f t="shared" si="62"/>
        <v>-28.6664722</v>
      </c>
      <c r="G132">
        <f t="shared" si="62"/>
        <v>452.494021</v>
      </c>
      <c r="H132">
        <f t="shared" si="62"/>
        <v>151.3335278</v>
      </c>
      <c r="I132">
        <f t="shared" si="62"/>
        <v>92.494021</v>
      </c>
      <c r="J132">
        <f t="shared" si="62"/>
        <v>2314.84776865</v>
      </c>
      <c r="K132">
        <f t="shared" si="62"/>
        <v>126.153141</v>
      </c>
      <c r="L132">
        <f t="shared" si="62"/>
        <v>0.1777</v>
      </c>
      <c r="M132">
        <f t="shared" si="62"/>
        <v>0.27055</v>
      </c>
      <c r="N132">
        <f t="shared" si="62"/>
        <v>0.29555</v>
      </c>
    </row>
    <row r="133" spans="1:14">
      <c r="A133" s="4"/>
      <c r="B133" s="4"/>
      <c r="C133" s="4"/>
      <c r="D133" s="2" t="s">
        <v>17</v>
      </c>
      <c r="E133">
        <f t="shared" ref="E133:N133" si="63">AVERAGE(E134:E137)</f>
        <v>63.22925</v>
      </c>
      <c r="F133">
        <f t="shared" si="63"/>
        <v>1.30238919999999</v>
      </c>
      <c r="G133">
        <f t="shared" si="63"/>
        <v>397.76995325</v>
      </c>
      <c r="H133">
        <f t="shared" si="63"/>
        <v>1.3023892</v>
      </c>
      <c r="I133">
        <f t="shared" si="63"/>
        <v>37.76995325</v>
      </c>
      <c r="J133">
        <f t="shared" si="63"/>
        <v>2843.504266375</v>
      </c>
      <c r="K133">
        <f t="shared" si="63"/>
        <v>110.132677075</v>
      </c>
      <c r="L133">
        <f t="shared" si="63"/>
        <v>0.470875</v>
      </c>
      <c r="M133">
        <f t="shared" si="63"/>
        <v>0.3828</v>
      </c>
      <c r="N133">
        <f t="shared" si="63"/>
        <v>0.481025</v>
      </c>
    </row>
    <row r="134" spans="1:14">
      <c r="A134" s="4"/>
      <c r="B134" s="4"/>
      <c r="C134" s="4" t="s">
        <v>18</v>
      </c>
      <c r="D134" s="2" t="s">
        <v>14</v>
      </c>
      <c r="E134">
        <v>42.543</v>
      </c>
      <c r="F134">
        <v>-388.6658743</v>
      </c>
      <c r="G134">
        <f t="shared" ref="G134:G139" si="64">ABS(F134)</f>
        <v>388.6658743</v>
      </c>
      <c r="H134">
        <v>-28.6658743</v>
      </c>
      <c r="I134">
        <f t="shared" ref="I134:I139" si="65">ABS(H134)</f>
        <v>28.6658743</v>
      </c>
      <c r="J134">
        <v>2523.4086833</v>
      </c>
      <c r="K134">
        <v>121.6666107</v>
      </c>
      <c r="L134" s="6">
        <v>0.1765</v>
      </c>
      <c r="M134" s="6">
        <v>0.1176</v>
      </c>
      <c r="N134" s="6">
        <v>0.371</v>
      </c>
    </row>
    <row r="135" spans="1:14">
      <c r="A135" s="4"/>
      <c r="B135" s="4"/>
      <c r="C135" s="4"/>
      <c r="D135" s="2" t="s">
        <v>19</v>
      </c>
      <c r="E135">
        <v>75.719</v>
      </c>
      <c r="F135">
        <v>396.420803</v>
      </c>
      <c r="G135">
        <f t="shared" si="64"/>
        <v>396.420803</v>
      </c>
      <c r="H135">
        <v>36.420803</v>
      </c>
      <c r="I135">
        <f t="shared" si="65"/>
        <v>36.420803</v>
      </c>
      <c r="J135">
        <v>2970.3179887</v>
      </c>
      <c r="K135">
        <v>115.2969284</v>
      </c>
      <c r="L135" s="6">
        <v>0.4286</v>
      </c>
      <c r="M135" s="6">
        <v>0.6518</v>
      </c>
      <c r="N135" s="6">
        <v>0.5556</v>
      </c>
    </row>
    <row r="136" spans="1:14">
      <c r="A136" s="4"/>
      <c r="B136" s="4"/>
      <c r="C136" s="4" t="s">
        <v>20</v>
      </c>
      <c r="D136" s="2" t="s">
        <v>14</v>
      </c>
      <c r="E136">
        <v>57.943</v>
      </c>
      <c r="F136">
        <v>-404.2692538</v>
      </c>
      <c r="G136">
        <f t="shared" si="64"/>
        <v>404.2692538</v>
      </c>
      <c r="H136">
        <v>-44.2692538</v>
      </c>
      <c r="I136">
        <f t="shared" si="65"/>
        <v>44.2692538</v>
      </c>
      <c r="J136">
        <v>2906.1345254</v>
      </c>
      <c r="K136">
        <v>86.4115524</v>
      </c>
      <c r="L136" s="6">
        <v>0.7521</v>
      </c>
      <c r="M136" s="6">
        <v>0.3846</v>
      </c>
      <c r="N136" s="6">
        <v>0.3523</v>
      </c>
    </row>
    <row r="137" spans="1:14">
      <c r="A137" s="4"/>
      <c r="B137" s="4"/>
      <c r="C137" s="4"/>
      <c r="D137" s="2" t="s">
        <v>19</v>
      </c>
      <c r="E137">
        <v>76.712</v>
      </c>
      <c r="F137">
        <v>401.7238819</v>
      </c>
      <c r="G137">
        <f t="shared" si="64"/>
        <v>401.7238819</v>
      </c>
      <c r="H137">
        <v>41.7238819</v>
      </c>
      <c r="I137">
        <f t="shared" si="65"/>
        <v>41.7238819</v>
      </c>
      <c r="J137">
        <v>2974.1558681</v>
      </c>
      <c r="K137">
        <v>117.1556168</v>
      </c>
      <c r="L137" s="6">
        <v>0.5263</v>
      </c>
      <c r="M137" s="6">
        <v>0.3772</v>
      </c>
      <c r="N137" s="6">
        <v>0.6452</v>
      </c>
    </row>
    <row r="138" spans="1:14">
      <c r="A138" s="4" t="s">
        <v>37</v>
      </c>
      <c r="B138" s="4">
        <v>0</v>
      </c>
      <c r="C138" s="4" t="s">
        <v>13</v>
      </c>
      <c r="D138" s="2" t="s">
        <v>14</v>
      </c>
      <c r="E138">
        <v>53.471</v>
      </c>
      <c r="F138">
        <v>-407.3955302</v>
      </c>
      <c r="G138">
        <f t="shared" si="64"/>
        <v>407.3955302</v>
      </c>
      <c r="H138">
        <v>312.6044698</v>
      </c>
      <c r="I138">
        <f>360-H138</f>
        <v>47.3955302</v>
      </c>
      <c r="J138">
        <v>2673.4028248</v>
      </c>
      <c r="K138">
        <v>133.5237732</v>
      </c>
      <c r="L138" s="6">
        <v>0.4167</v>
      </c>
      <c r="M138" s="6">
        <v>0.4444</v>
      </c>
      <c r="N138" s="6">
        <v>0.5769</v>
      </c>
    </row>
    <row r="139" spans="1:14">
      <c r="A139" s="4"/>
      <c r="B139" s="4"/>
      <c r="C139" s="4"/>
      <c r="D139" s="2" t="s">
        <v>19</v>
      </c>
      <c r="E139">
        <v>64.181</v>
      </c>
      <c r="F139">
        <v>377.3058043</v>
      </c>
      <c r="G139">
        <f t="shared" si="64"/>
        <v>377.3058043</v>
      </c>
      <c r="H139">
        <v>17.3058043</v>
      </c>
      <c r="I139">
        <f t="shared" si="65"/>
        <v>17.3058043</v>
      </c>
      <c r="J139">
        <v>2624.6650959</v>
      </c>
      <c r="K139">
        <v>123.9792404</v>
      </c>
      <c r="L139" s="6">
        <v>1</v>
      </c>
      <c r="M139" s="6">
        <v>0.7045</v>
      </c>
      <c r="N139" s="6">
        <v>0.7963</v>
      </c>
    </row>
    <row r="140" spans="1:14">
      <c r="A140" s="4"/>
      <c r="B140" s="4"/>
      <c r="C140" s="4"/>
      <c r="D140" s="2" t="s">
        <v>16</v>
      </c>
      <c r="E140">
        <f t="shared" ref="E140:N140" si="66">AVERAGE(E138:E139)</f>
        <v>58.826</v>
      </c>
      <c r="F140">
        <f t="shared" si="66"/>
        <v>-15.04486295</v>
      </c>
      <c r="G140">
        <f t="shared" si="66"/>
        <v>392.35066725</v>
      </c>
      <c r="H140">
        <f t="shared" si="66"/>
        <v>164.95513705</v>
      </c>
      <c r="I140">
        <f t="shared" si="66"/>
        <v>32.35066725</v>
      </c>
      <c r="J140">
        <f t="shared" si="66"/>
        <v>2649.03396035</v>
      </c>
      <c r="K140">
        <f t="shared" si="66"/>
        <v>128.7515068</v>
      </c>
      <c r="L140">
        <f t="shared" si="66"/>
        <v>0.70835</v>
      </c>
      <c r="M140">
        <f t="shared" si="66"/>
        <v>0.57445</v>
      </c>
      <c r="N140">
        <f t="shared" si="66"/>
        <v>0.6866</v>
      </c>
    </row>
    <row r="141" spans="1:14">
      <c r="A141" s="4"/>
      <c r="B141" s="4"/>
      <c r="C141" s="4"/>
      <c r="D141" s="2" t="s">
        <v>17</v>
      </c>
      <c r="E141">
        <f t="shared" ref="E141:N141" si="67">AVERAGE(E142:E145)</f>
        <v>37.214</v>
      </c>
      <c r="F141">
        <f t="shared" si="67"/>
        <v>0.270078475000005</v>
      </c>
      <c r="G141">
        <f t="shared" si="67"/>
        <v>365.106694075</v>
      </c>
      <c r="H141">
        <f t="shared" si="67"/>
        <v>90.270078475</v>
      </c>
      <c r="I141">
        <f t="shared" si="67"/>
        <v>90.828245575</v>
      </c>
      <c r="J141">
        <f t="shared" si="67"/>
        <v>2614.4170151</v>
      </c>
      <c r="K141">
        <f t="shared" si="67"/>
        <v>109.811367025</v>
      </c>
      <c r="L141">
        <f t="shared" si="67"/>
        <v>1</v>
      </c>
      <c r="M141">
        <f t="shared" si="67"/>
        <v>0.8517</v>
      </c>
      <c r="N141">
        <f t="shared" si="67"/>
        <v>0.609875</v>
      </c>
    </row>
    <row r="142" spans="1:14">
      <c r="A142" s="4"/>
      <c r="B142" s="4"/>
      <c r="C142" s="4" t="s">
        <v>18</v>
      </c>
      <c r="D142" s="2" t="s">
        <v>14</v>
      </c>
      <c r="E142">
        <v>38.146</v>
      </c>
      <c r="F142">
        <v>-368.556897</v>
      </c>
      <c r="G142">
        <f t="shared" ref="G142:G147" si="68">ABS(F142)</f>
        <v>368.556897</v>
      </c>
      <c r="H142">
        <v>351.443103</v>
      </c>
      <c r="I142">
        <f t="shared" ref="I142:I147" si="69">ABS(H142)</f>
        <v>351.443103</v>
      </c>
      <c r="J142">
        <v>2563.8902891</v>
      </c>
      <c r="K142">
        <v>105.7143555</v>
      </c>
      <c r="L142" s="6">
        <v>1</v>
      </c>
      <c r="M142" s="6">
        <v>1</v>
      </c>
      <c r="N142" s="6">
        <v>0.6491</v>
      </c>
    </row>
    <row r="143" spans="1:14">
      <c r="A143" s="4"/>
      <c r="B143" s="4"/>
      <c r="C143" s="4"/>
      <c r="D143" s="2" t="s">
        <v>19</v>
      </c>
      <c r="E143">
        <v>39.54</v>
      </c>
      <c r="F143">
        <v>361.5920386</v>
      </c>
      <c r="G143">
        <f t="shared" si="68"/>
        <v>361.5920386</v>
      </c>
      <c r="H143">
        <v>1.5920386</v>
      </c>
      <c r="I143">
        <f t="shared" si="69"/>
        <v>1.5920386</v>
      </c>
      <c r="J143">
        <v>2610.8405655</v>
      </c>
      <c r="K143">
        <v>114.9935684</v>
      </c>
      <c r="L143" s="6">
        <v>1</v>
      </c>
      <c r="M143" s="6">
        <v>1</v>
      </c>
      <c r="N143" s="6">
        <v>0.8</v>
      </c>
    </row>
    <row r="144" spans="1:14">
      <c r="A144" s="4"/>
      <c r="B144" s="4"/>
      <c r="C144" s="4" t="s">
        <v>20</v>
      </c>
      <c r="D144" s="2" t="s">
        <v>14</v>
      </c>
      <c r="E144">
        <v>32.051</v>
      </c>
      <c r="F144">
        <v>-361.1163342</v>
      </c>
      <c r="G144">
        <f t="shared" si="68"/>
        <v>361.1163342</v>
      </c>
      <c r="H144">
        <v>-1.1163342</v>
      </c>
      <c r="I144">
        <f t="shared" si="69"/>
        <v>1.1163342</v>
      </c>
      <c r="J144">
        <v>2665.6705388</v>
      </c>
      <c r="K144">
        <v>102.4422302</v>
      </c>
      <c r="L144" s="6">
        <v>1</v>
      </c>
      <c r="M144" s="6">
        <v>0.9846</v>
      </c>
      <c r="N144" s="6">
        <v>0.6111</v>
      </c>
    </row>
    <row r="145" spans="1:14">
      <c r="A145" s="4"/>
      <c r="B145" s="4"/>
      <c r="C145" s="4"/>
      <c r="D145" s="2" t="s">
        <v>19</v>
      </c>
      <c r="E145">
        <v>39.119</v>
      </c>
      <c r="F145">
        <v>369.1615065</v>
      </c>
      <c r="G145">
        <f t="shared" si="68"/>
        <v>369.1615065</v>
      </c>
      <c r="H145">
        <v>9.1615065</v>
      </c>
      <c r="I145">
        <f t="shared" si="69"/>
        <v>9.1615065</v>
      </c>
      <c r="J145">
        <v>2617.266667</v>
      </c>
      <c r="K145">
        <v>116.095314</v>
      </c>
      <c r="L145" s="6">
        <v>1</v>
      </c>
      <c r="M145" s="6">
        <v>0.4222</v>
      </c>
      <c r="N145" s="6">
        <v>0.3793</v>
      </c>
    </row>
    <row r="146" spans="1:14">
      <c r="A146" s="4" t="s">
        <v>38</v>
      </c>
      <c r="B146" s="4">
        <v>0</v>
      </c>
      <c r="C146" s="4" t="s">
        <v>13</v>
      </c>
      <c r="D146" s="2" t="s">
        <v>14</v>
      </c>
      <c r="E146">
        <v>46.661</v>
      </c>
      <c r="F146">
        <v>-410.0204459</v>
      </c>
      <c r="G146">
        <f t="shared" si="68"/>
        <v>410.0204459</v>
      </c>
      <c r="H146">
        <v>-50.0204459</v>
      </c>
      <c r="I146">
        <f t="shared" si="69"/>
        <v>50.0204459</v>
      </c>
      <c r="J146">
        <v>1726.8950178</v>
      </c>
      <c r="K146">
        <v>117.4871902</v>
      </c>
      <c r="L146" s="6">
        <v>0.3085</v>
      </c>
      <c r="M146" s="6">
        <v>0.0426</v>
      </c>
      <c r="N146" s="6">
        <v>0.9692</v>
      </c>
    </row>
    <row r="147" spans="1:14">
      <c r="A147" s="4"/>
      <c r="B147" s="4"/>
      <c r="C147" s="4"/>
      <c r="D147" s="2" t="s">
        <v>19</v>
      </c>
      <c r="E147">
        <v>56.451</v>
      </c>
      <c r="F147">
        <v>465.9591814</v>
      </c>
      <c r="G147">
        <f t="shared" si="68"/>
        <v>465.9591814</v>
      </c>
      <c r="H147">
        <v>105.9591814</v>
      </c>
      <c r="I147">
        <f t="shared" si="69"/>
        <v>105.9591814</v>
      </c>
      <c r="J147">
        <v>2068.2203193</v>
      </c>
      <c r="K147">
        <v>116.3063431</v>
      </c>
      <c r="L147" s="6">
        <v>0.1538</v>
      </c>
      <c r="M147" s="6">
        <v>1</v>
      </c>
      <c r="N147" s="6">
        <v>0.7705</v>
      </c>
    </row>
    <row r="148" spans="1:14">
      <c r="A148" s="4"/>
      <c r="B148" s="4"/>
      <c r="C148" s="4"/>
      <c r="D148" s="2" t="s">
        <v>16</v>
      </c>
      <c r="E148">
        <f t="shared" ref="E148:N148" si="70">AVERAGE(E146:E147)</f>
        <v>51.556</v>
      </c>
      <c r="F148">
        <f t="shared" si="70"/>
        <v>27.96936775</v>
      </c>
      <c r="G148">
        <f t="shared" si="70"/>
        <v>437.98981365</v>
      </c>
      <c r="H148">
        <f t="shared" si="70"/>
        <v>27.96936775</v>
      </c>
      <c r="I148">
        <f t="shared" si="70"/>
        <v>77.98981365</v>
      </c>
      <c r="J148">
        <f t="shared" si="70"/>
        <v>1897.55766855</v>
      </c>
      <c r="K148">
        <f t="shared" si="70"/>
        <v>116.89676665</v>
      </c>
      <c r="L148">
        <f t="shared" si="70"/>
        <v>0.23115</v>
      </c>
      <c r="M148">
        <f t="shared" si="70"/>
        <v>0.5213</v>
      </c>
      <c r="N148">
        <f t="shared" si="70"/>
        <v>0.86985</v>
      </c>
    </row>
    <row r="149" spans="1:14">
      <c r="A149" s="4"/>
      <c r="B149" s="4"/>
      <c r="C149" s="4"/>
      <c r="D149" s="2" t="s">
        <v>17</v>
      </c>
      <c r="E149">
        <f t="shared" ref="E149:N149" si="71">AVERAGE(E150:E153)</f>
        <v>50.2775</v>
      </c>
      <c r="F149">
        <f t="shared" si="71"/>
        <v>-67.4478841</v>
      </c>
      <c r="G149">
        <f t="shared" si="71"/>
        <v>477.57965145</v>
      </c>
      <c r="H149">
        <f t="shared" si="71"/>
        <v>112.5521159</v>
      </c>
      <c r="I149">
        <f t="shared" si="71"/>
        <v>71.76703285</v>
      </c>
      <c r="J149">
        <f t="shared" si="71"/>
        <v>1807.910065825</v>
      </c>
      <c r="K149">
        <f t="shared" si="71"/>
        <v>115.20262145</v>
      </c>
      <c r="L149">
        <f t="shared" si="71"/>
        <v>0.3504</v>
      </c>
      <c r="M149">
        <f t="shared" si="71"/>
        <v>0.30635</v>
      </c>
      <c r="N149">
        <f t="shared" si="71"/>
        <v>0.845275</v>
      </c>
    </row>
    <row r="150" spans="1:14">
      <c r="A150" s="4"/>
      <c r="B150" s="4"/>
      <c r="C150" s="4" t="s">
        <v>18</v>
      </c>
      <c r="D150" s="2" t="s">
        <v>14</v>
      </c>
      <c r="E150">
        <v>48.022</v>
      </c>
      <c r="F150">
        <v>-458.4298339</v>
      </c>
      <c r="G150">
        <f t="shared" ref="G150:G156" si="72">ABS(F150)</f>
        <v>458.4298339</v>
      </c>
      <c r="H150">
        <v>261.5701661</v>
      </c>
      <c r="I150">
        <f>360-H150</f>
        <v>98.4298339</v>
      </c>
      <c r="J150">
        <v>1408.8093271</v>
      </c>
      <c r="K150">
        <v>128.6218872</v>
      </c>
      <c r="L150" s="6">
        <v>0.2268</v>
      </c>
      <c r="M150" s="6">
        <v>0.1237</v>
      </c>
      <c r="N150" s="6">
        <v>0.9176</v>
      </c>
    </row>
    <row r="151" spans="1:14">
      <c r="A151" s="4"/>
      <c r="B151" s="4"/>
      <c r="C151" s="4"/>
      <c r="D151" s="2" t="s">
        <v>19</v>
      </c>
      <c r="E151">
        <v>48.799</v>
      </c>
      <c r="F151">
        <v>384.4791977</v>
      </c>
      <c r="G151">
        <f t="shared" si="72"/>
        <v>384.4791977</v>
      </c>
      <c r="H151">
        <v>24.4791977</v>
      </c>
      <c r="I151">
        <f t="shared" ref="I150:I155" si="73">ABS(H151)</f>
        <v>24.4791977</v>
      </c>
      <c r="J151">
        <v>2075.4005612</v>
      </c>
      <c r="K151">
        <v>117.661705</v>
      </c>
      <c r="L151" s="6">
        <v>0.2258</v>
      </c>
      <c r="M151" s="6">
        <v>0.4839</v>
      </c>
      <c r="N151" s="6">
        <v>0.9565</v>
      </c>
    </row>
    <row r="152" spans="1:14">
      <c r="A152" s="4"/>
      <c r="B152" s="4"/>
      <c r="C152" s="4" t="s">
        <v>20</v>
      </c>
      <c r="D152" s="2" t="s">
        <v>14</v>
      </c>
      <c r="E152">
        <v>55.469</v>
      </c>
      <c r="F152">
        <v>-631.6252372</v>
      </c>
      <c r="G152">
        <f t="shared" si="72"/>
        <v>631.6252372</v>
      </c>
      <c r="H152">
        <v>88.3747628</v>
      </c>
      <c r="I152">
        <f t="shared" si="73"/>
        <v>88.3747628</v>
      </c>
      <c r="J152">
        <v>1682.4541611</v>
      </c>
      <c r="K152">
        <v>98.2271423</v>
      </c>
      <c r="L152" s="6">
        <v>0.7232</v>
      </c>
      <c r="M152" s="6">
        <v>0.1339</v>
      </c>
      <c r="N152" s="6">
        <v>0.6737</v>
      </c>
    </row>
    <row r="153" spans="1:14">
      <c r="A153" s="4"/>
      <c r="B153" s="4"/>
      <c r="C153" s="4"/>
      <c r="D153" s="2" t="s">
        <v>19</v>
      </c>
      <c r="E153">
        <v>48.82</v>
      </c>
      <c r="F153">
        <v>435.784337</v>
      </c>
      <c r="G153">
        <f t="shared" si="72"/>
        <v>435.784337</v>
      </c>
      <c r="H153">
        <v>75.784337</v>
      </c>
      <c r="I153">
        <f t="shared" si="73"/>
        <v>75.784337</v>
      </c>
      <c r="J153">
        <v>2064.9762139</v>
      </c>
      <c r="K153">
        <v>116.2997513</v>
      </c>
      <c r="L153" s="6">
        <v>0.2258</v>
      </c>
      <c r="M153" s="6">
        <v>0.4839</v>
      </c>
      <c r="N153" s="6">
        <v>0.8333</v>
      </c>
    </row>
    <row r="154" spans="1:14">
      <c r="A154" s="4" t="s">
        <v>39</v>
      </c>
      <c r="B154" s="4">
        <v>0</v>
      </c>
      <c r="C154" s="4" t="s">
        <v>13</v>
      </c>
      <c r="D154" s="2" t="s">
        <v>14</v>
      </c>
      <c r="E154">
        <v>74.107</v>
      </c>
      <c r="F154">
        <v>-515.4389141</v>
      </c>
      <c r="G154">
        <f t="shared" si="72"/>
        <v>515.4389141</v>
      </c>
      <c r="H154">
        <v>204.5610859</v>
      </c>
      <c r="I154">
        <f>360-H154</f>
        <v>155.4389141</v>
      </c>
      <c r="J154">
        <v>1983.679641</v>
      </c>
      <c r="K154">
        <v>129.4410858</v>
      </c>
      <c r="L154" s="6">
        <v>0.5705</v>
      </c>
      <c r="M154" s="6">
        <v>0.3826</v>
      </c>
      <c r="N154" s="6">
        <v>0.7027</v>
      </c>
    </row>
    <row r="155" spans="1:14">
      <c r="A155" s="4"/>
      <c r="B155" s="4"/>
      <c r="C155" s="4"/>
      <c r="D155" s="2" t="s">
        <v>19</v>
      </c>
      <c r="E155">
        <v>67.656</v>
      </c>
      <c r="F155">
        <v>441.8624227</v>
      </c>
      <c r="G155">
        <f t="shared" si="72"/>
        <v>441.8624227</v>
      </c>
      <c r="H155">
        <v>81.8624227</v>
      </c>
      <c r="I155">
        <f t="shared" si="73"/>
        <v>81.8624227</v>
      </c>
      <c r="J155">
        <v>2792.1479434</v>
      </c>
      <c r="K155">
        <v>115.672226</v>
      </c>
      <c r="L155" s="6">
        <v>0.2619</v>
      </c>
      <c r="M155" s="6">
        <v>0.4762</v>
      </c>
      <c r="N155" s="6">
        <v>0.7113</v>
      </c>
    </row>
    <row r="156" spans="1:14">
      <c r="A156" s="4"/>
      <c r="B156" s="4"/>
      <c r="C156" s="4"/>
      <c r="D156" s="2" t="s">
        <v>16</v>
      </c>
      <c r="E156">
        <f t="shared" ref="E156:N156" si="74">AVERAGE(E154:E155)</f>
        <v>70.8815</v>
      </c>
      <c r="F156">
        <f t="shared" si="74"/>
        <v>-36.7882457</v>
      </c>
      <c r="G156">
        <f t="shared" si="74"/>
        <v>478.6506684</v>
      </c>
      <c r="H156">
        <f t="shared" si="74"/>
        <v>143.2117543</v>
      </c>
      <c r="I156">
        <f t="shared" si="74"/>
        <v>118.6506684</v>
      </c>
      <c r="J156">
        <f t="shared" si="74"/>
        <v>2387.9137922</v>
      </c>
      <c r="K156">
        <f t="shared" si="74"/>
        <v>122.5566559</v>
      </c>
      <c r="L156">
        <f t="shared" si="74"/>
        <v>0.4162</v>
      </c>
      <c r="M156">
        <f t="shared" si="74"/>
        <v>0.4294</v>
      </c>
      <c r="N156">
        <f t="shared" si="74"/>
        <v>0.707</v>
      </c>
    </row>
    <row r="157" spans="1:14">
      <c r="A157" s="4"/>
      <c r="B157" s="4"/>
      <c r="C157" s="4"/>
      <c r="D157" s="2" t="s">
        <v>17</v>
      </c>
      <c r="E157">
        <f t="shared" ref="E157:N157" si="75">AVERAGE(E158:E161)</f>
        <v>64.255</v>
      </c>
      <c r="F157">
        <f t="shared" si="75"/>
        <v>-18.631398325</v>
      </c>
      <c r="G157">
        <f t="shared" si="75"/>
        <v>410.661138975</v>
      </c>
      <c r="H157">
        <f t="shared" si="75"/>
        <v>161.368601675</v>
      </c>
      <c r="I157">
        <f t="shared" si="75"/>
        <v>50.661138975</v>
      </c>
      <c r="J157">
        <f t="shared" si="75"/>
        <v>2564.735089475</v>
      </c>
      <c r="K157">
        <f t="shared" si="75"/>
        <v>119.094804775</v>
      </c>
      <c r="L157">
        <f t="shared" si="75"/>
        <v>0.3765</v>
      </c>
      <c r="M157">
        <f t="shared" si="75"/>
        <v>0.9071</v>
      </c>
      <c r="N157">
        <f t="shared" si="75"/>
        <v>0.734675</v>
      </c>
    </row>
    <row r="158" spans="1:14">
      <c r="A158" s="4"/>
      <c r="B158" s="4"/>
      <c r="C158" s="4" t="s">
        <v>18</v>
      </c>
      <c r="D158" s="2" t="s">
        <v>14</v>
      </c>
      <c r="E158">
        <v>58.024</v>
      </c>
      <c r="F158">
        <v>-424.1640797</v>
      </c>
      <c r="G158">
        <f t="shared" ref="G158:G163" si="76">ABS(F158)</f>
        <v>424.1640797</v>
      </c>
      <c r="H158">
        <v>295.8359203</v>
      </c>
      <c r="I158">
        <f>360-H158</f>
        <v>64.1640797</v>
      </c>
      <c r="J158">
        <v>2316.163718</v>
      </c>
      <c r="K158">
        <v>124.5898972</v>
      </c>
      <c r="L158" s="6">
        <v>0.4701</v>
      </c>
      <c r="M158" s="6">
        <v>1</v>
      </c>
      <c r="N158" s="6">
        <v>0.8824</v>
      </c>
    </row>
    <row r="159" spans="1:14">
      <c r="A159" s="4"/>
      <c r="B159" s="4"/>
      <c r="C159" s="4"/>
      <c r="D159" s="2" t="s">
        <v>19</v>
      </c>
      <c r="E159">
        <v>65.693</v>
      </c>
      <c r="F159">
        <v>392.7822164</v>
      </c>
      <c r="G159">
        <f t="shared" si="76"/>
        <v>392.7822164</v>
      </c>
      <c r="H159">
        <v>32.7822164</v>
      </c>
      <c r="I159">
        <f t="shared" ref="I158:I163" si="77">ABS(H159)</f>
        <v>32.7822164</v>
      </c>
      <c r="J159">
        <v>2823.192108</v>
      </c>
      <c r="K159">
        <v>115.3347549</v>
      </c>
      <c r="L159" s="6">
        <v>0.3737</v>
      </c>
      <c r="M159" s="6">
        <v>0.8081</v>
      </c>
      <c r="N159" s="6">
        <v>0.403</v>
      </c>
    </row>
    <row r="160" spans="1:14">
      <c r="A160" s="4"/>
      <c r="B160" s="4"/>
      <c r="C160" s="4" t="s">
        <v>20</v>
      </c>
      <c r="D160" s="2" t="s">
        <v>14</v>
      </c>
      <c r="E160">
        <v>65.119</v>
      </c>
      <c r="F160">
        <v>-434.4209949</v>
      </c>
      <c r="G160">
        <f t="shared" si="76"/>
        <v>434.4209949</v>
      </c>
      <c r="H160">
        <v>285.5790051</v>
      </c>
      <c r="I160">
        <f>360-H160</f>
        <v>74.4209949</v>
      </c>
      <c r="J160">
        <v>2293.8376082</v>
      </c>
      <c r="K160">
        <v>120.1633606</v>
      </c>
      <c r="L160" s="6">
        <v>0.4122</v>
      </c>
      <c r="M160" s="6">
        <v>1</v>
      </c>
      <c r="N160" s="6">
        <v>0.8</v>
      </c>
    </row>
    <row r="161" spans="1:14">
      <c r="A161" s="4"/>
      <c r="B161" s="4"/>
      <c r="C161" s="4"/>
      <c r="D161" s="2" t="s">
        <v>19</v>
      </c>
      <c r="E161">
        <v>68.184</v>
      </c>
      <c r="F161">
        <v>391.2772649</v>
      </c>
      <c r="G161">
        <f t="shared" si="76"/>
        <v>391.2772649</v>
      </c>
      <c r="H161">
        <v>31.2772649</v>
      </c>
      <c r="I161">
        <f t="shared" si="77"/>
        <v>31.2772649</v>
      </c>
      <c r="J161">
        <v>2825.7469237</v>
      </c>
      <c r="K161">
        <v>116.2912064</v>
      </c>
      <c r="L161" s="6">
        <v>0.25</v>
      </c>
      <c r="M161" s="6">
        <v>0.8203</v>
      </c>
      <c r="N161" s="6">
        <v>0.8533</v>
      </c>
    </row>
    <row r="162" spans="1:14">
      <c r="A162" s="4" t="s">
        <v>40</v>
      </c>
      <c r="B162" s="4">
        <v>0</v>
      </c>
      <c r="C162" s="4" t="s">
        <v>13</v>
      </c>
      <c r="D162" s="2" t="s">
        <v>14</v>
      </c>
      <c r="E162">
        <v>56.703</v>
      </c>
      <c r="F162">
        <v>-349.9503068</v>
      </c>
      <c r="G162">
        <f t="shared" si="76"/>
        <v>349.9503068</v>
      </c>
      <c r="H162">
        <v>10.0496932</v>
      </c>
      <c r="I162">
        <f t="shared" si="77"/>
        <v>10.0496932</v>
      </c>
      <c r="J162">
        <v>1991.5592563</v>
      </c>
      <c r="K162">
        <v>105.3793488</v>
      </c>
      <c r="L162" s="6">
        <v>0.2982</v>
      </c>
      <c r="M162" s="6">
        <v>0.3333</v>
      </c>
      <c r="N162" s="6">
        <v>0.8308</v>
      </c>
    </row>
    <row r="163" spans="1:14">
      <c r="A163" s="4"/>
      <c r="B163" s="4"/>
      <c r="C163" s="4"/>
      <c r="D163" s="2" t="s">
        <v>19</v>
      </c>
      <c r="E163">
        <v>45.254</v>
      </c>
      <c r="F163">
        <v>349.1969867</v>
      </c>
      <c r="G163">
        <f t="shared" si="76"/>
        <v>349.1969867</v>
      </c>
      <c r="H163">
        <v>-10.8030133</v>
      </c>
      <c r="I163">
        <f t="shared" si="77"/>
        <v>10.8030133</v>
      </c>
      <c r="J163">
        <v>2116.4778088</v>
      </c>
      <c r="K163">
        <v>117.0162888</v>
      </c>
      <c r="L163" s="6">
        <v>0.4074</v>
      </c>
      <c r="M163" s="6">
        <v>0.8889</v>
      </c>
      <c r="N163" s="6">
        <v>0.4839</v>
      </c>
    </row>
    <row r="164" spans="1:14">
      <c r="A164" s="4"/>
      <c r="B164" s="4"/>
      <c r="C164" s="4"/>
      <c r="D164" s="2" t="s">
        <v>16</v>
      </c>
      <c r="E164">
        <f t="shared" ref="E164:N164" si="78">AVERAGE(E162:E163)</f>
        <v>50.9785</v>
      </c>
      <c r="F164">
        <f t="shared" si="78"/>
        <v>-0.376660049999998</v>
      </c>
      <c r="G164">
        <f t="shared" si="78"/>
        <v>349.57364675</v>
      </c>
      <c r="H164">
        <f t="shared" si="78"/>
        <v>-0.37666005</v>
      </c>
      <c r="I164">
        <f t="shared" si="78"/>
        <v>10.42635325</v>
      </c>
      <c r="J164">
        <f t="shared" si="78"/>
        <v>2054.01853255</v>
      </c>
      <c r="K164">
        <f t="shared" si="78"/>
        <v>111.1978188</v>
      </c>
      <c r="L164">
        <f t="shared" si="78"/>
        <v>0.3528</v>
      </c>
      <c r="M164">
        <f t="shared" si="78"/>
        <v>0.6111</v>
      </c>
      <c r="N164">
        <f t="shared" si="78"/>
        <v>0.65735</v>
      </c>
    </row>
    <row r="165" spans="1:14">
      <c r="A165" s="4"/>
      <c r="B165" s="4"/>
      <c r="C165" s="4"/>
      <c r="D165" s="2" t="s">
        <v>17</v>
      </c>
      <c r="E165">
        <f t="shared" ref="E165:N165" si="79">AVERAGE(E166:E169)</f>
        <v>39.3355</v>
      </c>
      <c r="F165">
        <f t="shared" si="79"/>
        <v>-7.472595575</v>
      </c>
      <c r="G165">
        <f t="shared" si="79"/>
        <v>345.905336225</v>
      </c>
      <c r="H165">
        <f t="shared" si="79"/>
        <v>-7.472595575</v>
      </c>
      <c r="I165">
        <f t="shared" si="79"/>
        <v>14.472496775</v>
      </c>
      <c r="J165">
        <f t="shared" si="79"/>
        <v>1928.30096525</v>
      </c>
      <c r="K165">
        <f t="shared" si="79"/>
        <v>120.5241947</v>
      </c>
      <c r="L165">
        <f t="shared" si="79"/>
        <v>0.368</v>
      </c>
      <c r="M165">
        <f t="shared" si="79"/>
        <v>0.985575</v>
      </c>
      <c r="N165">
        <f t="shared" si="79"/>
        <v>0.470725</v>
      </c>
    </row>
    <row r="166" spans="1:14">
      <c r="A166" s="4"/>
      <c r="B166" s="4"/>
      <c r="C166" s="4" t="s">
        <v>18</v>
      </c>
      <c r="D166" s="2" t="s">
        <v>14</v>
      </c>
      <c r="E166">
        <v>29.39</v>
      </c>
      <c r="F166">
        <v>-346.0001976</v>
      </c>
      <c r="G166">
        <f t="shared" ref="G166:G171" si="80">ABS(F166)</f>
        <v>346.0001976</v>
      </c>
      <c r="H166">
        <v>13.9998024</v>
      </c>
      <c r="I166">
        <f t="shared" ref="I166:I175" si="81">ABS(H166)</f>
        <v>13.9998024</v>
      </c>
      <c r="J166">
        <v>1860.693042</v>
      </c>
      <c r="K166">
        <v>117.7705383</v>
      </c>
      <c r="L166" s="6">
        <v>0.2</v>
      </c>
      <c r="M166" s="6">
        <v>1</v>
      </c>
      <c r="N166" s="6">
        <v>0.1579</v>
      </c>
    </row>
    <row r="167" spans="1:14">
      <c r="A167" s="4"/>
      <c r="B167" s="4"/>
      <c r="C167" s="4"/>
      <c r="D167" s="2" t="s">
        <v>19</v>
      </c>
      <c r="E167">
        <v>38.352</v>
      </c>
      <c r="F167">
        <v>322.8761198</v>
      </c>
      <c r="G167">
        <f t="shared" si="80"/>
        <v>322.8761198</v>
      </c>
      <c r="H167">
        <v>-37.1238802</v>
      </c>
      <c r="I167">
        <f t="shared" si="81"/>
        <v>37.1238802</v>
      </c>
      <c r="J167">
        <v>2101.7884528</v>
      </c>
      <c r="K167">
        <v>115.3572311</v>
      </c>
      <c r="L167" s="6">
        <v>0.5128</v>
      </c>
      <c r="M167" s="6">
        <v>1</v>
      </c>
      <c r="N167" s="6">
        <v>0.5926</v>
      </c>
    </row>
    <row r="168" spans="1:14">
      <c r="A168" s="4"/>
      <c r="B168" s="4"/>
      <c r="C168" s="4" t="s">
        <v>20</v>
      </c>
      <c r="D168" s="2" t="s">
        <v>14</v>
      </c>
      <c r="E168">
        <v>45.602</v>
      </c>
      <c r="F168">
        <v>-360.755666</v>
      </c>
      <c r="G168">
        <f t="shared" si="80"/>
        <v>360.755666</v>
      </c>
      <c r="H168">
        <v>-0.755665999999991</v>
      </c>
      <c r="I168">
        <f t="shared" si="81"/>
        <v>0.755665999999991</v>
      </c>
      <c r="J168">
        <v>1638.1979259</v>
      </c>
      <c r="K168">
        <v>130.6713867</v>
      </c>
      <c r="L168" s="6">
        <v>0.413</v>
      </c>
      <c r="M168" s="6">
        <v>1</v>
      </c>
      <c r="N168" s="6">
        <v>0.75</v>
      </c>
    </row>
    <row r="169" spans="1:14">
      <c r="A169" s="4"/>
      <c r="B169" s="4"/>
      <c r="C169" s="4"/>
      <c r="D169" s="2" t="s">
        <v>19</v>
      </c>
      <c r="E169">
        <v>43.998</v>
      </c>
      <c r="F169">
        <v>353.9893615</v>
      </c>
      <c r="G169">
        <f t="shared" si="80"/>
        <v>353.9893615</v>
      </c>
      <c r="H169">
        <v>-6.0106385</v>
      </c>
      <c r="I169">
        <f t="shared" si="81"/>
        <v>6.0106385</v>
      </c>
      <c r="J169">
        <v>2112.5244403</v>
      </c>
      <c r="K169">
        <v>118.2976227</v>
      </c>
      <c r="L169" s="6">
        <v>0.3462</v>
      </c>
      <c r="M169" s="6">
        <v>0.9423</v>
      </c>
      <c r="N169" s="6">
        <v>0.3824</v>
      </c>
    </row>
    <row r="170" spans="1:14">
      <c r="A170" s="4" t="s">
        <v>41</v>
      </c>
      <c r="B170" s="4">
        <v>0</v>
      </c>
      <c r="C170" s="4" t="s">
        <v>13</v>
      </c>
      <c r="D170" s="2" t="s">
        <v>14</v>
      </c>
      <c r="E170">
        <v>108.872</v>
      </c>
      <c r="F170">
        <v>-372.2787628</v>
      </c>
      <c r="G170">
        <f t="shared" si="80"/>
        <v>372.2787628</v>
      </c>
      <c r="H170">
        <v>-12.2787628</v>
      </c>
      <c r="I170">
        <f t="shared" si="81"/>
        <v>12.2787628</v>
      </c>
      <c r="J170">
        <v>1185.8971027</v>
      </c>
      <c r="K170">
        <v>143.7680817</v>
      </c>
      <c r="L170" s="6">
        <v>0.1239</v>
      </c>
      <c r="M170" s="6">
        <v>0.055</v>
      </c>
      <c r="N170" s="6">
        <v>0.1908</v>
      </c>
    </row>
    <row r="171" spans="1:14">
      <c r="A171" s="4"/>
      <c r="B171" s="4"/>
      <c r="C171" s="4"/>
      <c r="D171" s="2" t="s">
        <v>19</v>
      </c>
      <c r="E171">
        <v>57.287</v>
      </c>
      <c r="F171">
        <v>372.5354106</v>
      </c>
      <c r="G171">
        <f t="shared" si="80"/>
        <v>372.5354106</v>
      </c>
      <c r="H171">
        <v>12.5354106</v>
      </c>
      <c r="I171">
        <f t="shared" si="81"/>
        <v>12.5354106</v>
      </c>
      <c r="J171">
        <v>2123.1346798</v>
      </c>
      <c r="K171">
        <v>118.7245712</v>
      </c>
      <c r="L171" s="6">
        <v>0.2</v>
      </c>
      <c r="M171" s="6">
        <v>0.6267</v>
      </c>
      <c r="N171" s="6">
        <v>0.898</v>
      </c>
    </row>
    <row r="172" spans="1:14">
      <c r="A172" s="4"/>
      <c r="B172" s="4"/>
      <c r="C172" s="4"/>
      <c r="D172" s="2" t="s">
        <v>16</v>
      </c>
      <c r="E172">
        <f t="shared" ref="E172:N172" si="82">AVERAGE(E170:E171)</f>
        <v>83.0795</v>
      </c>
      <c r="F172">
        <f t="shared" si="82"/>
        <v>0.128323899999998</v>
      </c>
      <c r="G172">
        <f t="shared" si="82"/>
        <v>372.4070867</v>
      </c>
      <c r="H172">
        <f t="shared" si="82"/>
        <v>0.1283239</v>
      </c>
      <c r="I172">
        <f t="shared" si="82"/>
        <v>12.4070867</v>
      </c>
      <c r="J172">
        <f t="shared" si="82"/>
        <v>1654.51589125</v>
      </c>
      <c r="K172">
        <f t="shared" si="82"/>
        <v>131.24632645</v>
      </c>
      <c r="L172">
        <f t="shared" si="82"/>
        <v>0.16195</v>
      </c>
      <c r="M172">
        <f t="shared" si="82"/>
        <v>0.34085</v>
      </c>
      <c r="N172">
        <f t="shared" si="82"/>
        <v>0.5444</v>
      </c>
    </row>
    <row r="173" spans="1:14">
      <c r="A173" s="4"/>
      <c r="B173" s="4"/>
      <c r="C173" s="4"/>
      <c r="D173" s="2" t="s">
        <v>17</v>
      </c>
      <c r="E173">
        <f t="shared" ref="E173:N173" si="83">AVERAGE(E174:E177)</f>
        <v>81.1445</v>
      </c>
      <c r="F173">
        <f t="shared" si="83"/>
        <v>-6.34489745</v>
      </c>
      <c r="G173">
        <f t="shared" si="83"/>
        <v>379.58038295</v>
      </c>
      <c r="H173">
        <f t="shared" si="83"/>
        <v>-6.34489745</v>
      </c>
      <c r="I173">
        <f t="shared" si="83"/>
        <v>19.58038295</v>
      </c>
      <c r="J173">
        <f t="shared" si="83"/>
        <v>2038.615321175</v>
      </c>
      <c r="K173">
        <f t="shared" si="83"/>
        <v>117.7612114</v>
      </c>
      <c r="L173">
        <f t="shared" si="83"/>
        <v>0.82315</v>
      </c>
      <c r="M173">
        <f t="shared" si="83"/>
        <v>0.8018</v>
      </c>
      <c r="N173">
        <f t="shared" si="83"/>
        <v>0.453775</v>
      </c>
    </row>
    <row r="174" spans="1:14">
      <c r="A174" s="4"/>
      <c r="B174" s="4"/>
      <c r="C174" s="4" t="s">
        <v>18</v>
      </c>
      <c r="D174" s="2" t="s">
        <v>14</v>
      </c>
      <c r="E174">
        <v>130.357</v>
      </c>
      <c r="F174">
        <v>-385.0295826</v>
      </c>
      <c r="G174">
        <f t="shared" ref="G174:G179" si="84">ABS(F174)</f>
        <v>385.0295826</v>
      </c>
      <c r="H174">
        <v>-25.0295826</v>
      </c>
      <c r="I174">
        <f t="shared" ref="I174:I179" si="85">ABS(H174)</f>
        <v>25.0295826</v>
      </c>
      <c r="J174">
        <v>1964.5284786</v>
      </c>
      <c r="K174">
        <v>116.7907028</v>
      </c>
      <c r="L174" s="6">
        <v>0.7672</v>
      </c>
      <c r="M174" s="6">
        <v>0.5802</v>
      </c>
      <c r="N174" s="6">
        <v>0.3967</v>
      </c>
    </row>
    <row r="175" spans="1:14">
      <c r="A175" s="4"/>
      <c r="B175" s="4"/>
      <c r="C175" s="4"/>
      <c r="D175" s="2" t="s">
        <v>19</v>
      </c>
      <c r="E175">
        <v>66.206</v>
      </c>
      <c r="F175">
        <v>381.6023419</v>
      </c>
      <c r="G175">
        <f t="shared" si="84"/>
        <v>381.6023419</v>
      </c>
      <c r="H175">
        <v>21.6023419</v>
      </c>
      <c r="I175">
        <f t="shared" si="85"/>
        <v>21.6023419</v>
      </c>
      <c r="J175">
        <v>2109.8374166</v>
      </c>
      <c r="K175">
        <v>120.0684891</v>
      </c>
      <c r="L175" s="6">
        <v>1</v>
      </c>
      <c r="M175" s="6">
        <v>1</v>
      </c>
      <c r="N175" s="6">
        <v>0.4697</v>
      </c>
    </row>
    <row r="176" spans="1:14">
      <c r="A176" s="4"/>
      <c r="B176" s="4"/>
      <c r="C176" s="4" t="s">
        <v>20</v>
      </c>
      <c r="D176" s="2" t="s">
        <v>14</v>
      </c>
      <c r="E176">
        <v>62.568</v>
      </c>
      <c r="F176">
        <v>-386.8209782</v>
      </c>
      <c r="G176">
        <f t="shared" si="84"/>
        <v>386.8209782</v>
      </c>
      <c r="H176">
        <v>-26.8209782</v>
      </c>
      <c r="I176">
        <f t="shared" si="85"/>
        <v>26.8209782</v>
      </c>
      <c r="J176">
        <v>1972.0306755</v>
      </c>
      <c r="K176">
        <v>113.9606934</v>
      </c>
      <c r="L176" s="6">
        <v>0.6667</v>
      </c>
      <c r="M176" s="6">
        <v>0.627</v>
      </c>
      <c r="N176" s="6">
        <v>0.7073</v>
      </c>
    </row>
    <row r="177" spans="1:14">
      <c r="A177" s="4"/>
      <c r="B177" s="4"/>
      <c r="C177" s="4"/>
      <c r="D177" s="2" t="s">
        <v>19</v>
      </c>
      <c r="E177">
        <v>65.447</v>
      </c>
      <c r="F177">
        <v>364.8686291</v>
      </c>
      <c r="G177">
        <f t="shared" si="84"/>
        <v>364.8686291</v>
      </c>
      <c r="H177">
        <v>4.86862909999999</v>
      </c>
      <c r="I177">
        <f t="shared" si="85"/>
        <v>4.86862909999999</v>
      </c>
      <c r="J177">
        <v>2108.064714</v>
      </c>
      <c r="K177">
        <v>120.2249603</v>
      </c>
      <c r="L177" s="6">
        <v>0.8587</v>
      </c>
      <c r="M177" s="6">
        <v>1</v>
      </c>
      <c r="N177" s="6">
        <v>0.2414</v>
      </c>
    </row>
    <row r="178" spans="1:14">
      <c r="A178" s="4" t="s">
        <v>42</v>
      </c>
      <c r="B178" s="4">
        <v>0</v>
      </c>
      <c r="C178" s="4" t="s">
        <v>13</v>
      </c>
      <c r="D178" s="2" t="s">
        <v>14</v>
      </c>
      <c r="E178">
        <v>66.169</v>
      </c>
      <c r="F178">
        <v>-450.8330836</v>
      </c>
      <c r="G178">
        <f t="shared" si="84"/>
        <v>450.8330836</v>
      </c>
      <c r="H178">
        <v>269.1669164</v>
      </c>
      <c r="I178">
        <f>360-H178</f>
        <v>90.8330836</v>
      </c>
      <c r="J178">
        <v>991.7138979</v>
      </c>
      <c r="K178">
        <v>135.4537201</v>
      </c>
      <c r="L178" s="6">
        <v>0.203</v>
      </c>
      <c r="M178" s="6">
        <v>0.3759</v>
      </c>
      <c r="N178" s="6">
        <v>0.4773</v>
      </c>
    </row>
    <row r="179" spans="1:14">
      <c r="A179" s="4"/>
      <c r="B179" s="4"/>
      <c r="C179" s="4"/>
      <c r="D179" s="2" t="s">
        <v>19</v>
      </c>
      <c r="E179">
        <v>103.668</v>
      </c>
      <c r="F179">
        <v>602.2438593</v>
      </c>
      <c r="G179">
        <f t="shared" si="84"/>
        <v>602.2438593</v>
      </c>
      <c r="H179">
        <v>-117.7561407</v>
      </c>
      <c r="I179">
        <f t="shared" si="85"/>
        <v>117.7561407</v>
      </c>
      <c r="J179">
        <v>2118.1103268</v>
      </c>
      <c r="K179">
        <v>117.4025726</v>
      </c>
      <c r="L179" s="6">
        <v>0.6307</v>
      </c>
      <c r="M179" s="6">
        <v>0.7443</v>
      </c>
      <c r="N179" s="6">
        <v>0.3873</v>
      </c>
    </row>
    <row r="180" spans="1:14">
      <c r="A180" s="4"/>
      <c r="B180" s="4"/>
      <c r="C180" s="4"/>
      <c r="D180" s="2" t="s">
        <v>16</v>
      </c>
      <c r="E180">
        <f t="shared" ref="E180:N180" si="86">AVERAGE(E178:E179)</f>
        <v>84.9185</v>
      </c>
      <c r="F180">
        <f t="shared" si="86"/>
        <v>75.70538785</v>
      </c>
      <c r="G180">
        <f t="shared" si="86"/>
        <v>526.53847145</v>
      </c>
      <c r="H180">
        <f t="shared" si="86"/>
        <v>75.70538785</v>
      </c>
      <c r="I180">
        <f t="shared" si="86"/>
        <v>104.29461215</v>
      </c>
      <c r="J180">
        <f t="shared" si="86"/>
        <v>1554.91211235</v>
      </c>
      <c r="K180">
        <f t="shared" si="86"/>
        <v>126.42814635</v>
      </c>
      <c r="L180">
        <f t="shared" si="86"/>
        <v>0.41685</v>
      </c>
      <c r="M180">
        <f t="shared" si="86"/>
        <v>0.5601</v>
      </c>
      <c r="N180">
        <f t="shared" si="86"/>
        <v>0.4323</v>
      </c>
    </row>
    <row r="181" spans="1:14">
      <c r="A181" s="4"/>
      <c r="B181" s="4"/>
      <c r="C181" s="4"/>
      <c r="D181" s="2" t="s">
        <v>17</v>
      </c>
      <c r="E181">
        <f t="shared" ref="E181:N181" si="87">AVERAGE(E182:E185)</f>
        <v>66.01725</v>
      </c>
      <c r="F181">
        <f t="shared" si="87"/>
        <v>-10.6683098</v>
      </c>
      <c r="G181">
        <f t="shared" si="87"/>
        <v>359.69982215</v>
      </c>
      <c r="H181">
        <f t="shared" si="87"/>
        <v>-10.6683098</v>
      </c>
      <c r="I181">
        <f t="shared" si="87"/>
        <v>10.6984885</v>
      </c>
      <c r="J181">
        <f t="shared" si="87"/>
        <v>2058.441696675</v>
      </c>
      <c r="K181">
        <f t="shared" si="87"/>
        <v>114.186714175</v>
      </c>
      <c r="L181">
        <f t="shared" si="87"/>
        <v>0.623675</v>
      </c>
      <c r="M181">
        <f t="shared" si="87"/>
        <v>0.7441</v>
      </c>
      <c r="N181">
        <f t="shared" si="87"/>
        <v>0.509625</v>
      </c>
    </row>
    <row r="182" spans="1:14">
      <c r="A182" s="4"/>
      <c r="B182" s="4"/>
      <c r="C182" s="4" t="s">
        <v>18</v>
      </c>
      <c r="D182" s="2" t="s">
        <v>14</v>
      </c>
      <c r="E182">
        <v>55.603</v>
      </c>
      <c r="F182">
        <v>-380.7966213</v>
      </c>
      <c r="G182">
        <f t="shared" ref="G182:G187" si="88">ABS(F182)</f>
        <v>380.7966213</v>
      </c>
      <c r="H182">
        <v>-20.7966213</v>
      </c>
      <c r="I182">
        <f t="shared" ref="I182:I187" si="89">ABS(H182)</f>
        <v>20.7966213</v>
      </c>
      <c r="J182">
        <v>2090.9675276</v>
      </c>
      <c r="K182">
        <v>101.3711319</v>
      </c>
      <c r="L182" s="6">
        <v>0.5893</v>
      </c>
      <c r="M182" s="6">
        <v>0.1518</v>
      </c>
      <c r="N182" s="6">
        <v>0.8846</v>
      </c>
    </row>
    <row r="183" spans="1:14">
      <c r="A183" s="4"/>
      <c r="B183" s="4"/>
      <c r="C183" s="4"/>
      <c r="D183" s="2" t="s">
        <v>19</v>
      </c>
      <c r="E183">
        <v>84.718</v>
      </c>
      <c r="F183">
        <v>350.0936755</v>
      </c>
      <c r="G183">
        <f t="shared" si="88"/>
        <v>350.0936755</v>
      </c>
      <c r="H183">
        <v>-9.90632449999998</v>
      </c>
      <c r="I183">
        <f t="shared" si="89"/>
        <v>9.90632449999998</v>
      </c>
      <c r="J183">
        <v>2107.5721261</v>
      </c>
      <c r="K183">
        <v>120.237793</v>
      </c>
      <c r="L183" s="6">
        <v>0.4615</v>
      </c>
      <c r="M183" s="6">
        <v>1</v>
      </c>
      <c r="N183" s="6">
        <v>0.2414</v>
      </c>
    </row>
    <row r="184" spans="1:14">
      <c r="A184" s="4"/>
      <c r="B184" s="4"/>
      <c r="C184" s="4" t="s">
        <v>20</v>
      </c>
      <c r="D184" s="2" t="s">
        <v>14</v>
      </c>
      <c r="E184">
        <v>56.723</v>
      </c>
      <c r="F184">
        <v>-359.9396426</v>
      </c>
      <c r="G184">
        <f t="shared" si="88"/>
        <v>359.9396426</v>
      </c>
      <c r="H184">
        <v>0.0603573999999867</v>
      </c>
      <c r="I184">
        <f t="shared" si="89"/>
        <v>0.0603573999999867</v>
      </c>
      <c r="J184">
        <v>1927.8187117</v>
      </c>
      <c r="K184">
        <v>114.8615036</v>
      </c>
      <c r="L184" s="6">
        <v>0.9386</v>
      </c>
      <c r="M184" s="6">
        <v>0.8246</v>
      </c>
      <c r="N184" s="6">
        <v>0.4839</v>
      </c>
    </row>
    <row r="185" ht="17" customHeight="1" spans="1:14">
      <c r="A185" s="4"/>
      <c r="B185" s="4"/>
      <c r="C185" s="4"/>
      <c r="D185" s="2" t="s">
        <v>19</v>
      </c>
      <c r="E185">
        <v>67.025</v>
      </c>
      <c r="F185">
        <v>347.9693492</v>
      </c>
      <c r="G185">
        <f t="shared" si="88"/>
        <v>347.9693492</v>
      </c>
      <c r="H185">
        <v>-12.0306508</v>
      </c>
      <c r="I185">
        <f t="shared" si="89"/>
        <v>12.0306508</v>
      </c>
      <c r="J185">
        <v>2107.4084213</v>
      </c>
      <c r="K185">
        <v>120.2764282</v>
      </c>
      <c r="L185" s="6">
        <v>0.5053</v>
      </c>
      <c r="M185" s="6">
        <v>1</v>
      </c>
      <c r="N185" s="6">
        <v>0.4286</v>
      </c>
    </row>
    <row r="186" spans="1:14">
      <c r="A186" s="4" t="s">
        <v>43</v>
      </c>
      <c r="B186" s="4">
        <v>0</v>
      </c>
      <c r="C186" s="4" t="s">
        <v>13</v>
      </c>
      <c r="D186" s="2" t="s">
        <v>14</v>
      </c>
      <c r="E186">
        <v>88.97</v>
      </c>
      <c r="F186">
        <v>-394.5465481</v>
      </c>
      <c r="G186">
        <f t="shared" si="88"/>
        <v>394.5465481</v>
      </c>
      <c r="H186">
        <v>-34.5465481</v>
      </c>
      <c r="I186">
        <f t="shared" si="89"/>
        <v>34.5465481</v>
      </c>
      <c r="J186">
        <v>2877.2351131</v>
      </c>
      <c r="K186">
        <v>91.0927811</v>
      </c>
      <c r="L186" s="6">
        <v>0.0335</v>
      </c>
      <c r="M186" s="6">
        <v>0.0223</v>
      </c>
      <c r="N186" s="6">
        <v>0.0217</v>
      </c>
    </row>
    <row r="187" spans="1:14">
      <c r="A187" s="4"/>
      <c r="B187" s="4"/>
      <c r="C187" s="4"/>
      <c r="D187" s="2" t="s">
        <v>19</v>
      </c>
      <c r="E187">
        <v>84.474</v>
      </c>
      <c r="F187">
        <v>368.6499368</v>
      </c>
      <c r="G187">
        <f t="shared" si="88"/>
        <v>368.6499368</v>
      </c>
      <c r="H187">
        <v>8.64993679999998</v>
      </c>
      <c r="I187">
        <f t="shared" si="89"/>
        <v>8.64993679999998</v>
      </c>
      <c r="J187">
        <v>2226.5898845</v>
      </c>
      <c r="K187">
        <v>109.7288589</v>
      </c>
      <c r="L187" s="6">
        <v>0.1901</v>
      </c>
      <c r="M187" s="6">
        <v>0.1761</v>
      </c>
      <c r="N187" s="6">
        <v>0</v>
      </c>
    </row>
    <row r="188" spans="1:14">
      <c r="A188" s="4"/>
      <c r="B188" s="4"/>
      <c r="C188" s="4"/>
      <c r="D188" s="2" t="s">
        <v>16</v>
      </c>
      <c r="E188">
        <f t="shared" ref="E188:N188" si="90">AVERAGE(E186:E187)</f>
        <v>86.722</v>
      </c>
      <c r="F188">
        <f t="shared" si="90"/>
        <v>-12.94830565</v>
      </c>
      <c r="G188">
        <f t="shared" si="90"/>
        <v>381.59824245</v>
      </c>
      <c r="H188">
        <f t="shared" si="90"/>
        <v>-12.94830565</v>
      </c>
      <c r="I188">
        <f t="shared" si="90"/>
        <v>21.59824245</v>
      </c>
      <c r="J188">
        <f t="shared" si="90"/>
        <v>2551.9124988</v>
      </c>
      <c r="K188">
        <f t="shared" si="90"/>
        <v>100.41082</v>
      </c>
      <c r="L188">
        <f t="shared" si="90"/>
        <v>0.1118</v>
      </c>
      <c r="M188">
        <f t="shared" si="90"/>
        <v>0.0992</v>
      </c>
      <c r="N188">
        <f t="shared" si="90"/>
        <v>0.01085</v>
      </c>
    </row>
    <row r="189" spans="1:14">
      <c r="A189" s="4"/>
      <c r="B189" s="4"/>
      <c r="C189" s="4"/>
      <c r="D189" s="2" t="s">
        <v>17</v>
      </c>
      <c r="E189">
        <f t="shared" ref="E189:N189" si="91">AVERAGE(E190:E193)</f>
        <v>55.5965</v>
      </c>
      <c r="F189">
        <f t="shared" si="91"/>
        <v>-17.3565973</v>
      </c>
      <c r="G189">
        <f t="shared" si="91"/>
        <v>362.3543503</v>
      </c>
      <c r="H189">
        <f t="shared" si="91"/>
        <v>-17.3565973</v>
      </c>
      <c r="I189">
        <f t="shared" si="91"/>
        <v>17.3565973</v>
      </c>
      <c r="J189">
        <f t="shared" si="91"/>
        <v>2003.60060005</v>
      </c>
      <c r="K189">
        <f t="shared" si="91"/>
        <v>118.9522476</v>
      </c>
      <c r="L189">
        <f t="shared" si="91"/>
        <v>0.507275</v>
      </c>
      <c r="M189">
        <f t="shared" si="91"/>
        <v>1</v>
      </c>
      <c r="N189">
        <f t="shared" si="91"/>
        <v>0.78775</v>
      </c>
    </row>
    <row r="190" spans="1:14">
      <c r="A190" s="4"/>
      <c r="B190" s="4"/>
      <c r="C190" s="4" t="s">
        <v>18</v>
      </c>
      <c r="D190" s="2" t="s">
        <v>14</v>
      </c>
      <c r="E190">
        <v>59.519</v>
      </c>
      <c r="F190">
        <v>-387.669618</v>
      </c>
      <c r="G190">
        <f t="shared" ref="G190:G195" si="92">ABS(F190)</f>
        <v>387.669618</v>
      </c>
      <c r="H190">
        <v>-27.669618</v>
      </c>
      <c r="I190">
        <f t="shared" ref="I190:I195" si="93">ABS(H190)</f>
        <v>27.669618</v>
      </c>
      <c r="J190">
        <v>1853.564858</v>
      </c>
      <c r="K190">
        <v>117.9528656</v>
      </c>
      <c r="L190" s="6">
        <v>0.3417</v>
      </c>
      <c r="M190" s="6">
        <v>1</v>
      </c>
      <c r="N190" s="6">
        <v>0.8182</v>
      </c>
    </row>
    <row r="191" spans="1:14">
      <c r="A191" s="4"/>
      <c r="B191" s="4"/>
      <c r="C191" s="4"/>
      <c r="D191" s="2" t="s">
        <v>19</v>
      </c>
      <c r="E191">
        <v>53.734</v>
      </c>
      <c r="F191">
        <v>348.179592</v>
      </c>
      <c r="G191">
        <f t="shared" si="92"/>
        <v>348.179592</v>
      </c>
      <c r="H191">
        <v>-11.820408</v>
      </c>
      <c r="I191">
        <f t="shared" si="93"/>
        <v>11.820408</v>
      </c>
      <c r="J191">
        <v>2108.2374266</v>
      </c>
      <c r="K191">
        <v>120.088623</v>
      </c>
      <c r="L191" s="6">
        <v>0.3824</v>
      </c>
      <c r="M191" s="6">
        <v>1</v>
      </c>
      <c r="N191" s="6">
        <v>0.7879</v>
      </c>
    </row>
    <row r="192" spans="1:14">
      <c r="A192" s="4"/>
      <c r="B192" s="4"/>
      <c r="C192" s="4" t="s">
        <v>20</v>
      </c>
      <c r="D192" s="2" t="s">
        <v>14</v>
      </c>
      <c r="E192">
        <v>57.732</v>
      </c>
      <c r="F192">
        <v>-371.7522772</v>
      </c>
      <c r="G192">
        <f t="shared" si="92"/>
        <v>371.7522772</v>
      </c>
      <c r="H192">
        <v>-11.7522772</v>
      </c>
      <c r="I192">
        <f t="shared" si="93"/>
        <v>11.7522772</v>
      </c>
      <c r="J192">
        <v>1944.3576252</v>
      </c>
      <c r="K192">
        <v>117.5646667</v>
      </c>
      <c r="L192" s="6">
        <v>0.5862</v>
      </c>
      <c r="M192" s="6">
        <v>1</v>
      </c>
      <c r="N192" s="6">
        <v>0.75</v>
      </c>
    </row>
    <row r="193" spans="1:14">
      <c r="A193" s="4"/>
      <c r="B193" s="4"/>
      <c r="C193" s="4"/>
      <c r="D193" s="2" t="s">
        <v>19</v>
      </c>
      <c r="E193">
        <v>51.401</v>
      </c>
      <c r="F193">
        <v>341.815914</v>
      </c>
      <c r="G193">
        <f t="shared" si="92"/>
        <v>341.815914</v>
      </c>
      <c r="H193">
        <v>-18.184086</v>
      </c>
      <c r="I193">
        <f t="shared" si="93"/>
        <v>18.184086</v>
      </c>
      <c r="J193">
        <v>2108.2424904</v>
      </c>
      <c r="K193">
        <v>120.2028351</v>
      </c>
      <c r="L193" s="6">
        <v>0.7188</v>
      </c>
      <c r="M193" s="6">
        <v>1</v>
      </c>
      <c r="N193" s="6">
        <v>0.7949</v>
      </c>
    </row>
    <row r="194" spans="1:14">
      <c r="A194" s="4" t="s">
        <v>44</v>
      </c>
      <c r="B194" s="4">
        <v>0</v>
      </c>
      <c r="C194" s="4" t="s">
        <v>13</v>
      </c>
      <c r="D194" s="2" t="s">
        <v>14</v>
      </c>
      <c r="E194">
        <v>58.897</v>
      </c>
      <c r="F194">
        <v>-405.5881882</v>
      </c>
      <c r="G194">
        <f t="shared" si="92"/>
        <v>405.5881882</v>
      </c>
      <c r="H194">
        <v>-45.5881882</v>
      </c>
      <c r="I194">
        <f t="shared" si="93"/>
        <v>45.5881882</v>
      </c>
      <c r="J194">
        <v>1956.2976966</v>
      </c>
      <c r="K194">
        <v>116.3876419</v>
      </c>
      <c r="L194" s="6">
        <v>0.8362</v>
      </c>
      <c r="M194" s="6">
        <v>0.9741</v>
      </c>
      <c r="N194" s="6">
        <v>0.5949</v>
      </c>
    </row>
    <row r="195" spans="1:14">
      <c r="A195" s="4"/>
      <c r="B195" s="4"/>
      <c r="C195" s="4"/>
      <c r="D195" s="2" t="s">
        <v>19</v>
      </c>
      <c r="E195">
        <v>59.971</v>
      </c>
      <c r="F195">
        <v>372.7562416</v>
      </c>
      <c r="G195">
        <f t="shared" si="92"/>
        <v>372.7562416</v>
      </c>
      <c r="H195">
        <v>12.7562416</v>
      </c>
      <c r="I195">
        <f t="shared" si="93"/>
        <v>12.7562416</v>
      </c>
      <c r="J195">
        <v>2110.2531696</v>
      </c>
      <c r="K195">
        <v>120.2297516</v>
      </c>
      <c r="L195" s="6">
        <v>0.8272</v>
      </c>
      <c r="M195" s="6">
        <v>1</v>
      </c>
      <c r="N195" s="6">
        <v>0.3</v>
      </c>
    </row>
    <row r="196" spans="1:14">
      <c r="A196" s="4"/>
      <c r="B196" s="4"/>
      <c r="C196" s="4"/>
      <c r="D196" s="2" t="s">
        <v>16</v>
      </c>
      <c r="E196">
        <f t="shared" ref="E196:N196" si="94">AVERAGE(E194:E195)</f>
        <v>59.434</v>
      </c>
      <c r="F196">
        <f t="shared" si="94"/>
        <v>-16.4159733</v>
      </c>
      <c r="G196">
        <f t="shared" si="94"/>
        <v>389.1722149</v>
      </c>
      <c r="H196">
        <f t="shared" si="94"/>
        <v>-16.4159733</v>
      </c>
      <c r="I196">
        <f t="shared" si="94"/>
        <v>29.1722149</v>
      </c>
      <c r="J196">
        <f t="shared" si="94"/>
        <v>2033.2754331</v>
      </c>
      <c r="K196">
        <f t="shared" si="94"/>
        <v>118.30869675</v>
      </c>
      <c r="L196">
        <f t="shared" si="94"/>
        <v>0.8317</v>
      </c>
      <c r="M196">
        <f t="shared" si="94"/>
        <v>0.98705</v>
      </c>
      <c r="N196">
        <f t="shared" si="94"/>
        <v>0.44745</v>
      </c>
    </row>
    <row r="197" spans="1:14">
      <c r="A197" s="4"/>
      <c r="B197" s="4"/>
      <c r="C197" s="4"/>
      <c r="D197" s="2" t="s">
        <v>17</v>
      </c>
      <c r="E197">
        <f t="shared" ref="E197:N197" si="95">AVERAGE(E198:E201)</f>
        <v>47.90225</v>
      </c>
      <c r="F197">
        <f t="shared" si="95"/>
        <v>-1.05211680000001</v>
      </c>
      <c r="G197">
        <f t="shared" si="95"/>
        <v>389.9347269</v>
      </c>
      <c r="H197">
        <f t="shared" si="95"/>
        <v>-1.0521168</v>
      </c>
      <c r="I197">
        <f t="shared" si="95"/>
        <v>33.14415425</v>
      </c>
      <c r="J197">
        <f t="shared" si="95"/>
        <v>2078.166639825</v>
      </c>
      <c r="K197">
        <f t="shared" si="95"/>
        <v>112.908981325</v>
      </c>
      <c r="L197">
        <f t="shared" si="95"/>
        <v>0.796275</v>
      </c>
      <c r="M197">
        <f t="shared" si="95"/>
        <v>0.76755</v>
      </c>
      <c r="N197">
        <f t="shared" si="95"/>
        <v>0.41195</v>
      </c>
    </row>
    <row r="198" spans="1:14">
      <c r="A198" s="4"/>
      <c r="B198" s="4"/>
      <c r="C198" s="4" t="s">
        <v>18</v>
      </c>
      <c r="D198" s="2" t="s">
        <v>14</v>
      </c>
      <c r="E198">
        <v>47.455</v>
      </c>
      <c r="F198">
        <v>-428.3925421</v>
      </c>
      <c r="G198">
        <f t="shared" ref="G198:G203" si="96">ABS(F198)</f>
        <v>428.3925421</v>
      </c>
      <c r="H198">
        <v>-68.3925421</v>
      </c>
      <c r="I198">
        <f t="shared" ref="I198:I203" si="97">ABS(H198)</f>
        <v>68.3925421</v>
      </c>
      <c r="J198">
        <v>1875.3788594</v>
      </c>
      <c r="K198">
        <v>112.8963547</v>
      </c>
      <c r="L198" s="6">
        <v>1</v>
      </c>
      <c r="M198" s="6">
        <v>1</v>
      </c>
      <c r="N198" s="6">
        <v>0.4706</v>
      </c>
    </row>
    <row r="199" spans="1:14">
      <c r="A199" s="4"/>
      <c r="B199" s="4"/>
      <c r="C199" s="4"/>
      <c r="D199" s="2" t="s">
        <v>19</v>
      </c>
      <c r="E199">
        <v>57.171</v>
      </c>
      <c r="F199">
        <v>407.975704</v>
      </c>
      <c r="G199">
        <f t="shared" si="96"/>
        <v>407.975704</v>
      </c>
      <c r="H199">
        <v>47.975704</v>
      </c>
      <c r="I199">
        <f t="shared" si="97"/>
        <v>47.975704</v>
      </c>
      <c r="J199">
        <v>2112.4769631</v>
      </c>
      <c r="K199">
        <v>119.6262283</v>
      </c>
      <c r="L199" s="6">
        <v>0.5263</v>
      </c>
      <c r="M199" s="6">
        <v>1</v>
      </c>
      <c r="N199" s="6">
        <v>0.1957</v>
      </c>
    </row>
    <row r="200" spans="1:14">
      <c r="A200" s="4"/>
      <c r="B200" s="4"/>
      <c r="C200" s="4" t="s">
        <v>20</v>
      </c>
      <c r="D200" s="2" t="s">
        <v>14</v>
      </c>
      <c r="E200">
        <v>41.622</v>
      </c>
      <c r="F200">
        <v>-353.5811453</v>
      </c>
      <c r="G200">
        <f t="shared" si="96"/>
        <v>353.5811453</v>
      </c>
      <c r="H200">
        <v>6.4188547</v>
      </c>
      <c r="I200">
        <f t="shared" si="97"/>
        <v>6.4188547</v>
      </c>
      <c r="J200">
        <v>2208.5445795</v>
      </c>
      <c r="K200">
        <v>99.7057114</v>
      </c>
      <c r="L200" s="6">
        <v>0.6588</v>
      </c>
      <c r="M200" s="6">
        <v>0.6471</v>
      </c>
      <c r="N200" s="6">
        <v>0.5</v>
      </c>
    </row>
    <row r="201" spans="1:14">
      <c r="A201" s="4"/>
      <c r="B201" s="4"/>
      <c r="C201" s="4"/>
      <c r="D201" s="2" t="s">
        <v>19</v>
      </c>
      <c r="E201">
        <v>45.361</v>
      </c>
      <c r="F201">
        <v>369.7895162</v>
      </c>
      <c r="G201">
        <f t="shared" si="96"/>
        <v>369.7895162</v>
      </c>
      <c r="H201">
        <v>9.78951620000001</v>
      </c>
      <c r="I201">
        <f t="shared" si="97"/>
        <v>9.78951620000001</v>
      </c>
      <c r="J201">
        <v>2116.2661573</v>
      </c>
      <c r="K201">
        <v>119.4076309</v>
      </c>
      <c r="L201" s="6">
        <v>1</v>
      </c>
      <c r="M201" s="6">
        <v>0.4231</v>
      </c>
      <c r="N201" s="6">
        <v>0.4815</v>
      </c>
    </row>
    <row r="202" spans="1:14">
      <c r="A202" s="4" t="s">
        <v>45</v>
      </c>
      <c r="B202" s="4">
        <v>1</v>
      </c>
      <c r="C202" s="4" t="s">
        <v>13</v>
      </c>
      <c r="D202" s="2" t="s">
        <v>14</v>
      </c>
      <c r="E202">
        <v>116.505</v>
      </c>
      <c r="F202">
        <v>-359.9427479</v>
      </c>
      <c r="G202">
        <f t="shared" si="96"/>
        <v>359.9427479</v>
      </c>
      <c r="H202">
        <v>0.0572520999999995</v>
      </c>
      <c r="I202">
        <f t="shared" si="97"/>
        <v>0.0572520999999995</v>
      </c>
      <c r="J202">
        <v>3184.4876025</v>
      </c>
      <c r="K202">
        <v>118.4338608</v>
      </c>
      <c r="L202" s="6">
        <v>0.4872</v>
      </c>
      <c r="M202" s="6">
        <v>0.6709</v>
      </c>
      <c r="N202" s="6">
        <v>0.5922</v>
      </c>
    </row>
    <row r="203" spans="1:14">
      <c r="A203" s="4"/>
      <c r="B203" s="4"/>
      <c r="C203" s="4"/>
      <c r="D203" s="2" t="s">
        <v>19</v>
      </c>
      <c r="E203">
        <v>84.168</v>
      </c>
      <c r="F203">
        <v>362.5958002</v>
      </c>
      <c r="G203">
        <f t="shared" si="96"/>
        <v>362.5958002</v>
      </c>
      <c r="H203">
        <v>2.5958002</v>
      </c>
      <c r="I203">
        <f t="shared" si="97"/>
        <v>2.5958002</v>
      </c>
      <c r="J203">
        <v>3967.4467786</v>
      </c>
      <c r="K203">
        <v>115.8945465</v>
      </c>
      <c r="L203" s="6">
        <v>0.2946</v>
      </c>
      <c r="M203" s="6">
        <v>0.6357</v>
      </c>
      <c r="N203" s="6">
        <v>0.9718</v>
      </c>
    </row>
    <row r="204" spans="1:14">
      <c r="A204" s="4"/>
      <c r="B204" s="4"/>
      <c r="C204" s="4"/>
      <c r="D204" s="2" t="s">
        <v>16</v>
      </c>
      <c r="E204">
        <f t="shared" ref="E204:N204" si="98">AVERAGE(E202:E203)</f>
        <v>100.3365</v>
      </c>
      <c r="F204">
        <f t="shared" si="98"/>
        <v>1.32652615000001</v>
      </c>
      <c r="G204">
        <f t="shared" si="98"/>
        <v>361.26927405</v>
      </c>
      <c r="H204">
        <f t="shared" si="98"/>
        <v>1.32652615</v>
      </c>
      <c r="I204">
        <f t="shared" si="98"/>
        <v>1.32652615</v>
      </c>
      <c r="J204">
        <f t="shared" si="98"/>
        <v>3575.96719055</v>
      </c>
      <c r="K204">
        <f t="shared" si="98"/>
        <v>117.16420365</v>
      </c>
      <c r="L204">
        <f t="shared" si="98"/>
        <v>0.3909</v>
      </c>
      <c r="M204">
        <f t="shared" si="98"/>
        <v>0.6533</v>
      </c>
      <c r="N204">
        <f t="shared" si="98"/>
        <v>0.782</v>
      </c>
    </row>
    <row r="205" spans="1:14">
      <c r="A205" s="4"/>
      <c r="B205" s="4"/>
      <c r="C205" s="4"/>
      <c r="D205" s="2" t="s">
        <v>17</v>
      </c>
      <c r="E205">
        <f t="shared" ref="E205:N205" si="99">AVERAGE(E206:E209)</f>
        <v>60.3065</v>
      </c>
      <c r="F205">
        <f t="shared" si="99"/>
        <v>9.728928825</v>
      </c>
      <c r="G205">
        <f t="shared" si="99"/>
        <v>371.058527575</v>
      </c>
      <c r="H205">
        <f t="shared" si="99"/>
        <v>9.728928825</v>
      </c>
      <c r="I205">
        <f t="shared" si="99"/>
        <v>14.819190775</v>
      </c>
      <c r="J205">
        <f t="shared" si="99"/>
        <v>3689.3479695</v>
      </c>
      <c r="K205">
        <f t="shared" si="99"/>
        <v>117.82196235</v>
      </c>
      <c r="L205">
        <f t="shared" si="99"/>
        <v>0.51755</v>
      </c>
      <c r="M205">
        <f t="shared" si="99"/>
        <v>0.5696</v>
      </c>
      <c r="N205">
        <f t="shared" si="99"/>
        <v>0.691275</v>
      </c>
    </row>
    <row r="206" spans="1:14">
      <c r="A206" s="4"/>
      <c r="B206" s="4"/>
      <c r="C206" s="4" t="s">
        <v>18</v>
      </c>
      <c r="D206" s="2" t="s">
        <v>14</v>
      </c>
      <c r="E206">
        <v>52.632</v>
      </c>
      <c r="F206">
        <v>-370.1805239</v>
      </c>
      <c r="G206">
        <f t="shared" ref="G206:G211" si="100">ABS(F206)</f>
        <v>370.1805239</v>
      </c>
      <c r="H206">
        <v>-10.1805239</v>
      </c>
      <c r="I206">
        <f>ABS(H206)</f>
        <v>10.1805239</v>
      </c>
      <c r="J206">
        <v>3566.6568101</v>
      </c>
      <c r="K206">
        <v>116.1711273</v>
      </c>
      <c r="L206" s="6">
        <v>0.9434</v>
      </c>
      <c r="M206" s="6">
        <v>0.6698</v>
      </c>
      <c r="N206" s="6">
        <v>0.7397</v>
      </c>
    </row>
    <row r="207" spans="1:14">
      <c r="A207" s="4"/>
      <c r="B207" s="4"/>
      <c r="C207" s="4"/>
      <c r="D207" s="2" t="s">
        <v>19</v>
      </c>
      <c r="E207">
        <v>79.702</v>
      </c>
      <c r="F207">
        <v>377.2503139</v>
      </c>
      <c r="G207">
        <f t="shared" si="100"/>
        <v>377.2503139</v>
      </c>
      <c r="H207">
        <v>17.2503139</v>
      </c>
      <c r="I207">
        <f>ABS(H207)</f>
        <v>17.2503139</v>
      </c>
      <c r="J207">
        <v>3968.2957137</v>
      </c>
      <c r="K207">
        <v>116.1302261</v>
      </c>
      <c r="L207" s="6">
        <v>0.2333</v>
      </c>
      <c r="M207" s="6">
        <v>0.5667</v>
      </c>
      <c r="N207" s="6">
        <v>0.4267</v>
      </c>
    </row>
    <row r="208" spans="1:14">
      <c r="A208" s="4"/>
      <c r="B208" s="4"/>
      <c r="C208" s="4" t="s">
        <v>20</v>
      </c>
      <c r="D208" s="2" t="s">
        <v>14</v>
      </c>
      <c r="E208">
        <v>47.233</v>
      </c>
      <c r="F208">
        <v>-352.4786736</v>
      </c>
      <c r="G208">
        <f t="shared" si="100"/>
        <v>352.4786736</v>
      </c>
      <c r="H208">
        <v>7.5213264</v>
      </c>
      <c r="I208">
        <f>ABS(H208)</f>
        <v>7.5213264</v>
      </c>
      <c r="J208">
        <v>3248.36027</v>
      </c>
      <c r="K208">
        <v>122.6967926</v>
      </c>
      <c r="L208" s="6">
        <v>0.6316</v>
      </c>
      <c r="M208" s="6">
        <v>0.5895</v>
      </c>
      <c r="N208" s="6">
        <v>0.6719</v>
      </c>
    </row>
    <row r="209" spans="1:14">
      <c r="A209" s="4"/>
      <c r="B209" s="4"/>
      <c r="C209" s="4"/>
      <c r="D209" s="2" t="s">
        <v>19</v>
      </c>
      <c r="E209">
        <v>61.659</v>
      </c>
      <c r="F209">
        <v>384.3245989</v>
      </c>
      <c r="G209">
        <f t="shared" si="100"/>
        <v>384.3245989</v>
      </c>
      <c r="H209">
        <v>24.3245989</v>
      </c>
      <c r="I209">
        <f>ABS(H209)</f>
        <v>24.3245989</v>
      </c>
      <c r="J209">
        <v>3974.0790842</v>
      </c>
      <c r="K209">
        <v>116.2897034</v>
      </c>
      <c r="L209" s="6">
        <v>0.2619</v>
      </c>
      <c r="M209" s="6">
        <v>0.4524</v>
      </c>
      <c r="N209" s="6">
        <v>0.9268</v>
      </c>
    </row>
    <row r="210" spans="1:14">
      <c r="A210" s="4" t="s">
        <v>46</v>
      </c>
      <c r="B210" s="4">
        <v>1</v>
      </c>
      <c r="C210" s="4" t="s">
        <v>13</v>
      </c>
      <c r="D210" s="2" t="s">
        <v>14</v>
      </c>
      <c r="E210">
        <v>56.784</v>
      </c>
      <c r="F210">
        <v>-380.4386914</v>
      </c>
      <c r="G210">
        <f t="shared" si="100"/>
        <v>380.4386914</v>
      </c>
      <c r="H210">
        <v>339.5613086</v>
      </c>
      <c r="I210">
        <f>360-H210</f>
        <v>20.4386914</v>
      </c>
      <c r="J210">
        <v>3842.9550719</v>
      </c>
      <c r="K210">
        <v>99.7887344</v>
      </c>
      <c r="L210" s="6">
        <v>0.2609</v>
      </c>
      <c r="M210" s="6">
        <v>0.2261</v>
      </c>
      <c r="N210" s="6">
        <v>0.7674</v>
      </c>
    </row>
    <row r="211" spans="1:14">
      <c r="A211" s="4"/>
      <c r="B211" s="4"/>
      <c r="C211" s="4"/>
      <c r="D211" s="2" t="s">
        <v>19</v>
      </c>
      <c r="E211">
        <v>52.956</v>
      </c>
      <c r="F211">
        <v>361.5228617</v>
      </c>
      <c r="G211">
        <f t="shared" si="100"/>
        <v>361.5228617</v>
      </c>
      <c r="H211">
        <v>1.5228617</v>
      </c>
      <c r="I211">
        <f>ABS(H211)</f>
        <v>1.5228617</v>
      </c>
      <c r="J211">
        <v>3961.3270689</v>
      </c>
      <c r="K211">
        <v>114.3117523</v>
      </c>
      <c r="L211" s="6">
        <v>0.6338</v>
      </c>
      <c r="M211" s="6">
        <v>0.2817</v>
      </c>
      <c r="N211" s="6">
        <v>0.625</v>
      </c>
    </row>
    <row r="212" spans="1:14">
      <c r="A212" s="4"/>
      <c r="B212" s="4"/>
      <c r="C212" s="4"/>
      <c r="D212" s="2" t="s">
        <v>16</v>
      </c>
      <c r="E212">
        <f t="shared" ref="E212:N212" si="101">AVERAGE(E210:E211)</f>
        <v>54.87</v>
      </c>
      <c r="F212">
        <f t="shared" si="101"/>
        <v>-9.45791484999998</v>
      </c>
      <c r="G212">
        <f t="shared" si="101"/>
        <v>370.98077655</v>
      </c>
      <c r="H212">
        <f t="shared" si="101"/>
        <v>170.54208515</v>
      </c>
      <c r="I212">
        <f t="shared" si="101"/>
        <v>10.98077655</v>
      </c>
      <c r="J212">
        <f t="shared" si="101"/>
        <v>3902.1410704</v>
      </c>
      <c r="K212">
        <f t="shared" si="101"/>
        <v>107.05024335</v>
      </c>
      <c r="L212">
        <f t="shared" si="101"/>
        <v>0.44735</v>
      </c>
      <c r="M212">
        <f t="shared" si="101"/>
        <v>0.2539</v>
      </c>
      <c r="N212">
        <f t="shared" si="101"/>
        <v>0.6962</v>
      </c>
    </row>
    <row r="213" spans="1:14">
      <c r="A213" s="4"/>
      <c r="B213" s="4"/>
      <c r="C213" s="4"/>
      <c r="D213" s="2" t="s">
        <v>17</v>
      </c>
      <c r="E213">
        <f t="shared" ref="E213:N213" si="102">AVERAGE(E214:E217)</f>
        <v>47.43925</v>
      </c>
      <c r="F213">
        <f t="shared" si="102"/>
        <v>-7.74982242499999</v>
      </c>
      <c r="G213">
        <f t="shared" si="102"/>
        <v>381.065370425</v>
      </c>
      <c r="H213">
        <f t="shared" si="102"/>
        <v>172.250177575</v>
      </c>
      <c r="I213">
        <f t="shared" si="102"/>
        <v>21.065370425</v>
      </c>
      <c r="J213">
        <f t="shared" si="102"/>
        <v>3797.7572655</v>
      </c>
      <c r="K213">
        <f t="shared" si="102"/>
        <v>110.406082175</v>
      </c>
      <c r="L213">
        <f t="shared" si="102"/>
        <v>0.587775</v>
      </c>
      <c r="M213">
        <f t="shared" si="102"/>
        <v>0.62365</v>
      </c>
      <c r="N213">
        <f t="shared" si="102"/>
        <v>0.81975</v>
      </c>
    </row>
    <row r="214" spans="1:14">
      <c r="A214" s="4"/>
      <c r="B214" s="4"/>
      <c r="C214" s="4" t="s">
        <v>18</v>
      </c>
      <c r="D214" s="2" t="s">
        <v>14</v>
      </c>
      <c r="E214">
        <v>43.45</v>
      </c>
      <c r="F214">
        <v>-399.3074076</v>
      </c>
      <c r="G214">
        <f t="shared" ref="G214:G219" si="103">ABS(F214)</f>
        <v>399.3074076</v>
      </c>
      <c r="H214">
        <v>320.6925924</v>
      </c>
      <c r="I214">
        <f>360-H214</f>
        <v>39.3074076</v>
      </c>
      <c r="J214">
        <v>3581.7877365</v>
      </c>
      <c r="K214">
        <v>106.0404282</v>
      </c>
      <c r="L214" s="6">
        <v>0.8182</v>
      </c>
      <c r="M214" s="6">
        <v>0.3636</v>
      </c>
      <c r="N214" s="6">
        <v>0.9265</v>
      </c>
    </row>
    <row r="215" spans="1:14">
      <c r="A215" s="4"/>
      <c r="B215" s="4"/>
      <c r="C215" s="4"/>
      <c r="D215" s="2" t="s">
        <v>19</v>
      </c>
      <c r="E215">
        <v>50.511</v>
      </c>
      <c r="F215">
        <v>374.087847</v>
      </c>
      <c r="G215">
        <f t="shared" si="103"/>
        <v>374.087847</v>
      </c>
      <c r="H215">
        <v>14.087847</v>
      </c>
      <c r="I215">
        <f t="shared" ref="I214:I219" si="104">ABS(H215)</f>
        <v>14.087847</v>
      </c>
      <c r="J215">
        <v>3971.4412846</v>
      </c>
      <c r="K215">
        <v>114.212616</v>
      </c>
      <c r="L215" s="6">
        <v>0.3182</v>
      </c>
      <c r="M215" s="6">
        <v>0.5455</v>
      </c>
      <c r="N215" s="6">
        <v>0.8158</v>
      </c>
    </row>
    <row r="216" spans="1:14">
      <c r="A216" s="4"/>
      <c r="B216" s="4"/>
      <c r="C216" s="4" t="s">
        <v>20</v>
      </c>
      <c r="D216" s="2" t="s">
        <v>14</v>
      </c>
      <c r="E216">
        <v>45.543</v>
      </c>
      <c r="F216">
        <v>-378.3229781</v>
      </c>
      <c r="G216">
        <f t="shared" si="103"/>
        <v>378.3229781</v>
      </c>
      <c r="H216">
        <v>341.6770219</v>
      </c>
      <c r="I216">
        <f>360-H216</f>
        <v>18.3229781</v>
      </c>
      <c r="J216">
        <v>3657.5813231</v>
      </c>
      <c r="K216">
        <v>107.4906616</v>
      </c>
      <c r="L216" s="6">
        <v>0.9022</v>
      </c>
      <c r="M216" s="6">
        <v>0.8043</v>
      </c>
      <c r="N216" s="6">
        <v>0.8308</v>
      </c>
    </row>
    <row r="217" spans="1:14">
      <c r="A217" s="4"/>
      <c r="B217" s="4"/>
      <c r="C217" s="4"/>
      <c r="D217" s="2" t="s">
        <v>19</v>
      </c>
      <c r="E217">
        <v>50.253</v>
      </c>
      <c r="F217">
        <v>372.543249</v>
      </c>
      <c r="G217">
        <f t="shared" si="103"/>
        <v>372.543249</v>
      </c>
      <c r="H217">
        <v>12.543249</v>
      </c>
      <c r="I217">
        <f t="shared" si="104"/>
        <v>12.543249</v>
      </c>
      <c r="J217">
        <v>3980.2187178</v>
      </c>
      <c r="K217">
        <v>113.8806229</v>
      </c>
      <c r="L217" s="6">
        <v>0.3125</v>
      </c>
      <c r="M217" s="6">
        <v>0.7812</v>
      </c>
      <c r="N217" s="6">
        <v>0.7059</v>
      </c>
    </row>
    <row r="218" spans="1:14">
      <c r="A218" s="4" t="s">
        <v>47</v>
      </c>
      <c r="B218" s="4">
        <v>1</v>
      </c>
      <c r="C218" s="4" t="s">
        <v>13</v>
      </c>
      <c r="D218" s="2" t="s">
        <v>14</v>
      </c>
      <c r="E218">
        <v>62.534</v>
      </c>
      <c r="F218">
        <v>-376.1059578</v>
      </c>
      <c r="G218">
        <f t="shared" si="103"/>
        <v>376.1059578</v>
      </c>
      <c r="H218">
        <v>-16.1059578</v>
      </c>
      <c r="I218">
        <f t="shared" si="104"/>
        <v>16.1059578</v>
      </c>
      <c r="J218">
        <v>3332.6362768</v>
      </c>
      <c r="K218">
        <v>121.0330124</v>
      </c>
      <c r="L218" s="6">
        <v>0.2386</v>
      </c>
      <c r="M218" s="6">
        <v>0.1477</v>
      </c>
      <c r="N218" s="6">
        <v>0.7576</v>
      </c>
    </row>
    <row r="219" spans="1:14">
      <c r="A219" s="4"/>
      <c r="B219" s="4"/>
      <c r="C219" s="4"/>
      <c r="D219" s="2" t="s">
        <v>19</v>
      </c>
      <c r="E219">
        <v>71.739</v>
      </c>
      <c r="F219">
        <v>357.4619514</v>
      </c>
      <c r="G219">
        <f t="shared" si="103"/>
        <v>357.4619514</v>
      </c>
      <c r="H219">
        <v>-2.5380486</v>
      </c>
      <c r="I219">
        <f t="shared" si="104"/>
        <v>2.5380486</v>
      </c>
      <c r="J219">
        <v>3196.5736884</v>
      </c>
      <c r="K219">
        <v>129.7249298</v>
      </c>
      <c r="L219" s="6">
        <v>1</v>
      </c>
      <c r="M219" s="6">
        <v>1</v>
      </c>
      <c r="N219" s="6">
        <v>0.3605</v>
      </c>
    </row>
    <row r="220" spans="1:14">
      <c r="A220" s="4"/>
      <c r="B220" s="4"/>
      <c r="C220" s="4"/>
      <c r="D220" s="2" t="s">
        <v>16</v>
      </c>
      <c r="E220">
        <f t="shared" ref="E220:N220" si="105">AVERAGE(E218:E219)</f>
        <v>67.1365</v>
      </c>
      <c r="F220">
        <f t="shared" si="105"/>
        <v>-9.32200320000001</v>
      </c>
      <c r="G220">
        <f t="shared" si="105"/>
        <v>366.7839546</v>
      </c>
      <c r="H220">
        <f t="shared" si="105"/>
        <v>-9.3220032</v>
      </c>
      <c r="I220">
        <f t="shared" si="105"/>
        <v>9.3220032</v>
      </c>
      <c r="J220">
        <f t="shared" si="105"/>
        <v>3264.6049826</v>
      </c>
      <c r="K220">
        <f t="shared" si="105"/>
        <v>125.3789711</v>
      </c>
      <c r="L220">
        <f t="shared" si="105"/>
        <v>0.6193</v>
      </c>
      <c r="M220">
        <f t="shared" si="105"/>
        <v>0.57385</v>
      </c>
      <c r="N220">
        <f t="shared" si="105"/>
        <v>0.55905</v>
      </c>
    </row>
    <row r="221" spans="1:14">
      <c r="A221" s="4"/>
      <c r="B221" s="4"/>
      <c r="C221" s="4"/>
      <c r="D221" s="2" t="s">
        <v>17</v>
      </c>
      <c r="E221">
        <f t="shared" ref="E221:N221" si="106">AVERAGE(E222:E225)</f>
        <v>55.2845</v>
      </c>
      <c r="F221">
        <f t="shared" si="106"/>
        <v>-12.2232336</v>
      </c>
      <c r="G221">
        <f t="shared" si="106"/>
        <v>390.0727084</v>
      </c>
      <c r="H221">
        <f t="shared" si="106"/>
        <v>167.7767664</v>
      </c>
      <c r="I221">
        <f t="shared" si="106"/>
        <v>30.0727084</v>
      </c>
      <c r="J221">
        <f t="shared" si="106"/>
        <v>1569.8453586</v>
      </c>
      <c r="K221">
        <f t="shared" si="106"/>
        <v>117.3461628</v>
      </c>
      <c r="L221">
        <f t="shared" si="106"/>
        <v>0.90565</v>
      </c>
      <c r="M221">
        <f t="shared" si="106"/>
        <v>0.792325</v>
      </c>
      <c r="N221">
        <f t="shared" si="106"/>
        <v>0.57755</v>
      </c>
    </row>
    <row r="222" spans="1:14">
      <c r="A222" s="4"/>
      <c r="B222" s="4"/>
      <c r="C222" s="4" t="s">
        <v>18</v>
      </c>
      <c r="D222" s="2" t="s">
        <v>14</v>
      </c>
      <c r="E222">
        <v>50.862</v>
      </c>
      <c r="F222">
        <v>-405.4082611</v>
      </c>
      <c r="G222">
        <f t="shared" ref="G222:G227" si="107">ABS(F222)</f>
        <v>405.4082611</v>
      </c>
      <c r="H222">
        <v>314.5917389</v>
      </c>
      <c r="I222">
        <f t="shared" ref="I222:I226" si="108">360-H222</f>
        <v>45.4082611</v>
      </c>
      <c r="J222">
        <v>1570.561077</v>
      </c>
      <c r="K222">
        <v>119.6386108</v>
      </c>
      <c r="L222" s="6">
        <v>0.7969</v>
      </c>
      <c r="M222" s="6">
        <v>0.7188</v>
      </c>
      <c r="N222" s="6">
        <v>0.4884</v>
      </c>
    </row>
    <row r="223" spans="1:14">
      <c r="A223" s="4"/>
      <c r="B223" s="4"/>
      <c r="C223" s="4"/>
      <c r="D223" s="2" t="s">
        <v>19</v>
      </c>
      <c r="E223">
        <v>73.994</v>
      </c>
      <c r="F223">
        <v>389.9911969</v>
      </c>
      <c r="G223">
        <f t="shared" si="107"/>
        <v>389.9911969</v>
      </c>
      <c r="H223">
        <v>29.9911969</v>
      </c>
      <c r="I223">
        <f t="shared" ref="I222:I227" si="109">ABS(H223)</f>
        <v>29.9911969</v>
      </c>
      <c r="J223">
        <v>1559.4278305</v>
      </c>
      <c r="K223">
        <v>120.671669</v>
      </c>
      <c r="L223" s="6">
        <v>0.8257</v>
      </c>
      <c r="M223" s="6">
        <v>0.789</v>
      </c>
      <c r="N223" s="6">
        <v>0.4098</v>
      </c>
    </row>
    <row r="224" spans="1:14">
      <c r="A224" s="4"/>
      <c r="B224" s="4"/>
      <c r="C224" s="4" t="s">
        <v>20</v>
      </c>
      <c r="D224" s="2" t="s">
        <v>14</v>
      </c>
      <c r="E224">
        <v>44.002</v>
      </c>
      <c r="F224">
        <v>-399.1836229</v>
      </c>
      <c r="G224">
        <f t="shared" si="107"/>
        <v>399.1836229</v>
      </c>
      <c r="H224">
        <v>320.8163771</v>
      </c>
      <c r="I224">
        <f t="shared" si="108"/>
        <v>39.1836229</v>
      </c>
      <c r="J224">
        <v>1601.0307507</v>
      </c>
      <c r="K224">
        <v>107.5995789</v>
      </c>
      <c r="L224" s="6">
        <v>1</v>
      </c>
      <c r="M224" s="6">
        <v>1</v>
      </c>
      <c r="N224" s="6">
        <v>0.8406</v>
      </c>
    </row>
    <row r="225" spans="1:14">
      <c r="A225" s="4"/>
      <c r="B225" s="4"/>
      <c r="C225" s="4"/>
      <c r="D225" s="2" t="s">
        <v>19</v>
      </c>
      <c r="E225">
        <v>52.28</v>
      </c>
      <c r="F225">
        <v>365.7077527</v>
      </c>
      <c r="G225">
        <f t="shared" si="107"/>
        <v>365.7077527</v>
      </c>
      <c r="H225">
        <v>5.7077527</v>
      </c>
      <c r="I225">
        <f t="shared" si="109"/>
        <v>5.7077527</v>
      </c>
      <c r="J225">
        <v>1548.3617762</v>
      </c>
      <c r="K225">
        <v>121.4747925</v>
      </c>
      <c r="L225" s="6">
        <v>1</v>
      </c>
      <c r="M225" s="6">
        <v>0.6615</v>
      </c>
      <c r="N225" s="6">
        <v>0.5714</v>
      </c>
    </row>
    <row r="226" spans="1:14">
      <c r="A226" s="4" t="s">
        <v>48</v>
      </c>
      <c r="B226" s="4">
        <v>1</v>
      </c>
      <c r="C226" s="4" t="s">
        <v>13</v>
      </c>
      <c r="D226" s="2" t="s">
        <v>14</v>
      </c>
      <c r="E226">
        <v>48.117</v>
      </c>
      <c r="F226">
        <v>-415.001601</v>
      </c>
      <c r="G226">
        <f t="shared" si="107"/>
        <v>415.001601</v>
      </c>
      <c r="H226">
        <v>304.998399</v>
      </c>
      <c r="I226">
        <f t="shared" si="108"/>
        <v>55.001601</v>
      </c>
      <c r="J226">
        <v>1218.505969</v>
      </c>
      <c r="K226">
        <v>113.4331207</v>
      </c>
      <c r="L226" s="6">
        <v>0.6907</v>
      </c>
      <c r="M226" s="6">
        <v>0.5876</v>
      </c>
      <c r="N226" s="6">
        <v>0.8228</v>
      </c>
    </row>
    <row r="227" spans="1:14">
      <c r="A227" s="4"/>
      <c r="B227" s="4"/>
      <c r="C227" s="4"/>
      <c r="D227" s="2" t="s">
        <v>19</v>
      </c>
      <c r="E227">
        <v>44.128</v>
      </c>
      <c r="F227">
        <v>385.8912895</v>
      </c>
      <c r="G227">
        <f t="shared" si="107"/>
        <v>385.8912895</v>
      </c>
      <c r="H227">
        <v>25.8912895</v>
      </c>
      <c r="I227">
        <f t="shared" si="109"/>
        <v>25.8912895</v>
      </c>
      <c r="J227">
        <v>1568.6055582</v>
      </c>
      <c r="K227">
        <v>119.9218063</v>
      </c>
      <c r="L227" s="6">
        <v>0.2041</v>
      </c>
      <c r="M227" s="6">
        <v>0.4082</v>
      </c>
      <c r="N227" s="6">
        <v>0.6111</v>
      </c>
    </row>
    <row r="228" spans="1:14">
      <c r="A228" s="4"/>
      <c r="B228" s="4"/>
      <c r="C228" s="4"/>
      <c r="D228" s="2" t="s">
        <v>16</v>
      </c>
      <c r="E228">
        <f t="shared" ref="E228:N228" si="110">AVERAGE(E226:E227)</f>
        <v>46.1225</v>
      </c>
      <c r="F228">
        <f t="shared" si="110"/>
        <v>-14.55515575</v>
      </c>
      <c r="G228">
        <f t="shared" si="110"/>
        <v>400.44644525</v>
      </c>
      <c r="H228">
        <f t="shared" si="110"/>
        <v>165.44484425</v>
      </c>
      <c r="I228">
        <f t="shared" si="110"/>
        <v>40.44644525</v>
      </c>
      <c r="J228">
        <f t="shared" si="110"/>
        <v>1393.5557636</v>
      </c>
      <c r="K228">
        <f t="shared" si="110"/>
        <v>116.6774635</v>
      </c>
      <c r="L228">
        <f t="shared" si="110"/>
        <v>0.4474</v>
      </c>
      <c r="M228">
        <f t="shared" si="110"/>
        <v>0.4979</v>
      </c>
      <c r="N228">
        <f t="shared" si="110"/>
        <v>0.71695</v>
      </c>
    </row>
    <row r="229" spans="1:14">
      <c r="A229" s="4"/>
      <c r="B229" s="4"/>
      <c r="C229" s="4"/>
      <c r="D229" s="2" t="s">
        <v>17</v>
      </c>
      <c r="E229">
        <f t="shared" ref="E229:N229" si="111">AVERAGE(E230:E233)</f>
        <v>44.2055</v>
      </c>
      <c r="F229">
        <f t="shared" si="111"/>
        <v>-11.291959125</v>
      </c>
      <c r="G229">
        <f t="shared" si="111"/>
        <v>370.136480275</v>
      </c>
      <c r="H229">
        <f t="shared" si="111"/>
        <v>168.708040875</v>
      </c>
      <c r="I229">
        <f t="shared" si="111"/>
        <v>24.884473325</v>
      </c>
      <c r="J229">
        <f t="shared" si="111"/>
        <v>1345.4527876</v>
      </c>
      <c r="K229">
        <f t="shared" si="111"/>
        <v>125.0117283</v>
      </c>
      <c r="L229">
        <f t="shared" si="111"/>
        <v>0.411375</v>
      </c>
      <c r="M229">
        <f t="shared" si="111"/>
        <v>0.352725</v>
      </c>
      <c r="N229">
        <f t="shared" si="111"/>
        <v>0.6226</v>
      </c>
    </row>
    <row r="230" spans="1:14">
      <c r="A230" s="4"/>
      <c r="B230" s="4"/>
      <c r="C230" s="4" t="s">
        <v>18</v>
      </c>
      <c r="D230" s="2" t="s">
        <v>14</v>
      </c>
      <c r="E230">
        <v>49.941</v>
      </c>
      <c r="F230">
        <v>-391.6209105</v>
      </c>
      <c r="G230">
        <f t="shared" ref="G230:G240" si="112">ABS(F230)</f>
        <v>391.6209105</v>
      </c>
      <c r="H230">
        <v>328.3790895</v>
      </c>
      <c r="I230">
        <f>360-H230</f>
        <v>31.6209105</v>
      </c>
      <c r="J230">
        <v>1564.9786065</v>
      </c>
      <c r="K230">
        <v>120.1753769</v>
      </c>
      <c r="L230" s="6">
        <v>0.7258</v>
      </c>
      <c r="M230" s="6">
        <v>0.5968</v>
      </c>
      <c r="N230" s="6">
        <v>1</v>
      </c>
    </row>
    <row r="231" spans="1:14">
      <c r="A231" s="4"/>
      <c r="B231" s="4"/>
      <c r="C231" s="4"/>
      <c r="D231" s="2" t="s">
        <v>19</v>
      </c>
      <c r="E231">
        <v>42.034</v>
      </c>
      <c r="F231">
        <v>387.1850284</v>
      </c>
      <c r="G231">
        <f t="shared" si="112"/>
        <v>387.1850284</v>
      </c>
      <c r="H231">
        <v>27.1850284</v>
      </c>
      <c r="I231">
        <f t="shared" ref="I230:I235" si="113">ABS(H231)</f>
        <v>27.1850284</v>
      </c>
      <c r="J231">
        <v>1570.8792126</v>
      </c>
      <c r="K231">
        <v>119.5818939</v>
      </c>
      <c r="L231" s="6">
        <v>0.5319</v>
      </c>
      <c r="M231" s="6">
        <v>0.4255</v>
      </c>
      <c r="N231" s="6">
        <v>0.5806</v>
      </c>
    </row>
    <row r="232" spans="1:14">
      <c r="A232" s="4"/>
      <c r="B232" s="4"/>
      <c r="C232" s="4" t="s">
        <v>20</v>
      </c>
      <c r="D232" s="2" t="s">
        <v>14</v>
      </c>
      <c r="E232">
        <v>33.456</v>
      </c>
      <c r="F232">
        <v>-371.2359683</v>
      </c>
      <c r="G232">
        <f t="shared" si="112"/>
        <v>371.2359683</v>
      </c>
      <c r="H232">
        <v>-11.2359683</v>
      </c>
      <c r="I232">
        <f t="shared" si="113"/>
        <v>11.2359683</v>
      </c>
      <c r="J232">
        <v>688.1083428</v>
      </c>
      <c r="K232">
        <v>139.5444794</v>
      </c>
      <c r="L232" s="6">
        <v>0.0597</v>
      </c>
      <c r="M232" s="6">
        <v>0.0448</v>
      </c>
      <c r="N232" s="6">
        <v>0.3542</v>
      </c>
    </row>
    <row r="233" spans="1:14">
      <c r="A233" s="4"/>
      <c r="B233" s="4"/>
      <c r="C233" s="4"/>
      <c r="D233" s="2" t="s">
        <v>19</v>
      </c>
      <c r="E233">
        <v>51.391</v>
      </c>
      <c r="F233">
        <v>330.5040139</v>
      </c>
      <c r="G233">
        <f t="shared" si="112"/>
        <v>330.5040139</v>
      </c>
      <c r="H233">
        <v>330.5040139</v>
      </c>
      <c r="I233">
        <f>360-H233</f>
        <v>29.4959861</v>
      </c>
      <c r="J233">
        <v>1557.8449885</v>
      </c>
      <c r="K233">
        <v>120.745163</v>
      </c>
      <c r="L233" s="6">
        <v>0.3281</v>
      </c>
      <c r="M233" s="6">
        <v>0.3438</v>
      </c>
      <c r="N233" s="6">
        <v>0.5556</v>
      </c>
    </row>
    <row r="234" spans="1:14">
      <c r="A234" s="4" t="s">
        <v>49</v>
      </c>
      <c r="B234" s="4">
        <v>1</v>
      </c>
      <c r="C234" s="4" t="s">
        <v>13</v>
      </c>
      <c r="D234" s="2" t="s">
        <v>14</v>
      </c>
      <c r="E234">
        <v>36.323</v>
      </c>
      <c r="F234">
        <v>-366.7196986</v>
      </c>
      <c r="G234">
        <f t="shared" si="112"/>
        <v>366.7196986</v>
      </c>
      <c r="H234">
        <v>-6.7196986</v>
      </c>
      <c r="I234">
        <f t="shared" si="113"/>
        <v>6.7196986</v>
      </c>
      <c r="J234">
        <v>1667.5944823</v>
      </c>
      <c r="K234">
        <v>104.2642288</v>
      </c>
      <c r="L234" s="6">
        <v>1</v>
      </c>
      <c r="M234" s="6">
        <v>0.7534</v>
      </c>
      <c r="N234" s="6">
        <v>0.566</v>
      </c>
    </row>
    <row r="235" spans="1:14">
      <c r="A235" s="4"/>
      <c r="B235" s="4"/>
      <c r="C235" s="4"/>
      <c r="D235" s="2" t="s">
        <v>19</v>
      </c>
      <c r="E235">
        <v>56.761</v>
      </c>
      <c r="F235">
        <v>361.4432222</v>
      </c>
      <c r="G235">
        <f t="shared" si="112"/>
        <v>361.4432222</v>
      </c>
      <c r="H235">
        <v>1.4432222</v>
      </c>
      <c r="I235">
        <f t="shared" si="113"/>
        <v>1.4432222</v>
      </c>
      <c r="J235">
        <v>1570.7068606</v>
      </c>
      <c r="K235">
        <v>119.6893845</v>
      </c>
      <c r="L235" s="6">
        <v>1</v>
      </c>
      <c r="M235" s="6">
        <v>0.8158</v>
      </c>
      <c r="N235" s="6">
        <v>0.7955</v>
      </c>
    </row>
    <row r="236" spans="1:14">
      <c r="A236" s="4"/>
      <c r="B236" s="4"/>
      <c r="C236" s="4"/>
      <c r="D236" s="2" t="s">
        <v>16</v>
      </c>
      <c r="E236">
        <f t="shared" ref="E236:N236" si="114">AVERAGE(E234:E235)</f>
        <v>46.542</v>
      </c>
      <c r="F236">
        <f t="shared" si="114"/>
        <v>-2.63823820000002</v>
      </c>
      <c r="G236">
        <f t="shared" si="114"/>
        <v>364.0814604</v>
      </c>
      <c r="H236">
        <f t="shared" si="114"/>
        <v>-2.6382382</v>
      </c>
      <c r="I236">
        <f t="shared" si="114"/>
        <v>4.0814604</v>
      </c>
      <c r="J236">
        <f t="shared" si="114"/>
        <v>1619.15067145</v>
      </c>
      <c r="K236">
        <f t="shared" si="114"/>
        <v>111.97680665</v>
      </c>
      <c r="L236">
        <f t="shared" si="114"/>
        <v>1</v>
      </c>
      <c r="M236">
        <f t="shared" si="114"/>
        <v>0.7846</v>
      </c>
      <c r="N236">
        <f t="shared" si="114"/>
        <v>0.68075</v>
      </c>
    </row>
    <row r="237" spans="1:14">
      <c r="A237" s="4"/>
      <c r="B237" s="4"/>
      <c r="C237" s="4"/>
      <c r="D237" s="2" t="s">
        <v>17</v>
      </c>
      <c r="E237">
        <f t="shared" ref="E237:N237" si="115">AVERAGE(E238:E241)</f>
        <v>48.55575</v>
      </c>
      <c r="F237">
        <f t="shared" si="115"/>
        <v>-2.61808310000001</v>
      </c>
      <c r="G237">
        <f t="shared" si="115"/>
        <v>365.9161205</v>
      </c>
      <c r="H237">
        <f t="shared" si="115"/>
        <v>87.3819169</v>
      </c>
      <c r="I237">
        <f t="shared" si="115"/>
        <v>6.57392035</v>
      </c>
      <c r="J237">
        <f t="shared" si="115"/>
        <v>1598.47666525</v>
      </c>
      <c r="K237">
        <f t="shared" si="115"/>
        <v>112.181436525</v>
      </c>
      <c r="L237">
        <f t="shared" si="115"/>
        <v>0.9716</v>
      </c>
      <c r="M237">
        <f t="shared" si="115"/>
        <v>0.895775</v>
      </c>
      <c r="N237">
        <f t="shared" si="115"/>
        <v>0.711925</v>
      </c>
    </row>
    <row r="238" spans="1:14">
      <c r="A238" s="4"/>
      <c r="B238" s="4"/>
      <c r="C238" s="4" t="s">
        <v>18</v>
      </c>
      <c r="D238" s="2" t="s">
        <v>14</v>
      </c>
      <c r="E238">
        <v>43.511</v>
      </c>
      <c r="F238">
        <v>-375.5964897</v>
      </c>
      <c r="G238">
        <f t="shared" ref="G238:G243" si="116">ABS(F238)</f>
        <v>375.5964897</v>
      </c>
      <c r="H238">
        <v>344.4035103</v>
      </c>
      <c r="I238">
        <f>360-H238</f>
        <v>15.5964897</v>
      </c>
      <c r="J238">
        <v>1624.790749</v>
      </c>
      <c r="K238">
        <v>104.022438</v>
      </c>
      <c r="L238" s="6">
        <v>0.8864</v>
      </c>
      <c r="M238" s="6">
        <v>0.8864</v>
      </c>
      <c r="N238" s="6">
        <v>0.541</v>
      </c>
    </row>
    <row r="239" spans="1:14">
      <c r="A239" s="4"/>
      <c r="B239" s="4"/>
      <c r="C239" s="4"/>
      <c r="D239" s="2" t="s">
        <v>19</v>
      </c>
      <c r="E239">
        <v>51.305</v>
      </c>
      <c r="F239">
        <v>367.9116745</v>
      </c>
      <c r="G239">
        <f t="shared" si="116"/>
        <v>367.9116745</v>
      </c>
      <c r="H239">
        <v>7.9116745</v>
      </c>
      <c r="I239">
        <f t="shared" ref="I238:I243" si="117">ABS(H239)</f>
        <v>7.9116745</v>
      </c>
      <c r="J239">
        <v>1570.8365136</v>
      </c>
      <c r="K239">
        <v>118.3547974</v>
      </c>
      <c r="L239" s="6">
        <v>1</v>
      </c>
      <c r="M239" s="6">
        <v>0.8657</v>
      </c>
      <c r="N239" s="6">
        <v>0.8182</v>
      </c>
    </row>
    <row r="240" spans="1:14">
      <c r="A240" s="4"/>
      <c r="B240" s="4"/>
      <c r="C240" s="4" t="s">
        <v>20</v>
      </c>
      <c r="D240" s="2" t="s">
        <v>14</v>
      </c>
      <c r="E240">
        <v>44.651</v>
      </c>
      <c r="F240">
        <v>-361.4719175</v>
      </c>
      <c r="G240">
        <f t="shared" si="116"/>
        <v>361.4719175</v>
      </c>
      <c r="H240">
        <v>-1.4719175</v>
      </c>
      <c r="I240">
        <f t="shared" si="117"/>
        <v>1.4719175</v>
      </c>
      <c r="J240">
        <v>1632.6928138</v>
      </c>
      <c r="K240">
        <v>106.3188934</v>
      </c>
      <c r="L240" s="6">
        <v>1</v>
      </c>
      <c r="M240" s="6">
        <v>1</v>
      </c>
      <c r="N240" s="6">
        <v>0.6552</v>
      </c>
    </row>
    <row r="241" spans="1:14">
      <c r="A241" s="4"/>
      <c r="B241" s="4"/>
      <c r="C241" s="4"/>
      <c r="D241" s="2" t="s">
        <v>19</v>
      </c>
      <c r="E241">
        <v>54.756</v>
      </c>
      <c r="F241">
        <v>358.6844003</v>
      </c>
      <c r="G241">
        <f t="shared" si="116"/>
        <v>358.6844003</v>
      </c>
      <c r="H241">
        <v>-1.3155997</v>
      </c>
      <c r="I241">
        <f t="shared" si="117"/>
        <v>1.3155997</v>
      </c>
      <c r="J241">
        <v>1565.5865846</v>
      </c>
      <c r="K241">
        <v>120.0296173</v>
      </c>
      <c r="L241" s="6">
        <v>1</v>
      </c>
      <c r="M241" s="6">
        <v>0.831</v>
      </c>
      <c r="N241" s="6">
        <v>0.8333</v>
      </c>
    </row>
    <row r="242" spans="1:14">
      <c r="A242" s="4" t="s">
        <v>50</v>
      </c>
      <c r="B242" s="4">
        <v>1</v>
      </c>
      <c r="C242" s="4" t="s">
        <v>13</v>
      </c>
      <c r="D242" s="2" t="s">
        <v>14</v>
      </c>
      <c r="E242">
        <v>53.747</v>
      </c>
      <c r="F242">
        <v>-462.2999309</v>
      </c>
      <c r="G242">
        <f t="shared" si="116"/>
        <v>462.2999309</v>
      </c>
      <c r="H242">
        <v>257.7000691</v>
      </c>
      <c r="I242">
        <f>360-H242</f>
        <v>102.2999309</v>
      </c>
      <c r="J242">
        <v>1496.0758199</v>
      </c>
      <c r="K242">
        <v>116.3837509</v>
      </c>
      <c r="L242" s="6">
        <v>0.4074</v>
      </c>
      <c r="M242" s="6">
        <v>0.2222</v>
      </c>
      <c r="N242" s="6">
        <v>0.7952</v>
      </c>
    </row>
    <row r="243" spans="1:14">
      <c r="A243" s="4"/>
      <c r="B243" s="4"/>
      <c r="C243" s="4"/>
      <c r="D243" s="2" t="s">
        <v>19</v>
      </c>
      <c r="E243">
        <v>71.942</v>
      </c>
      <c r="F243">
        <v>430.0657119</v>
      </c>
      <c r="G243">
        <f t="shared" si="116"/>
        <v>430.0657119</v>
      </c>
      <c r="H243">
        <v>70.0657119</v>
      </c>
      <c r="I243">
        <f t="shared" si="117"/>
        <v>70.0657119</v>
      </c>
      <c r="J243">
        <v>1561.8733206</v>
      </c>
      <c r="K243">
        <v>120.3896408</v>
      </c>
      <c r="L243" s="6">
        <v>0.7453</v>
      </c>
      <c r="M243" s="6">
        <v>0.6415</v>
      </c>
      <c r="N243" s="6">
        <v>0.6296</v>
      </c>
    </row>
    <row r="244" spans="1:14">
      <c r="A244" s="4"/>
      <c r="B244" s="4"/>
      <c r="C244" s="4"/>
      <c r="D244" s="2" t="s">
        <v>16</v>
      </c>
      <c r="E244">
        <f t="shared" ref="E244:N244" si="118">AVERAGE(E242:E243)</f>
        <v>62.8445</v>
      </c>
      <c r="F244">
        <f t="shared" si="118"/>
        <v>-16.1171095</v>
      </c>
      <c r="G244">
        <f t="shared" si="118"/>
        <v>446.1828214</v>
      </c>
      <c r="H244">
        <f t="shared" si="118"/>
        <v>163.8828905</v>
      </c>
      <c r="I244">
        <f t="shared" si="118"/>
        <v>86.1828214</v>
      </c>
      <c r="J244">
        <f t="shared" si="118"/>
        <v>1528.97457025</v>
      </c>
      <c r="K244">
        <f t="shared" si="118"/>
        <v>118.38669585</v>
      </c>
      <c r="L244">
        <f t="shared" si="118"/>
        <v>0.57635</v>
      </c>
      <c r="M244">
        <f t="shared" si="118"/>
        <v>0.43185</v>
      </c>
      <c r="N244">
        <f t="shared" si="118"/>
        <v>0.7124</v>
      </c>
    </row>
    <row r="245" spans="1:14">
      <c r="A245" s="4"/>
      <c r="B245" s="4"/>
      <c r="C245" s="4"/>
      <c r="D245" s="2" t="s">
        <v>17</v>
      </c>
      <c r="E245">
        <f t="shared" ref="E245:N245" si="119">AVERAGE(E246:E249)</f>
        <v>58.36</v>
      </c>
      <c r="F245">
        <f t="shared" si="119"/>
        <v>18.46049435</v>
      </c>
      <c r="G245">
        <f t="shared" si="119"/>
        <v>404.6848908</v>
      </c>
      <c r="H245">
        <f t="shared" si="119"/>
        <v>18.46049435</v>
      </c>
      <c r="I245">
        <f t="shared" si="119"/>
        <v>44.6848908</v>
      </c>
      <c r="J245">
        <f t="shared" si="119"/>
        <v>1567.346655775</v>
      </c>
      <c r="K245">
        <f t="shared" si="119"/>
        <v>111.039764425</v>
      </c>
      <c r="L245">
        <f t="shared" si="119"/>
        <v>0.676725</v>
      </c>
      <c r="M245">
        <f t="shared" si="119"/>
        <v>0.754225</v>
      </c>
      <c r="N245">
        <f t="shared" si="119"/>
        <v>0.69185</v>
      </c>
    </row>
    <row r="246" spans="1:14">
      <c r="A246" s="4"/>
      <c r="B246" s="4"/>
      <c r="C246" s="4" t="s">
        <v>18</v>
      </c>
      <c r="D246" s="2" t="s">
        <v>14</v>
      </c>
      <c r="E246">
        <v>49.988</v>
      </c>
      <c r="F246">
        <v>-398.5469755</v>
      </c>
      <c r="G246">
        <f t="shared" ref="G246:G251" si="120">ABS(F246)</f>
        <v>398.5469755</v>
      </c>
      <c r="H246">
        <v>-38.5469755</v>
      </c>
      <c r="I246">
        <f t="shared" ref="I246:I251" si="121">ABS(H246)</f>
        <v>38.5469755</v>
      </c>
      <c r="J246">
        <v>1477.8898715</v>
      </c>
      <c r="K246">
        <v>116.5794373</v>
      </c>
      <c r="L246" s="6">
        <v>0.2376</v>
      </c>
      <c r="M246" s="6">
        <v>0.1584</v>
      </c>
      <c r="N246" s="6">
        <v>0.7887</v>
      </c>
    </row>
    <row r="247" spans="1:14">
      <c r="A247" s="4"/>
      <c r="B247" s="4"/>
      <c r="C247" s="4"/>
      <c r="D247" s="2" t="s">
        <v>19</v>
      </c>
      <c r="E247">
        <v>70.523</v>
      </c>
      <c r="F247">
        <v>446.5253686</v>
      </c>
      <c r="G247">
        <f t="shared" si="120"/>
        <v>446.5253686</v>
      </c>
      <c r="H247">
        <v>86.5253686</v>
      </c>
      <c r="I247">
        <f t="shared" si="121"/>
        <v>86.5253686</v>
      </c>
      <c r="J247">
        <v>1564.2819447</v>
      </c>
      <c r="K247">
        <v>120.2005615</v>
      </c>
      <c r="L247" s="6">
        <v>0.7736</v>
      </c>
      <c r="M247" s="6">
        <v>0.8585</v>
      </c>
      <c r="N247" s="6">
        <v>0.6562</v>
      </c>
    </row>
    <row r="248" spans="1:14">
      <c r="A248" s="4"/>
      <c r="B248" s="4"/>
      <c r="C248" s="4" t="s">
        <v>20</v>
      </c>
      <c r="D248" s="2" t="s">
        <v>14</v>
      </c>
      <c r="E248">
        <v>49.321</v>
      </c>
      <c r="F248">
        <v>-373.9018174</v>
      </c>
      <c r="G248">
        <f t="shared" si="120"/>
        <v>373.9018174</v>
      </c>
      <c r="H248">
        <v>-13.9018174</v>
      </c>
      <c r="I248">
        <f t="shared" si="121"/>
        <v>13.9018174</v>
      </c>
      <c r="J248">
        <v>1676.4347648</v>
      </c>
      <c r="K248">
        <v>86.1669846</v>
      </c>
      <c r="L248" s="6">
        <v>1</v>
      </c>
      <c r="M248" s="6">
        <v>1</v>
      </c>
      <c r="N248" s="6">
        <v>0.9706</v>
      </c>
    </row>
    <row r="249" spans="1:14">
      <c r="A249" s="4"/>
      <c r="B249" s="4"/>
      <c r="C249" s="4"/>
      <c r="D249" s="2" t="s">
        <v>19</v>
      </c>
      <c r="E249">
        <v>63.608</v>
      </c>
      <c r="F249">
        <v>399.7654017</v>
      </c>
      <c r="G249">
        <f t="shared" si="120"/>
        <v>399.7654017</v>
      </c>
      <c r="H249">
        <v>39.7654017</v>
      </c>
      <c r="I249">
        <f t="shared" si="121"/>
        <v>39.7654017</v>
      </c>
      <c r="J249">
        <v>1550.7800421</v>
      </c>
      <c r="K249">
        <v>121.2120743</v>
      </c>
      <c r="L249" s="6">
        <v>0.6957</v>
      </c>
      <c r="M249" s="6">
        <v>1</v>
      </c>
      <c r="N249" s="6">
        <v>0.3519</v>
      </c>
    </row>
    <row r="250" spans="1:14">
      <c r="A250" s="4" t="s">
        <v>51</v>
      </c>
      <c r="B250" s="4">
        <v>1</v>
      </c>
      <c r="C250" s="4" t="s">
        <v>13</v>
      </c>
      <c r="D250" s="2" t="s">
        <v>14</v>
      </c>
      <c r="E250">
        <v>52.297</v>
      </c>
      <c r="F250">
        <v>-370.3944923</v>
      </c>
      <c r="G250">
        <f t="shared" si="120"/>
        <v>370.3944923</v>
      </c>
      <c r="H250">
        <v>-10.3944923</v>
      </c>
      <c r="I250">
        <f t="shared" si="121"/>
        <v>10.3944923</v>
      </c>
      <c r="J250">
        <v>1677.3005336</v>
      </c>
      <c r="K250">
        <v>89.7165909</v>
      </c>
      <c r="L250" s="6">
        <v>1</v>
      </c>
      <c r="M250" s="6">
        <v>0.9434</v>
      </c>
      <c r="N250" s="6">
        <v>0.4138</v>
      </c>
    </row>
    <row r="251" spans="1:14">
      <c r="A251" s="4"/>
      <c r="B251" s="4"/>
      <c r="C251" s="4"/>
      <c r="D251" s="2" t="s">
        <v>19</v>
      </c>
      <c r="E251">
        <v>50.101</v>
      </c>
      <c r="F251">
        <v>251.6377736</v>
      </c>
      <c r="G251">
        <f t="shared" si="120"/>
        <v>251.6377736</v>
      </c>
      <c r="H251">
        <v>251.6377736</v>
      </c>
      <c r="I251">
        <f>360-H251</f>
        <v>108.3622264</v>
      </c>
      <c r="J251">
        <v>1550.8802282</v>
      </c>
      <c r="K251">
        <v>121.197731</v>
      </c>
      <c r="L251" s="6">
        <v>1</v>
      </c>
      <c r="M251" s="6">
        <v>1</v>
      </c>
      <c r="N251" s="6">
        <v>0.4242</v>
      </c>
    </row>
    <row r="252" spans="1:14">
      <c r="A252" s="4"/>
      <c r="B252" s="4"/>
      <c r="C252" s="4"/>
      <c r="D252" s="2" t="s">
        <v>16</v>
      </c>
      <c r="E252">
        <f t="shared" ref="E252:N252" si="122">AVERAGE(E250:E251)</f>
        <v>51.199</v>
      </c>
      <c r="F252">
        <f t="shared" si="122"/>
        <v>-59.37835935</v>
      </c>
      <c r="G252">
        <f t="shared" si="122"/>
        <v>311.01613295</v>
      </c>
      <c r="H252">
        <f t="shared" si="122"/>
        <v>120.62164065</v>
      </c>
      <c r="I252">
        <f t="shared" si="122"/>
        <v>59.37835935</v>
      </c>
      <c r="J252">
        <f t="shared" si="122"/>
        <v>1614.0903809</v>
      </c>
      <c r="K252">
        <f t="shared" si="122"/>
        <v>105.45716095</v>
      </c>
      <c r="L252">
        <f t="shared" si="122"/>
        <v>1</v>
      </c>
      <c r="M252">
        <f t="shared" si="122"/>
        <v>0.9717</v>
      </c>
      <c r="N252">
        <f t="shared" si="122"/>
        <v>0.419</v>
      </c>
    </row>
    <row r="253" spans="1:14">
      <c r="A253" s="4"/>
      <c r="B253" s="4"/>
      <c r="C253" s="4"/>
      <c r="D253" s="2" t="s">
        <v>17</v>
      </c>
      <c r="E253">
        <f t="shared" ref="E253:N253" si="123">AVERAGE(E254:E257)</f>
        <v>48.37125</v>
      </c>
      <c r="F253">
        <f t="shared" si="123"/>
        <v>-19.797353875</v>
      </c>
      <c r="G253">
        <f t="shared" si="123"/>
        <v>380.539759175</v>
      </c>
      <c r="H253">
        <f t="shared" si="123"/>
        <v>70.202646125</v>
      </c>
      <c r="I253">
        <f t="shared" si="123"/>
        <v>90.744676825</v>
      </c>
      <c r="J253">
        <f t="shared" si="123"/>
        <v>1543.826589475</v>
      </c>
      <c r="K253">
        <f t="shared" si="123"/>
        <v>111.1070652</v>
      </c>
      <c r="L253">
        <f t="shared" si="123"/>
        <v>0.819625</v>
      </c>
      <c r="M253">
        <f t="shared" si="123"/>
        <v>0.863025</v>
      </c>
      <c r="N253">
        <f t="shared" si="123"/>
        <v>0.307</v>
      </c>
    </row>
    <row r="254" spans="1:14">
      <c r="A254" s="4"/>
      <c r="B254" s="4"/>
      <c r="C254" s="4" t="s">
        <v>18</v>
      </c>
      <c r="D254" s="2" t="s">
        <v>14</v>
      </c>
      <c r="E254">
        <v>49.57</v>
      </c>
      <c r="F254">
        <v>-324.5781266</v>
      </c>
      <c r="G254">
        <f t="shared" ref="G254:G259" si="124">ABS(F254)</f>
        <v>324.5781266</v>
      </c>
      <c r="H254">
        <v>35.4218734</v>
      </c>
      <c r="I254">
        <f t="shared" ref="I254:I261" si="125">ABS(H254)</f>
        <v>35.4218734</v>
      </c>
      <c r="J254">
        <v>1569.7605625</v>
      </c>
      <c r="K254">
        <v>99.7165527</v>
      </c>
      <c r="L254" s="6">
        <v>0.9</v>
      </c>
      <c r="M254" s="6">
        <v>0.88</v>
      </c>
      <c r="N254" s="6">
        <v>0.3548</v>
      </c>
    </row>
    <row r="255" spans="1:14">
      <c r="A255" s="4"/>
      <c r="B255" s="4"/>
      <c r="C255" s="4"/>
      <c r="D255" s="2" t="s">
        <v>19</v>
      </c>
      <c r="E255">
        <v>47.2</v>
      </c>
      <c r="F255">
        <v>255.0120381</v>
      </c>
      <c r="G255">
        <f t="shared" si="124"/>
        <v>255.0120381</v>
      </c>
      <c r="H255">
        <v>255.0120381</v>
      </c>
      <c r="I255">
        <f>360-H255</f>
        <v>104.9879619</v>
      </c>
      <c r="J255">
        <v>1568.836636</v>
      </c>
      <c r="K255">
        <v>118.4538422</v>
      </c>
      <c r="L255" s="6">
        <v>1</v>
      </c>
      <c r="M255" s="6">
        <v>1</v>
      </c>
      <c r="N255" s="6">
        <v>0.5</v>
      </c>
    </row>
    <row r="256" spans="1:14">
      <c r="A256" s="4"/>
      <c r="B256" s="4"/>
      <c r="C256" s="4" t="s">
        <v>20</v>
      </c>
      <c r="D256" s="2" t="s">
        <v>14</v>
      </c>
      <c r="E256">
        <v>35.145</v>
      </c>
      <c r="F256">
        <v>-476.0960995</v>
      </c>
      <c r="G256">
        <f t="shared" si="124"/>
        <v>476.0960995</v>
      </c>
      <c r="H256">
        <v>-116.0960995</v>
      </c>
      <c r="I256">
        <f t="shared" si="125"/>
        <v>116.0960995</v>
      </c>
      <c r="J256">
        <v>1466.245816</v>
      </c>
      <c r="K256">
        <v>107.4065704</v>
      </c>
      <c r="L256" s="6">
        <v>0.6761</v>
      </c>
      <c r="M256" s="6">
        <v>0.6197</v>
      </c>
      <c r="N256" s="6">
        <v>0.1765</v>
      </c>
    </row>
    <row r="257" spans="1:14">
      <c r="A257" s="4"/>
      <c r="B257" s="4"/>
      <c r="C257" s="4"/>
      <c r="D257" s="2" t="s">
        <v>19</v>
      </c>
      <c r="E257">
        <v>61.57</v>
      </c>
      <c r="F257">
        <v>466.4727725</v>
      </c>
      <c r="G257">
        <f t="shared" si="124"/>
        <v>466.4727725</v>
      </c>
      <c r="H257">
        <v>106.4727725</v>
      </c>
      <c r="I257">
        <f t="shared" si="125"/>
        <v>106.4727725</v>
      </c>
      <c r="J257">
        <v>1570.4633434</v>
      </c>
      <c r="K257">
        <v>118.8512955</v>
      </c>
      <c r="L257" s="6">
        <v>0.7024</v>
      </c>
      <c r="M257" s="6">
        <v>0.9524</v>
      </c>
      <c r="N257" s="6">
        <v>0.1967</v>
      </c>
    </row>
    <row r="258" spans="1:14">
      <c r="A258" s="4" t="s">
        <v>52</v>
      </c>
      <c r="B258" s="4">
        <v>1</v>
      </c>
      <c r="C258" s="4" t="s">
        <v>13</v>
      </c>
      <c r="D258" s="2" t="s">
        <v>14</v>
      </c>
      <c r="E258">
        <v>57.245</v>
      </c>
      <c r="F258">
        <v>-300.2325392</v>
      </c>
      <c r="G258">
        <f t="shared" si="124"/>
        <v>300.2325392</v>
      </c>
      <c r="H258">
        <v>59.7674608</v>
      </c>
      <c r="I258">
        <f t="shared" si="125"/>
        <v>59.7674608</v>
      </c>
      <c r="J258">
        <v>2470.6659209</v>
      </c>
      <c r="K258">
        <v>126.1858139</v>
      </c>
      <c r="L258" s="6">
        <v>1</v>
      </c>
      <c r="M258" s="6">
        <v>1</v>
      </c>
      <c r="N258" s="6">
        <v>0.3857</v>
      </c>
    </row>
    <row r="259" spans="1:14">
      <c r="A259" s="4"/>
      <c r="B259" s="4"/>
      <c r="C259" s="4"/>
      <c r="D259" s="2" t="s">
        <v>19</v>
      </c>
      <c r="E259">
        <v>67.967</v>
      </c>
      <c r="F259">
        <v>275.8930758</v>
      </c>
      <c r="G259">
        <f t="shared" si="124"/>
        <v>275.8930758</v>
      </c>
      <c r="H259">
        <v>275.8930758</v>
      </c>
      <c r="I259">
        <f>360-H259</f>
        <v>84.1069242</v>
      </c>
      <c r="J259">
        <v>2519.5041884</v>
      </c>
      <c r="K259">
        <v>119.5625229</v>
      </c>
      <c r="L259" s="6">
        <v>1</v>
      </c>
      <c r="M259" s="6">
        <v>1</v>
      </c>
      <c r="N259" s="6">
        <v>0.3393</v>
      </c>
    </row>
    <row r="260" spans="1:14">
      <c r="A260" s="4"/>
      <c r="B260" s="4"/>
      <c r="C260" s="4"/>
      <c r="D260" s="2" t="s">
        <v>16</v>
      </c>
      <c r="E260">
        <f t="shared" ref="E260:N260" si="126">AVERAGE(E258:E259)</f>
        <v>62.606</v>
      </c>
      <c r="F260">
        <f t="shared" si="126"/>
        <v>-12.1697317</v>
      </c>
      <c r="G260">
        <f t="shared" si="126"/>
        <v>288.0628075</v>
      </c>
      <c r="H260">
        <f t="shared" si="126"/>
        <v>167.8302683</v>
      </c>
      <c r="I260">
        <f t="shared" si="126"/>
        <v>71.9371925</v>
      </c>
      <c r="J260">
        <f t="shared" si="126"/>
        <v>2495.08505465</v>
      </c>
      <c r="K260">
        <f t="shared" si="126"/>
        <v>122.8741684</v>
      </c>
      <c r="L260">
        <f t="shared" si="126"/>
        <v>1</v>
      </c>
      <c r="M260">
        <f t="shared" si="126"/>
        <v>1</v>
      </c>
      <c r="N260">
        <f t="shared" si="126"/>
        <v>0.3625</v>
      </c>
    </row>
    <row r="261" spans="1:14">
      <c r="A261" s="4"/>
      <c r="B261" s="4"/>
      <c r="C261" s="4"/>
      <c r="D261" s="2" t="s">
        <v>17</v>
      </c>
      <c r="E261">
        <f t="shared" ref="E261:N261" si="127">AVERAGE(E262:E265)</f>
        <v>73.42875</v>
      </c>
      <c r="F261">
        <f t="shared" si="127"/>
        <v>-151.64545115</v>
      </c>
      <c r="G261">
        <f t="shared" si="127"/>
        <v>580.32518965</v>
      </c>
      <c r="H261">
        <f t="shared" si="127"/>
        <v>118.35454885</v>
      </c>
      <c r="I261">
        <f t="shared" si="127"/>
        <v>114.9952412</v>
      </c>
      <c r="J261">
        <f t="shared" si="127"/>
        <v>2398.188928975</v>
      </c>
      <c r="K261">
        <f t="shared" si="127"/>
        <v>124.702737825</v>
      </c>
      <c r="L261">
        <f t="shared" si="127"/>
        <v>0.661325</v>
      </c>
      <c r="M261">
        <f t="shared" si="127"/>
        <v>0.6684</v>
      </c>
      <c r="N261">
        <f t="shared" si="127"/>
        <v>0.350925</v>
      </c>
    </row>
    <row r="262" spans="1:14">
      <c r="A262" s="4"/>
      <c r="B262" s="4"/>
      <c r="C262" s="4" t="s">
        <v>18</v>
      </c>
      <c r="D262" s="2" t="s">
        <v>14</v>
      </c>
      <c r="E262">
        <v>80.234</v>
      </c>
      <c r="F262">
        <v>-570.6598969</v>
      </c>
      <c r="G262">
        <f t="shared" ref="G262:G267" si="128">ABS(F262)</f>
        <v>570.6598969</v>
      </c>
      <c r="H262">
        <v>149.3401031</v>
      </c>
      <c r="I262">
        <f t="shared" ref="I262:I267" si="129">ABS(H262)</f>
        <v>149.3401031</v>
      </c>
      <c r="J262">
        <v>2519.755302</v>
      </c>
      <c r="K262">
        <v>124.7714005</v>
      </c>
      <c r="L262" s="6">
        <v>0.6398</v>
      </c>
      <c r="M262" s="6">
        <v>0.6149</v>
      </c>
      <c r="N262" s="6">
        <v>0.425</v>
      </c>
    </row>
    <row r="263" spans="1:14">
      <c r="A263" s="4"/>
      <c r="B263" s="4"/>
      <c r="C263" s="4"/>
      <c r="D263" s="2" t="s">
        <v>19</v>
      </c>
      <c r="E263">
        <v>70.034</v>
      </c>
      <c r="F263">
        <v>392.7938508</v>
      </c>
      <c r="G263">
        <f t="shared" si="128"/>
        <v>392.7938508</v>
      </c>
      <c r="H263">
        <v>32.7938508</v>
      </c>
      <c r="I263">
        <f t="shared" si="129"/>
        <v>32.7938508</v>
      </c>
      <c r="J263">
        <v>2524.0372411</v>
      </c>
      <c r="K263">
        <v>121.5636978</v>
      </c>
      <c r="L263" s="6">
        <v>1</v>
      </c>
      <c r="M263" s="6">
        <v>1</v>
      </c>
      <c r="N263" s="6">
        <v>0.4754</v>
      </c>
    </row>
    <row r="264" spans="1:14">
      <c r="A264" s="4"/>
      <c r="B264" s="4"/>
      <c r="C264" s="4" t="s">
        <v>20</v>
      </c>
      <c r="D264" s="2" t="s">
        <v>14</v>
      </c>
      <c r="E264">
        <v>75.682</v>
      </c>
      <c r="F264">
        <v>-893.2813847</v>
      </c>
      <c r="G264">
        <f t="shared" si="128"/>
        <v>893.2813847</v>
      </c>
      <c r="H264">
        <v>186.7186153</v>
      </c>
      <c r="I264">
        <f>360-H264</f>
        <v>173.2813847</v>
      </c>
      <c r="J264">
        <v>2030.2779024</v>
      </c>
      <c r="K264">
        <v>133.3754425</v>
      </c>
      <c r="L264" s="6">
        <v>0.4013</v>
      </c>
      <c r="M264" s="6">
        <v>0.2566</v>
      </c>
      <c r="N264" s="6">
        <v>0.2712</v>
      </c>
    </row>
    <row r="265" spans="1:14">
      <c r="A265" s="4"/>
      <c r="B265" s="4"/>
      <c r="C265" s="4"/>
      <c r="D265" s="2" t="s">
        <v>19</v>
      </c>
      <c r="E265">
        <v>67.765</v>
      </c>
      <c r="F265">
        <v>464.5656262</v>
      </c>
      <c r="G265">
        <f t="shared" si="128"/>
        <v>464.5656262</v>
      </c>
      <c r="H265">
        <v>104.5656262</v>
      </c>
      <c r="I265">
        <f t="shared" si="129"/>
        <v>104.5656262</v>
      </c>
      <c r="J265">
        <v>2518.6852704</v>
      </c>
      <c r="K265">
        <v>119.1004105</v>
      </c>
      <c r="L265" s="6">
        <v>0.6042</v>
      </c>
      <c r="M265" s="6">
        <v>0.8021</v>
      </c>
      <c r="N265" s="6">
        <v>0.2321</v>
      </c>
    </row>
    <row r="266" spans="1:14">
      <c r="A266" s="4" t="s">
        <v>53</v>
      </c>
      <c r="B266" s="4">
        <v>1</v>
      </c>
      <c r="C266" s="4" t="s">
        <v>13</v>
      </c>
      <c r="D266" s="2" t="s">
        <v>14</v>
      </c>
      <c r="E266">
        <v>63.494</v>
      </c>
      <c r="F266">
        <v>-425.1228544</v>
      </c>
      <c r="G266">
        <f t="shared" si="128"/>
        <v>425.1228544</v>
      </c>
      <c r="H266">
        <v>-65.1228544</v>
      </c>
      <c r="I266">
        <f t="shared" si="129"/>
        <v>65.1228544</v>
      </c>
      <c r="J266">
        <v>1719.227457</v>
      </c>
      <c r="K266">
        <v>76.7758026</v>
      </c>
      <c r="L266" s="6">
        <v>0.0938</v>
      </c>
      <c r="M266" s="6">
        <v>0.0703</v>
      </c>
      <c r="N266" s="6">
        <v>0.6</v>
      </c>
    </row>
    <row r="267" spans="1:14">
      <c r="A267" s="4"/>
      <c r="B267" s="4"/>
      <c r="C267" s="4"/>
      <c r="D267" s="2" t="s">
        <v>19</v>
      </c>
      <c r="E267">
        <v>77.716</v>
      </c>
      <c r="F267">
        <v>328.6628417</v>
      </c>
      <c r="G267">
        <f t="shared" si="128"/>
        <v>328.6628417</v>
      </c>
      <c r="H267">
        <v>328.6628417</v>
      </c>
      <c r="I267">
        <f>360-H267</f>
        <v>31.3371583</v>
      </c>
      <c r="J267">
        <v>1561.9970009</v>
      </c>
      <c r="K267">
        <v>122.6121826</v>
      </c>
      <c r="L267" s="6">
        <v>0.8103</v>
      </c>
      <c r="M267" s="6">
        <v>0.3017</v>
      </c>
      <c r="N267" s="6">
        <v>0.4643</v>
      </c>
    </row>
    <row r="268" spans="1:14">
      <c r="A268" s="4"/>
      <c r="B268" s="4"/>
      <c r="C268" s="4"/>
      <c r="D268" s="2" t="s">
        <v>16</v>
      </c>
      <c r="E268">
        <f t="shared" ref="E268:N268" si="130">AVERAGE(E266:E267)</f>
        <v>70.605</v>
      </c>
      <c r="F268">
        <f t="shared" si="130"/>
        <v>-48.23000635</v>
      </c>
      <c r="G268">
        <f t="shared" si="130"/>
        <v>376.89284805</v>
      </c>
      <c r="H268">
        <f t="shared" si="130"/>
        <v>131.76999365</v>
      </c>
      <c r="I268">
        <f t="shared" si="130"/>
        <v>48.23000635</v>
      </c>
      <c r="J268">
        <f t="shared" si="130"/>
        <v>1640.61222895</v>
      </c>
      <c r="K268">
        <f t="shared" si="130"/>
        <v>99.6939926</v>
      </c>
      <c r="L268">
        <f t="shared" si="130"/>
        <v>0.45205</v>
      </c>
      <c r="M268">
        <f t="shared" si="130"/>
        <v>0.186</v>
      </c>
      <c r="N268">
        <f t="shared" si="130"/>
        <v>0.53215</v>
      </c>
    </row>
    <row r="269" spans="1:14">
      <c r="A269" s="4"/>
      <c r="B269" s="4"/>
      <c r="C269" s="4"/>
      <c r="D269" s="2" t="s">
        <v>17</v>
      </c>
      <c r="E269">
        <f t="shared" ref="E269:N269" si="131">AVERAGE(E270:E273)</f>
        <v>50.344</v>
      </c>
      <c r="F269">
        <f t="shared" si="131"/>
        <v>-7.19248555</v>
      </c>
      <c r="G269">
        <f t="shared" si="131"/>
        <v>360.41398245</v>
      </c>
      <c r="H269">
        <f t="shared" si="131"/>
        <v>82.80751445</v>
      </c>
      <c r="I269">
        <f t="shared" si="131"/>
        <v>8.94572095</v>
      </c>
      <c r="J269">
        <f t="shared" si="131"/>
        <v>1436.1551768</v>
      </c>
      <c r="K269">
        <f t="shared" si="131"/>
        <v>115.52563475</v>
      </c>
      <c r="L269">
        <f t="shared" si="131"/>
        <v>0.6756</v>
      </c>
      <c r="M269">
        <f t="shared" si="131"/>
        <v>0.62845</v>
      </c>
      <c r="N269">
        <f t="shared" si="131"/>
        <v>0.687475</v>
      </c>
    </row>
    <row r="270" spans="1:14">
      <c r="A270" s="4"/>
      <c r="B270" s="4"/>
      <c r="C270" s="4" t="s">
        <v>18</v>
      </c>
      <c r="D270" s="2" t="s">
        <v>14</v>
      </c>
      <c r="E270">
        <v>45.207</v>
      </c>
      <c r="F270">
        <v>-378.7194068</v>
      </c>
      <c r="G270">
        <f t="shared" ref="G270:G275" si="132">ABS(F270)</f>
        <v>378.7194068</v>
      </c>
      <c r="H270">
        <v>341.2805932</v>
      </c>
      <c r="I270">
        <f>360-H270</f>
        <v>18.7194068</v>
      </c>
      <c r="J270">
        <v>1123.7203332</v>
      </c>
      <c r="K270">
        <v>109.3342285</v>
      </c>
      <c r="L270" s="6">
        <v>0.6593</v>
      </c>
      <c r="M270" s="6">
        <v>0.4396</v>
      </c>
      <c r="N270" s="6">
        <v>0.5</v>
      </c>
    </row>
    <row r="271" spans="1:14">
      <c r="A271" s="4"/>
      <c r="B271" s="4"/>
      <c r="C271" s="4"/>
      <c r="D271" s="2" t="s">
        <v>19</v>
      </c>
      <c r="E271">
        <v>68.534</v>
      </c>
      <c r="F271">
        <v>352.4336498</v>
      </c>
      <c r="G271">
        <f t="shared" si="132"/>
        <v>352.4336498</v>
      </c>
      <c r="H271">
        <v>-7.5663502</v>
      </c>
      <c r="I271">
        <f t="shared" ref="I270:I275" si="133">ABS(H271)</f>
        <v>7.5663502</v>
      </c>
      <c r="J271">
        <v>1566.5141766</v>
      </c>
      <c r="K271">
        <v>124.1035309</v>
      </c>
      <c r="L271" s="6">
        <v>0.5816</v>
      </c>
      <c r="M271" s="6">
        <v>0.3163</v>
      </c>
      <c r="N271" s="6">
        <v>0.5714</v>
      </c>
    </row>
    <row r="272" spans="1:14">
      <c r="A272" s="4"/>
      <c r="B272" s="4"/>
      <c r="C272" s="4" t="s">
        <v>20</v>
      </c>
      <c r="D272" s="2" t="s">
        <v>14</v>
      </c>
      <c r="E272">
        <v>35.4</v>
      </c>
      <c r="F272">
        <v>-356.4935292</v>
      </c>
      <c r="G272">
        <f t="shared" si="132"/>
        <v>356.4935292</v>
      </c>
      <c r="H272">
        <v>3.5064708</v>
      </c>
      <c r="I272">
        <f t="shared" si="133"/>
        <v>3.5064708</v>
      </c>
      <c r="J272">
        <v>1417.9962425</v>
      </c>
      <c r="K272">
        <v>108.9287338</v>
      </c>
      <c r="L272" s="6">
        <v>1</v>
      </c>
      <c r="M272" s="6">
        <v>0.7887</v>
      </c>
      <c r="N272" s="6">
        <v>0.7273</v>
      </c>
    </row>
    <row r="273" spans="1:14">
      <c r="A273" s="4"/>
      <c r="B273" s="4"/>
      <c r="C273" s="4"/>
      <c r="D273" s="2" t="s">
        <v>19</v>
      </c>
      <c r="E273">
        <v>52.235</v>
      </c>
      <c r="F273">
        <v>354.009344</v>
      </c>
      <c r="G273">
        <f t="shared" si="132"/>
        <v>354.009344</v>
      </c>
      <c r="H273">
        <v>-5.990656</v>
      </c>
      <c r="I273">
        <f t="shared" si="133"/>
        <v>5.990656</v>
      </c>
      <c r="J273">
        <v>1636.3899549</v>
      </c>
      <c r="K273">
        <v>119.7360458</v>
      </c>
      <c r="L273" s="6">
        <v>0.4615</v>
      </c>
      <c r="M273" s="6">
        <v>0.9692</v>
      </c>
      <c r="N273" s="6">
        <v>0.9512</v>
      </c>
    </row>
    <row r="274" spans="1:14">
      <c r="A274" s="4" t="s">
        <v>54</v>
      </c>
      <c r="B274" s="4">
        <v>1</v>
      </c>
      <c r="C274" s="4" t="s">
        <v>13</v>
      </c>
      <c r="D274" s="2" t="s">
        <v>14</v>
      </c>
      <c r="E274">
        <v>84.669</v>
      </c>
      <c r="F274">
        <v>-427.2358678</v>
      </c>
      <c r="G274">
        <f t="shared" si="132"/>
        <v>427.2358678</v>
      </c>
      <c r="H274">
        <v>292.7641322</v>
      </c>
      <c r="I274">
        <f>360-H274</f>
        <v>67.2358678</v>
      </c>
      <c r="J274">
        <v>1093.6066425</v>
      </c>
      <c r="K274">
        <v>107.2796173</v>
      </c>
      <c r="L274" s="6">
        <v>0.731</v>
      </c>
      <c r="M274" s="6">
        <v>0.7368</v>
      </c>
      <c r="N274" s="6">
        <v>0.4095</v>
      </c>
    </row>
    <row r="275" spans="1:14">
      <c r="A275" s="4"/>
      <c r="B275" s="4"/>
      <c r="C275" s="4"/>
      <c r="D275" s="2" t="s">
        <v>19</v>
      </c>
      <c r="E275">
        <v>76.204</v>
      </c>
      <c r="F275">
        <v>398.0314106</v>
      </c>
      <c r="G275">
        <f t="shared" si="132"/>
        <v>398.0314106</v>
      </c>
      <c r="H275">
        <v>38.0314106</v>
      </c>
      <c r="I275">
        <f t="shared" si="133"/>
        <v>38.0314106</v>
      </c>
      <c r="J275">
        <v>1479.8095873</v>
      </c>
      <c r="K275">
        <v>124.4831009</v>
      </c>
      <c r="L275" s="6">
        <v>0.3009</v>
      </c>
      <c r="M275" s="6">
        <v>0.5929</v>
      </c>
      <c r="N275" s="6">
        <v>0.4429</v>
      </c>
    </row>
    <row r="276" spans="1:14">
      <c r="A276" s="4"/>
      <c r="B276" s="4"/>
      <c r="C276" s="4"/>
      <c r="D276" s="2" t="s">
        <v>16</v>
      </c>
      <c r="E276">
        <f t="shared" ref="E276:N276" si="134">AVERAGE(E274:E275)</f>
        <v>80.4365</v>
      </c>
      <c r="F276">
        <f t="shared" si="134"/>
        <v>-14.6022286</v>
      </c>
      <c r="G276">
        <f t="shared" si="134"/>
        <v>412.6336392</v>
      </c>
      <c r="H276">
        <f t="shared" si="134"/>
        <v>165.3977714</v>
      </c>
      <c r="I276">
        <f t="shared" si="134"/>
        <v>52.6336392</v>
      </c>
      <c r="J276">
        <f t="shared" si="134"/>
        <v>1286.7081149</v>
      </c>
      <c r="K276">
        <f t="shared" si="134"/>
        <v>115.8813591</v>
      </c>
      <c r="L276">
        <f t="shared" si="134"/>
        <v>0.51595</v>
      </c>
      <c r="M276">
        <f t="shared" si="134"/>
        <v>0.66485</v>
      </c>
      <c r="N276">
        <f t="shared" si="134"/>
        <v>0.4262</v>
      </c>
    </row>
    <row r="277" spans="1:14">
      <c r="A277" s="4"/>
      <c r="B277" s="4"/>
      <c r="C277" s="4"/>
      <c r="D277" s="2" t="s">
        <v>17</v>
      </c>
      <c r="E277">
        <f t="shared" ref="E277:N277" si="135">AVERAGE(E278:E281)</f>
        <v>50.6795</v>
      </c>
      <c r="F277">
        <f t="shared" si="135"/>
        <v>0.235915399999996</v>
      </c>
      <c r="G277">
        <f t="shared" si="135"/>
        <v>370.66735955</v>
      </c>
      <c r="H277">
        <f t="shared" si="135"/>
        <v>0.235915400000001</v>
      </c>
      <c r="I277">
        <f t="shared" si="135"/>
        <v>10.66735955</v>
      </c>
      <c r="J277">
        <f t="shared" si="135"/>
        <v>1493.1912258</v>
      </c>
      <c r="K277">
        <f t="shared" si="135"/>
        <v>109.749946575</v>
      </c>
      <c r="L277">
        <f t="shared" si="135"/>
        <v>0.709975</v>
      </c>
      <c r="M277">
        <f t="shared" si="135"/>
        <v>0.4809</v>
      </c>
      <c r="N277">
        <f t="shared" si="135"/>
        <v>0.5942</v>
      </c>
    </row>
    <row r="278" spans="1:14">
      <c r="A278" s="4"/>
      <c r="B278" s="4"/>
      <c r="C278" s="4" t="s">
        <v>18</v>
      </c>
      <c r="D278" s="2" t="s">
        <v>14</v>
      </c>
      <c r="E278">
        <v>49.197</v>
      </c>
      <c r="F278">
        <v>-363.9445938</v>
      </c>
      <c r="G278">
        <f t="shared" ref="G278:G287" si="136">ABS(F278)</f>
        <v>363.9445938</v>
      </c>
      <c r="H278">
        <v>-3.9445938</v>
      </c>
      <c r="I278">
        <f t="shared" ref="I278:I287" si="137">ABS(H278)</f>
        <v>3.9445938</v>
      </c>
      <c r="J278">
        <v>1431.3458826</v>
      </c>
      <c r="K278">
        <v>101.5871124</v>
      </c>
      <c r="L278" s="6">
        <v>0.9192</v>
      </c>
      <c r="M278" s="6">
        <v>0.4848</v>
      </c>
      <c r="N278" s="6">
        <v>0.6866</v>
      </c>
    </row>
    <row r="279" spans="1:14">
      <c r="A279" s="4"/>
      <c r="B279" s="4"/>
      <c r="C279" s="4"/>
      <c r="D279" s="2" t="s">
        <v>19</v>
      </c>
      <c r="E279">
        <v>45.002</v>
      </c>
      <c r="F279">
        <v>361.0047255</v>
      </c>
      <c r="G279">
        <f t="shared" si="136"/>
        <v>361.0047255</v>
      </c>
      <c r="H279">
        <v>1.0047255</v>
      </c>
      <c r="I279">
        <f t="shared" si="137"/>
        <v>1.0047255</v>
      </c>
      <c r="J279">
        <v>1513.0946578</v>
      </c>
      <c r="K279">
        <v>121.8919754</v>
      </c>
      <c r="L279" s="6">
        <v>0.5686</v>
      </c>
      <c r="M279" s="6">
        <v>0.549</v>
      </c>
      <c r="N279" s="6">
        <v>0.4706</v>
      </c>
    </row>
    <row r="280" spans="1:14">
      <c r="A280" s="4"/>
      <c r="B280" s="4"/>
      <c r="C280" s="4" t="s">
        <v>20</v>
      </c>
      <c r="D280" s="2" t="s">
        <v>14</v>
      </c>
      <c r="E280">
        <v>59.326</v>
      </c>
      <c r="F280">
        <v>-376.9182945</v>
      </c>
      <c r="G280">
        <f t="shared" si="136"/>
        <v>376.9182945</v>
      </c>
      <c r="H280">
        <v>-16.9182945</v>
      </c>
      <c r="I280">
        <f t="shared" si="137"/>
        <v>16.9182945</v>
      </c>
      <c r="J280">
        <v>1519.7562284</v>
      </c>
      <c r="K280">
        <v>93.4192276</v>
      </c>
      <c r="L280" s="6">
        <v>0.725</v>
      </c>
      <c r="M280" s="6">
        <v>0.5</v>
      </c>
      <c r="N280" s="6">
        <v>0.7324</v>
      </c>
    </row>
    <row r="281" spans="1:14">
      <c r="A281" s="4"/>
      <c r="B281" s="4"/>
      <c r="C281" s="4"/>
      <c r="D281" s="2" t="s">
        <v>19</v>
      </c>
      <c r="E281">
        <v>49.193</v>
      </c>
      <c r="F281">
        <v>380.8018244</v>
      </c>
      <c r="G281">
        <f t="shared" si="136"/>
        <v>380.8018244</v>
      </c>
      <c r="H281">
        <v>20.8018244</v>
      </c>
      <c r="I281">
        <f t="shared" si="137"/>
        <v>20.8018244</v>
      </c>
      <c r="J281">
        <v>1508.5681344</v>
      </c>
      <c r="K281">
        <v>122.1014709</v>
      </c>
      <c r="L281" s="6">
        <v>0.6271</v>
      </c>
      <c r="M281" s="6">
        <v>0.3898</v>
      </c>
      <c r="N281" s="6">
        <v>0.4872</v>
      </c>
    </row>
    <row r="282" spans="1:14">
      <c r="A282" s="4" t="s">
        <v>55</v>
      </c>
      <c r="B282" s="4">
        <v>1</v>
      </c>
      <c r="C282" s="4" t="s">
        <v>13</v>
      </c>
      <c r="D282" s="2" t="s">
        <v>14</v>
      </c>
      <c r="E282">
        <v>63.892</v>
      </c>
      <c r="F282">
        <v>380.8018244</v>
      </c>
      <c r="G282">
        <f t="shared" si="136"/>
        <v>380.8018244</v>
      </c>
      <c r="H282">
        <v>340.9578952</v>
      </c>
      <c r="I282">
        <f>360-H282</f>
        <v>19.0421048</v>
      </c>
      <c r="J282">
        <v>1558.2582814</v>
      </c>
      <c r="K282">
        <v>115.7396698</v>
      </c>
      <c r="L282" s="6">
        <v>0.9609</v>
      </c>
      <c r="M282" s="6">
        <v>0.9609</v>
      </c>
      <c r="N282" s="6">
        <v>0.1979</v>
      </c>
    </row>
    <row r="283" spans="1:14">
      <c r="A283" s="4"/>
      <c r="B283" s="4"/>
      <c r="C283" s="4"/>
      <c r="D283" s="2" t="s">
        <v>19</v>
      </c>
      <c r="E283">
        <v>71.434</v>
      </c>
      <c r="F283">
        <v>366.4724558</v>
      </c>
      <c r="G283">
        <f t="shared" si="136"/>
        <v>366.4724558</v>
      </c>
      <c r="H283">
        <v>6.4724558</v>
      </c>
      <c r="I283">
        <f t="shared" si="137"/>
        <v>6.4724558</v>
      </c>
      <c r="J283">
        <v>1538.073802</v>
      </c>
      <c r="K283">
        <v>118.7248611</v>
      </c>
      <c r="L283" s="6">
        <v>1</v>
      </c>
      <c r="M283" s="6">
        <v>1</v>
      </c>
      <c r="N283" s="6">
        <v>0.3165</v>
      </c>
    </row>
    <row r="284" spans="1:14">
      <c r="A284" s="4"/>
      <c r="B284" s="4"/>
      <c r="C284" s="4"/>
      <c r="D284" s="2" t="s">
        <v>16</v>
      </c>
      <c r="E284">
        <f t="shared" ref="E284:N284" si="138">AVERAGE(E282:E283)</f>
        <v>67.663</v>
      </c>
      <c r="F284">
        <f t="shared" si="138"/>
        <v>373.6371401</v>
      </c>
      <c r="G284">
        <f t="shared" si="138"/>
        <v>373.6371401</v>
      </c>
      <c r="H284">
        <f t="shared" si="138"/>
        <v>173.7151755</v>
      </c>
      <c r="I284">
        <f t="shared" si="138"/>
        <v>12.7572803</v>
      </c>
      <c r="J284">
        <f t="shared" si="138"/>
        <v>1548.1660417</v>
      </c>
      <c r="K284">
        <f t="shared" si="138"/>
        <v>117.23226545</v>
      </c>
      <c r="L284">
        <f t="shared" si="138"/>
        <v>0.98045</v>
      </c>
      <c r="M284">
        <f t="shared" si="138"/>
        <v>0.98045</v>
      </c>
      <c r="N284">
        <f t="shared" si="138"/>
        <v>0.2572</v>
      </c>
    </row>
    <row r="285" spans="1:14">
      <c r="A285" s="4"/>
      <c r="B285" s="4"/>
      <c r="C285" s="4"/>
      <c r="D285" s="2" t="s">
        <v>17</v>
      </c>
      <c r="E285">
        <f t="shared" ref="E285:N285" si="139">AVERAGE(E286:E289)</f>
        <v>44.861</v>
      </c>
      <c r="F285">
        <f t="shared" si="139"/>
        <v>-0.828157775000022</v>
      </c>
      <c r="G285">
        <f t="shared" si="139"/>
        <v>356.439515575</v>
      </c>
      <c r="H285">
        <f t="shared" si="139"/>
        <v>-0.828157775000008</v>
      </c>
      <c r="I285">
        <f t="shared" si="139"/>
        <v>4.224664675</v>
      </c>
      <c r="J285">
        <f t="shared" si="139"/>
        <v>1700.580477575</v>
      </c>
      <c r="K285">
        <f t="shared" si="139"/>
        <v>107.13780405</v>
      </c>
      <c r="L285">
        <f t="shared" si="139"/>
        <v>0.5447</v>
      </c>
      <c r="M285">
        <f t="shared" si="139"/>
        <v>0.533575</v>
      </c>
      <c r="N285">
        <f t="shared" si="139"/>
        <v>0.41935</v>
      </c>
    </row>
    <row r="286" spans="1:14">
      <c r="A286" s="4"/>
      <c r="B286" s="4"/>
      <c r="C286" s="4" t="s">
        <v>18</v>
      </c>
      <c r="D286" s="2" t="s">
        <v>14</v>
      </c>
      <c r="E286">
        <v>45.082</v>
      </c>
      <c r="F286">
        <v>-359.063887</v>
      </c>
      <c r="G286">
        <f>ABS(F286)</f>
        <v>359.063887</v>
      </c>
      <c r="H286">
        <v>0.936112999999999</v>
      </c>
      <c r="I286">
        <f>ABS(H286)</f>
        <v>0.936112999999999</v>
      </c>
      <c r="J286">
        <v>1956.7895728</v>
      </c>
      <c r="K286">
        <v>92.2417908</v>
      </c>
      <c r="L286" s="6">
        <v>0.8</v>
      </c>
      <c r="M286" s="6">
        <v>1</v>
      </c>
      <c r="N286" s="6">
        <v>0.2373</v>
      </c>
    </row>
    <row r="287" spans="1:14">
      <c r="A287" s="4"/>
      <c r="B287" s="4"/>
      <c r="C287" s="4"/>
      <c r="D287" s="2" t="s">
        <v>19</v>
      </c>
      <c r="E287">
        <v>42.214</v>
      </c>
      <c r="F287">
        <v>361.3283605</v>
      </c>
      <c r="G287">
        <f>ABS(F287)</f>
        <v>361.3283605</v>
      </c>
      <c r="H287">
        <v>1.3283605</v>
      </c>
      <c r="I287">
        <f>ABS(H287)</f>
        <v>1.3283605</v>
      </c>
      <c r="J287">
        <v>1528.6152107</v>
      </c>
      <c r="K287">
        <v>120.504982</v>
      </c>
      <c r="L287" s="6">
        <v>0.1957</v>
      </c>
      <c r="M287" s="6">
        <v>0.1304</v>
      </c>
      <c r="N287" s="6">
        <v>0.2581</v>
      </c>
    </row>
    <row r="288" spans="1:14">
      <c r="A288" s="4"/>
      <c r="B288" s="4"/>
      <c r="C288" s="4" t="s">
        <v>20</v>
      </c>
      <c r="D288" s="2" t="s">
        <v>14</v>
      </c>
      <c r="E288">
        <v>50.617</v>
      </c>
      <c r="F288">
        <v>-355.4714597</v>
      </c>
      <c r="G288">
        <f>ABS(F288)</f>
        <v>355.4714597</v>
      </c>
      <c r="H288">
        <v>-355.4714597</v>
      </c>
      <c r="I288">
        <v>4.5285403</v>
      </c>
      <c r="J288">
        <v>1768.8667873</v>
      </c>
      <c r="K288">
        <v>97.1052094</v>
      </c>
      <c r="L288" s="6">
        <v>0.6275</v>
      </c>
      <c r="M288" s="6">
        <v>0.4706</v>
      </c>
      <c r="N288" s="6">
        <v>0.3382</v>
      </c>
    </row>
    <row r="289" spans="1:14">
      <c r="A289" s="4"/>
      <c r="B289" s="4"/>
      <c r="C289" s="4"/>
      <c r="D289" s="2" t="s">
        <v>19</v>
      </c>
      <c r="E289">
        <v>41.531</v>
      </c>
      <c r="F289">
        <v>349.8943551</v>
      </c>
      <c r="G289">
        <f>ABS(F289)</f>
        <v>349.8943551</v>
      </c>
      <c r="H289">
        <v>349.8943551</v>
      </c>
      <c r="I289">
        <f>360-H289</f>
        <v>10.1056449</v>
      </c>
      <c r="J289">
        <v>1548.0503395</v>
      </c>
      <c r="K289">
        <v>118.699234</v>
      </c>
      <c r="L289" s="6">
        <v>0.5556</v>
      </c>
      <c r="M289" s="6">
        <v>0.5333</v>
      </c>
      <c r="N289" s="6">
        <v>0.8438</v>
      </c>
    </row>
    <row r="293" s="1" customFormat="1" spans="3:14">
      <c r="C293" s="8"/>
      <c r="D293" s="8"/>
      <c r="E293" s="8"/>
      <c r="F293" s="8">
        <v>368.00802635</v>
      </c>
      <c r="G293" s="8"/>
      <c r="H293" s="8">
        <v>8.00802635</v>
      </c>
      <c r="I293" s="8"/>
      <c r="J293" s="8">
        <v>0.818725</v>
      </c>
      <c r="K293" s="8">
        <v>0.5903</v>
      </c>
      <c r="L293" s="8"/>
      <c r="M293" s="8"/>
      <c r="N293" s="8"/>
    </row>
    <row r="296" spans="2:11">
      <c r="B296" t="s">
        <v>56</v>
      </c>
      <c r="D296" s="9"/>
      <c r="E296" s="9"/>
      <c r="F296" s="9"/>
      <c r="G296" s="9"/>
      <c r="H296" s="9"/>
      <c r="I296" s="9"/>
      <c r="J296" s="9"/>
      <c r="K296" s="9"/>
    </row>
    <row r="297" spans="4:4">
      <c r="D297"/>
    </row>
    <row r="298" spans="4:4">
      <c r="D298"/>
    </row>
    <row r="299" spans="4:4">
      <c r="D299" s="10"/>
    </row>
    <row r="300" spans="4:4">
      <c r="D300" s="10"/>
    </row>
    <row r="301" spans="4:4">
      <c r="D301" s="10"/>
    </row>
    <row r="302" spans="4:4">
      <c r="D302" s="10"/>
    </row>
    <row r="304" spans="4:11">
      <c r="D304" s="9"/>
      <c r="E304" s="9"/>
      <c r="F304" s="9"/>
      <c r="G304" s="9"/>
      <c r="H304" s="9"/>
      <c r="I304" s="9"/>
      <c r="J304" s="9"/>
      <c r="K304" s="9"/>
    </row>
    <row r="306" spans="4:4">
      <c r="D306"/>
    </row>
    <row r="307" spans="4:4">
      <c r="D307" s="10"/>
    </row>
    <row r="308" spans="4:4">
      <c r="D308" s="10"/>
    </row>
    <row r="309" spans="4:4">
      <c r="D309" s="10"/>
    </row>
    <row r="310" spans="4:4">
      <c r="D310" s="10"/>
    </row>
    <row r="312" spans="4:11">
      <c r="D312" s="9"/>
      <c r="E312" s="9"/>
      <c r="F312" s="9"/>
      <c r="G312" s="9"/>
      <c r="H312" s="9"/>
      <c r="I312" s="9"/>
      <c r="J312" s="9"/>
      <c r="K312" s="9"/>
    </row>
    <row r="318" spans="4:4">
      <c r="D318" s="10"/>
    </row>
    <row r="320" spans="4:11">
      <c r="D320" s="9"/>
      <c r="E320" s="9"/>
      <c r="F320" s="9"/>
      <c r="G320" s="9"/>
      <c r="H320" s="9"/>
      <c r="I320" s="9"/>
      <c r="J320" s="9"/>
      <c r="K320" s="9"/>
    </row>
    <row r="326" spans="4:4">
      <c r="D326" s="10"/>
    </row>
  </sheetData>
  <mergeCells count="180">
    <mergeCell ref="A2:A9"/>
    <mergeCell ref="A10:A17"/>
    <mergeCell ref="A18:A25"/>
    <mergeCell ref="A26:A33"/>
    <mergeCell ref="A34:A41"/>
    <mergeCell ref="A42:A49"/>
    <mergeCell ref="A50:A57"/>
    <mergeCell ref="A58:A65"/>
    <mergeCell ref="A66:A73"/>
    <mergeCell ref="A74:A81"/>
    <mergeCell ref="A82:A89"/>
    <mergeCell ref="A90:A97"/>
    <mergeCell ref="A98:A105"/>
    <mergeCell ref="A106:A113"/>
    <mergeCell ref="A114:A121"/>
    <mergeCell ref="A122:A129"/>
    <mergeCell ref="A130:A137"/>
    <mergeCell ref="A138:A145"/>
    <mergeCell ref="A146:A153"/>
    <mergeCell ref="A154:A161"/>
    <mergeCell ref="A162:A169"/>
    <mergeCell ref="A170:A177"/>
    <mergeCell ref="A178:A185"/>
    <mergeCell ref="A186:A193"/>
    <mergeCell ref="A194:A201"/>
    <mergeCell ref="A202:A209"/>
    <mergeCell ref="A210:A217"/>
    <mergeCell ref="A218:A225"/>
    <mergeCell ref="A226:A233"/>
    <mergeCell ref="A234:A241"/>
    <mergeCell ref="A242:A249"/>
    <mergeCell ref="A250:A257"/>
    <mergeCell ref="A258:A265"/>
    <mergeCell ref="A266:A273"/>
    <mergeCell ref="A274:A281"/>
    <mergeCell ref="A282:A289"/>
    <mergeCell ref="B2:B9"/>
    <mergeCell ref="B10:B17"/>
    <mergeCell ref="B18:B25"/>
    <mergeCell ref="B26:B33"/>
    <mergeCell ref="B34:B41"/>
    <mergeCell ref="B42:B49"/>
    <mergeCell ref="B50:B57"/>
    <mergeCell ref="B58:B65"/>
    <mergeCell ref="B66:B73"/>
    <mergeCell ref="B74:B81"/>
    <mergeCell ref="B82:B89"/>
    <mergeCell ref="B90:B97"/>
    <mergeCell ref="B98:B105"/>
    <mergeCell ref="B106:B113"/>
    <mergeCell ref="B114:B121"/>
    <mergeCell ref="B122:B129"/>
    <mergeCell ref="B130:B137"/>
    <mergeCell ref="B138:B145"/>
    <mergeCell ref="B146:B153"/>
    <mergeCell ref="B154:B161"/>
    <mergeCell ref="B162:B169"/>
    <mergeCell ref="B170:B177"/>
    <mergeCell ref="B178:B185"/>
    <mergeCell ref="B186:B193"/>
    <mergeCell ref="B194:B201"/>
    <mergeCell ref="B202:B209"/>
    <mergeCell ref="B210:B217"/>
    <mergeCell ref="B218:B225"/>
    <mergeCell ref="B226:B233"/>
    <mergeCell ref="B234:B241"/>
    <mergeCell ref="B242:B249"/>
    <mergeCell ref="B250:B257"/>
    <mergeCell ref="B258:B265"/>
    <mergeCell ref="B266:B273"/>
    <mergeCell ref="B274:B281"/>
    <mergeCell ref="B282:B289"/>
    <mergeCell ref="C2:C3"/>
    <mergeCell ref="C6:C7"/>
    <mergeCell ref="C8:C9"/>
    <mergeCell ref="C10:C11"/>
    <mergeCell ref="C14:C15"/>
    <mergeCell ref="C16:C17"/>
    <mergeCell ref="C18:C19"/>
    <mergeCell ref="C22:C23"/>
    <mergeCell ref="C24:C25"/>
    <mergeCell ref="C26:C27"/>
    <mergeCell ref="C30:C31"/>
    <mergeCell ref="C32:C33"/>
    <mergeCell ref="C34:C35"/>
    <mergeCell ref="C38:C39"/>
    <mergeCell ref="C40:C41"/>
    <mergeCell ref="C42:C43"/>
    <mergeCell ref="C46:C47"/>
    <mergeCell ref="C48:C49"/>
    <mergeCell ref="C50:C51"/>
    <mergeCell ref="C54:C55"/>
    <mergeCell ref="C56:C57"/>
    <mergeCell ref="C58:C59"/>
    <mergeCell ref="C62:C63"/>
    <mergeCell ref="C64:C65"/>
    <mergeCell ref="C66:C67"/>
    <mergeCell ref="C70:C71"/>
    <mergeCell ref="C72:C73"/>
    <mergeCell ref="C74:C75"/>
    <mergeCell ref="C78:C79"/>
    <mergeCell ref="C80:C81"/>
    <mergeCell ref="C82:C83"/>
    <mergeCell ref="C86:C87"/>
    <mergeCell ref="C88:C89"/>
    <mergeCell ref="C90:C91"/>
    <mergeCell ref="C94:C95"/>
    <mergeCell ref="C96:C97"/>
    <mergeCell ref="C98:C99"/>
    <mergeCell ref="C102:C103"/>
    <mergeCell ref="C104:C105"/>
    <mergeCell ref="C106:C107"/>
    <mergeCell ref="C110:C111"/>
    <mergeCell ref="C112:C113"/>
    <mergeCell ref="C114:C115"/>
    <mergeCell ref="C118:C119"/>
    <mergeCell ref="C120:C121"/>
    <mergeCell ref="C122:C123"/>
    <mergeCell ref="C126:C127"/>
    <mergeCell ref="C128:C129"/>
    <mergeCell ref="C130:C131"/>
    <mergeCell ref="C134:C135"/>
    <mergeCell ref="C136:C137"/>
    <mergeCell ref="C138:C139"/>
    <mergeCell ref="C142:C143"/>
    <mergeCell ref="C144:C145"/>
    <mergeCell ref="C146:C147"/>
    <mergeCell ref="C150:C151"/>
    <mergeCell ref="C152:C153"/>
    <mergeCell ref="C154:C155"/>
    <mergeCell ref="C158:C159"/>
    <mergeCell ref="C160:C161"/>
    <mergeCell ref="C162:C163"/>
    <mergeCell ref="C166:C167"/>
    <mergeCell ref="C168:C169"/>
    <mergeCell ref="C170:C171"/>
    <mergeCell ref="C174:C175"/>
    <mergeCell ref="C176:C177"/>
    <mergeCell ref="C178:C179"/>
    <mergeCell ref="C182:C183"/>
    <mergeCell ref="C184:C185"/>
    <mergeCell ref="C186:C187"/>
    <mergeCell ref="C190:C191"/>
    <mergeCell ref="C192:C193"/>
    <mergeCell ref="C194:C195"/>
    <mergeCell ref="C198:C199"/>
    <mergeCell ref="C200:C201"/>
    <mergeCell ref="C202:C203"/>
    <mergeCell ref="C206:C207"/>
    <mergeCell ref="C208:C209"/>
    <mergeCell ref="C210:C211"/>
    <mergeCell ref="C214:C215"/>
    <mergeCell ref="C216:C217"/>
    <mergeCell ref="C218:C219"/>
    <mergeCell ref="C222:C223"/>
    <mergeCell ref="C224:C225"/>
    <mergeCell ref="C226:C227"/>
    <mergeCell ref="C230:C231"/>
    <mergeCell ref="C232:C233"/>
    <mergeCell ref="C234:C235"/>
    <mergeCell ref="C238:C239"/>
    <mergeCell ref="C240:C241"/>
    <mergeCell ref="C242:C243"/>
    <mergeCell ref="C246:C247"/>
    <mergeCell ref="C248:C249"/>
    <mergeCell ref="C250:C251"/>
    <mergeCell ref="C254:C255"/>
    <mergeCell ref="C256:C257"/>
    <mergeCell ref="C258:C259"/>
    <mergeCell ref="C262:C263"/>
    <mergeCell ref="C264:C265"/>
    <mergeCell ref="C266:C267"/>
    <mergeCell ref="C270:C271"/>
    <mergeCell ref="C272:C273"/>
    <mergeCell ref="C274:C275"/>
    <mergeCell ref="C278:C279"/>
    <mergeCell ref="C280:C281"/>
    <mergeCell ref="C282:C283"/>
    <mergeCell ref="C286:C287"/>
    <mergeCell ref="C288:C28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5" sqref="E15"/>
    </sheetView>
  </sheetViews>
  <sheetFormatPr defaultColWidth="9.23076923076923" defaultRowHeight="16.8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VOGUECL</cp:lastModifiedBy>
  <dcterms:created xsi:type="dcterms:W3CDTF">2024-09-13T01:45:00Z</dcterms:created>
  <dcterms:modified xsi:type="dcterms:W3CDTF">2024-09-20T15:45:55Z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C9BE24819D0F1D025AEDEA6686D7623B_43</vt:lpwstr>
  </property>
  <property fmtid="{D5CDD505-2E9C-101B-9397-08002B2CF9AE}" pid="3" name="KSOProductBuildVer">
    <vt:lpwstr>2052-6.7.1.8828</vt:lpwstr>
  </property>
</Properties>
</file>