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 activeTab="3"/>
  </bookViews>
  <sheets>
    <sheet name="Feuil1" sheetId="1" r:id="rId1"/>
    <sheet name="table 1" sheetId="4" r:id="rId2"/>
    <sheet name="TABLE 2" sheetId="5" r:id="rId3"/>
    <sheet name="TABLE 3" sheetId="6" r:id="rId4"/>
    <sheet name="Feuil3" sheetId="3" r:id="rId5"/>
    <sheet name="Feuil2" sheetId="2" r:id="rId6"/>
  </sheets>
  <calcPr calcId="124519" calcMode="autoNoTable"/>
  <pivotCaches>
    <pivotCache cacheId="0" r:id="rId7"/>
  </pivotCaches>
</workbook>
</file>

<file path=xl/calcChain.xml><?xml version="1.0" encoding="utf-8"?>
<calcChain xmlns="http://schemas.openxmlformats.org/spreadsheetml/2006/main">
  <c r="G7" i="3"/>
  <c r="G8"/>
  <c r="G15"/>
  <c r="F17"/>
  <c r="G17" s="1"/>
  <c r="G4"/>
  <c r="G5"/>
  <c r="G6"/>
  <c r="G9"/>
  <c r="G10"/>
  <c r="G11"/>
  <c r="G13"/>
  <c r="G14"/>
  <c r="G16"/>
  <c r="D15"/>
  <c r="F15" s="1"/>
  <c r="F16"/>
  <c r="F5"/>
  <c r="F6"/>
  <c r="F7"/>
  <c r="F8"/>
  <c r="F9"/>
  <c r="F10"/>
  <c r="F13"/>
  <c r="F14"/>
  <c r="F4"/>
  <c r="D7"/>
  <c r="D8"/>
  <c r="D9"/>
  <c r="D10"/>
  <c r="D11"/>
  <c r="F11" s="1"/>
  <c r="D12"/>
  <c r="F12" s="1"/>
  <c r="D13"/>
  <c r="D14"/>
  <c r="D16"/>
  <c r="D17"/>
  <c r="D6"/>
  <c r="D4"/>
  <c r="D5"/>
  <c r="C11" i="2"/>
  <c r="C10"/>
  <c r="C9"/>
  <c r="C8"/>
  <c r="C7"/>
  <c r="C6"/>
  <c r="C5"/>
  <c r="C4"/>
  <c r="C3"/>
  <c r="C2"/>
  <c r="G12" i="3" l="1"/>
</calcChain>
</file>

<file path=xl/sharedStrings.xml><?xml version="1.0" encoding="utf-8"?>
<sst xmlns="http://schemas.openxmlformats.org/spreadsheetml/2006/main" count="136" uniqueCount="35">
  <si>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</si>
  <si>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</si>
  <si>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</si>
  <si>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</si>
  <si>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</si>
  <si>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</si>
  <si>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</si>
  <si>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</si>
  <si>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</si>
  <si>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</si>
  <si>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</si>
  <si>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</si>
  <si>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</si>
  <si>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</si>
  <si>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</si>
  <si>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</si>
  <si>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Somme de Students</t>
  </si>
  <si>
    <t>Étiquettes de lignes</t>
  </si>
  <si>
    <t>Total général</t>
  </si>
  <si>
    <t>Moyenne de Students2</t>
  </si>
  <si>
    <t xml:space="preserve">Ivy League Applicants </t>
  </si>
  <si>
    <t>TABLE 2</t>
  </si>
  <si>
    <t>TABLE 1</t>
  </si>
  <si>
    <t>Étiquettes de colonnes</t>
  </si>
  <si>
    <t>TABLE 3</t>
  </si>
  <si>
    <r>
      <rPr>
        <b/>
        <sz val="12"/>
        <rFont val="Palatino Linotype"/>
        <family val="1"/>
      </rPr>
      <t>Time(s)</t>
    </r>
  </si>
  <si>
    <r>
      <rPr>
        <b/>
        <sz val="12"/>
        <rFont val="Palatino Linotype"/>
        <family val="1"/>
      </rPr>
      <t>Distance (m)</t>
    </r>
  </si>
  <si>
    <r>
      <rPr>
        <b/>
        <sz val="12"/>
        <rFont val="Palatino Linotype"/>
        <family val="1"/>
      </rPr>
      <t>Speed (m/s)</t>
    </r>
  </si>
  <si>
    <r>
      <rPr>
        <b/>
        <sz val="11"/>
        <rFont val="Palatino Linotype"/>
        <family val="1"/>
      </rPr>
      <t>ID</t>
    </r>
  </si>
  <si>
    <r>
      <rPr>
        <b/>
        <sz val="11"/>
        <rFont val="Palatino Linotype"/>
        <family val="1"/>
      </rPr>
      <t>PU</t>
    </r>
  </si>
  <si>
    <r>
      <rPr>
        <b/>
        <sz val="11"/>
        <rFont val="Palatino Linotype"/>
        <family val="1"/>
      </rPr>
      <t>QTE</t>
    </r>
  </si>
  <si>
    <r>
      <rPr>
        <b/>
        <sz val="11"/>
        <rFont val="Palatino Linotype"/>
        <family val="1"/>
      </rPr>
      <t>PT</t>
    </r>
  </si>
  <si>
    <r>
      <rPr>
        <b/>
        <sz val="11"/>
        <rFont val="Palatino Linotype"/>
        <family val="1"/>
      </rPr>
      <t>Remise</t>
    </r>
  </si>
  <si>
    <r>
      <rPr>
        <b/>
        <sz val="11"/>
        <rFont val="Palatino Linotype"/>
        <family val="1"/>
      </rPr>
      <t>Val Remise</t>
    </r>
  </si>
  <si>
    <r>
      <rPr>
        <b/>
        <sz val="11"/>
        <rFont val="Palatino Linotype"/>
        <family val="1"/>
      </rPr>
      <t>Total a payer</t>
    </r>
  </si>
</sst>
</file>

<file path=xl/styles.xml><?xml version="1.0" encoding="utf-8"?>
<styleSheet xmlns="http://schemas.openxmlformats.org/spreadsheetml/2006/main">
  <numFmts count="4">
    <numFmt numFmtId="164" formatCode="0.000000000"/>
    <numFmt numFmtId="165" formatCode="0.0"/>
    <numFmt numFmtId="166" formatCode="0.000"/>
    <numFmt numFmtId="167" formatCode="#,##0.00\ [$DZD]"/>
  </numFmts>
  <fonts count="14">
    <font>
      <sz val="11"/>
      <color theme="1"/>
      <name val="Calibri"/>
      <family val="2"/>
      <scheme val="minor"/>
    </font>
    <font>
      <b/>
      <sz val="11"/>
      <color rgb="FFFFFFFF"/>
      <name val="Calibri"/>
      <family val="1"/>
    </font>
    <font>
      <sz val="11"/>
      <color rgb="FF000000"/>
      <name val="Calibri"/>
      <family val="2"/>
    </font>
    <font>
      <sz val="11"/>
      <name val="Calibri"/>
      <family val="1"/>
    </font>
    <font>
      <b/>
      <sz val="12"/>
      <name val="Palatino Linotype"/>
    </font>
    <font>
      <b/>
      <sz val="12"/>
      <name val="Palatino Linotype"/>
      <family val="1"/>
    </font>
    <font>
      <sz val="12"/>
      <color rgb="FF000000"/>
      <name val="Cambria"/>
      <family val="2"/>
    </font>
    <font>
      <b/>
      <sz val="11"/>
      <name val="Palatino Linotype"/>
    </font>
    <font>
      <b/>
      <sz val="11"/>
      <name val="Palatino Linotype"/>
      <family val="1"/>
    </font>
    <font>
      <sz val="11"/>
      <color rgb="FF000000"/>
      <name val="Cambria"/>
      <family val="2"/>
    </font>
    <font>
      <sz val="11"/>
      <name val="Cambria"/>
    </font>
    <font>
      <sz val="11"/>
      <name val="Cambria"/>
      <family val="1"/>
    </font>
    <font>
      <b/>
      <sz val="11"/>
      <name val="Calibri"/>
      <family val="2"/>
    </font>
    <font>
      <b/>
      <sz val="2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FAC46"/>
      </patternFill>
    </fill>
    <fill>
      <patternFill patternType="solid">
        <fgColor rgb="FFC5DFB4"/>
      </patternFill>
    </fill>
    <fill>
      <patternFill patternType="solid">
        <fgColor rgb="FFE1EEDA"/>
      </patternFill>
    </fill>
    <fill>
      <patternFill patternType="solid">
        <fgColor rgb="FF8EA9DB"/>
      </patternFill>
    </fill>
    <fill>
      <patternFill patternType="solid">
        <fgColor rgb="FFD9E0F1"/>
      </patternFill>
    </fill>
    <fill>
      <patternFill patternType="solid">
        <fgColor rgb="FFDDEBF7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center" vertical="top" shrinkToFit="1"/>
    </xf>
    <xf numFmtId="0" fontId="3" fillId="3" borderId="2" xfId="0" applyFont="1" applyFill="1" applyBorder="1" applyAlignment="1">
      <alignment horizontal="left" vertical="top" wrapText="1" indent="1"/>
    </xf>
    <xf numFmtId="1" fontId="2" fillId="4" borderId="1" xfId="0" applyNumberFormat="1" applyFont="1" applyFill="1" applyBorder="1" applyAlignment="1">
      <alignment horizontal="center" vertical="top" shrinkToFit="1"/>
    </xf>
    <xf numFmtId="0" fontId="3" fillId="4" borderId="2" xfId="0" applyFont="1" applyFill="1" applyBorder="1" applyAlignment="1">
      <alignment horizontal="left" vertical="top" wrapText="1" indent="1"/>
    </xf>
    <xf numFmtId="1" fontId="2" fillId="4" borderId="3" xfId="0" applyNumberFormat="1" applyFont="1" applyFill="1" applyBorder="1" applyAlignment="1">
      <alignment horizontal="center" vertical="top" shrinkToFit="1"/>
    </xf>
    <xf numFmtId="0" fontId="3" fillId="4" borderId="4" xfId="0" applyFont="1" applyFill="1" applyBorder="1" applyAlignment="1">
      <alignment horizontal="left" vertical="top" wrapText="1" indent="1"/>
    </xf>
    <xf numFmtId="1" fontId="2" fillId="3" borderId="5" xfId="0" applyNumberFormat="1" applyFont="1" applyFill="1" applyBorder="1" applyAlignment="1">
      <alignment horizontal="center" vertical="top" shrinkToFit="1"/>
    </xf>
    <xf numFmtId="0" fontId="3" fillId="3" borderId="5" xfId="0" applyFont="1" applyFill="1" applyBorder="1" applyAlignment="1">
      <alignment horizontal="left" vertical="top" wrapText="1" indent="1"/>
    </xf>
    <xf numFmtId="0" fontId="3" fillId="3" borderId="6" xfId="0" applyFont="1" applyFill="1" applyBorder="1" applyAlignment="1">
      <alignment horizontal="left" vertical="top" wrapText="1" indent="1"/>
    </xf>
    <xf numFmtId="1" fontId="2" fillId="4" borderId="5" xfId="0" applyNumberFormat="1" applyFont="1" applyFill="1" applyBorder="1" applyAlignment="1">
      <alignment horizontal="center" vertical="top" shrinkToFit="1"/>
    </xf>
    <xf numFmtId="0" fontId="3" fillId="4" borderId="5" xfId="0" applyFont="1" applyFill="1" applyBorder="1" applyAlignment="1">
      <alignment horizontal="left" vertical="top" wrapText="1" indent="1"/>
    </xf>
    <xf numFmtId="0" fontId="3" fillId="4" borderId="6" xfId="0" applyFont="1" applyFill="1" applyBorder="1" applyAlignment="1">
      <alignment horizontal="left" vertical="top" wrapText="1" indent="1"/>
    </xf>
    <xf numFmtId="1" fontId="2" fillId="4" borderId="7" xfId="0" applyNumberFormat="1" applyFont="1" applyFill="1" applyBorder="1" applyAlignment="1">
      <alignment horizontal="center" vertical="top" shrinkToFit="1"/>
    </xf>
    <xf numFmtId="0" fontId="3" fillId="4" borderId="7" xfId="0" applyFont="1" applyFill="1" applyBorder="1" applyAlignment="1">
      <alignment horizontal="left" vertical="top" wrapText="1" indent="1"/>
    </xf>
    <xf numFmtId="0" fontId="3" fillId="4" borderId="0" xfId="0" applyFont="1" applyFill="1" applyBorder="1" applyAlignment="1">
      <alignment horizontal="left" vertical="top" wrapText="1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5" borderId="8" xfId="0" applyFont="1" applyFill="1" applyBorder="1" applyAlignment="1">
      <alignment horizontal="center" vertical="top" wrapText="1"/>
    </xf>
    <xf numFmtId="1" fontId="6" fillId="0" borderId="8" xfId="0" applyNumberFormat="1" applyFont="1" applyFill="1" applyBorder="1" applyAlignment="1">
      <alignment horizontal="center" vertical="top" shrinkToFit="1"/>
    </xf>
    <xf numFmtId="1" fontId="6" fillId="6" borderId="8" xfId="0" applyNumberFormat="1" applyFont="1" applyFill="1" applyBorder="1" applyAlignment="1">
      <alignment horizontal="center" vertical="top" shrinkToFit="1"/>
    </xf>
    <xf numFmtId="164" fontId="6" fillId="0" borderId="8" xfId="0" applyNumberFormat="1" applyFont="1" applyFill="1" applyBorder="1" applyAlignment="1">
      <alignment horizontal="center" vertical="top" shrinkToFit="1"/>
    </xf>
    <xf numFmtId="2" fontId="6" fillId="6" borderId="8" xfId="0" applyNumberFormat="1" applyFont="1" applyFill="1" applyBorder="1" applyAlignment="1">
      <alignment horizontal="center" vertical="top" shrinkToFit="1"/>
    </xf>
    <xf numFmtId="165" fontId="6" fillId="0" borderId="8" xfId="0" applyNumberFormat="1" applyFont="1" applyFill="1" applyBorder="1" applyAlignment="1">
      <alignment horizontal="center" vertical="top" shrinkToFit="1"/>
    </xf>
    <xf numFmtId="164" fontId="6" fillId="6" borderId="8" xfId="0" applyNumberFormat="1" applyFont="1" applyFill="1" applyBorder="1" applyAlignment="1">
      <alignment horizontal="center" vertical="top" shrinkToFit="1"/>
    </xf>
    <xf numFmtId="166" fontId="6" fillId="6" borderId="8" xfId="0" applyNumberFormat="1" applyFont="1" applyFill="1" applyBorder="1" applyAlignment="1">
      <alignment horizontal="center" vertical="top" shrinkToFit="1"/>
    </xf>
    <xf numFmtId="165" fontId="6" fillId="6" borderId="8" xfId="0" applyNumberFormat="1" applyFont="1" applyFill="1" applyBorder="1" applyAlignment="1">
      <alignment horizontal="center" vertical="top" shrinkToFit="1"/>
    </xf>
    <xf numFmtId="0" fontId="7" fillId="5" borderId="9" xfId="0" applyFont="1" applyFill="1" applyBorder="1" applyAlignment="1">
      <alignment horizontal="left" vertical="top" wrapText="1" indent="2"/>
    </xf>
    <xf numFmtId="0" fontId="7" fillId="5" borderId="9" xfId="0" applyFont="1" applyFill="1" applyBorder="1" applyAlignment="1">
      <alignment horizontal="left" vertical="top" wrapText="1" indent="3"/>
    </xf>
    <xf numFmtId="1" fontId="9" fillId="0" borderId="8" xfId="0" applyNumberFormat="1" applyFont="1" applyFill="1" applyBorder="1" applyAlignment="1">
      <alignment horizontal="center" vertical="top" shrinkToFit="1"/>
    </xf>
    <xf numFmtId="1" fontId="9" fillId="0" borderId="8" xfId="0" applyNumberFormat="1" applyFont="1" applyFill="1" applyBorder="1" applyAlignment="1">
      <alignment horizontal="right" vertical="top" shrinkToFit="1"/>
    </xf>
    <xf numFmtId="9" fontId="9" fillId="0" borderId="8" xfId="0" applyNumberFormat="1" applyFont="1" applyFill="1" applyBorder="1" applyAlignment="1">
      <alignment horizontal="center" vertical="top" shrinkToFit="1"/>
    </xf>
    <xf numFmtId="1" fontId="9" fillId="7" borderId="8" xfId="0" applyNumberFormat="1" applyFont="1" applyFill="1" applyBorder="1" applyAlignment="1">
      <alignment horizontal="center" vertical="top" shrinkToFit="1"/>
    </xf>
    <xf numFmtId="1" fontId="9" fillId="7" borderId="8" xfId="0" applyNumberFormat="1" applyFont="1" applyFill="1" applyBorder="1" applyAlignment="1">
      <alignment horizontal="right" vertical="top" shrinkToFit="1"/>
    </xf>
    <xf numFmtId="9" fontId="9" fillId="7" borderId="8" xfId="0" applyNumberFormat="1" applyFont="1" applyFill="1" applyBorder="1" applyAlignment="1">
      <alignment horizontal="center" vertical="top" shrinkToFit="1"/>
    </xf>
    <xf numFmtId="1" fontId="9" fillId="7" borderId="10" xfId="0" applyNumberFormat="1" applyFont="1" applyFill="1" applyBorder="1" applyAlignment="1">
      <alignment horizontal="right" vertical="top" shrinkToFit="1"/>
    </xf>
    <xf numFmtId="9" fontId="9" fillId="7" borderId="10" xfId="0" applyNumberFormat="1" applyFont="1" applyFill="1" applyBorder="1" applyAlignment="1">
      <alignment horizontal="center" vertical="top" shrinkToFit="1"/>
    </xf>
    <xf numFmtId="0" fontId="7" fillId="5" borderId="9" xfId="0" applyFont="1" applyFill="1" applyBorder="1" applyAlignment="1">
      <alignment horizontal="left" vertical="top" wrapText="1"/>
    </xf>
    <xf numFmtId="1" fontId="13" fillId="0" borderId="8" xfId="0" applyNumberFormat="1" applyFont="1" applyFill="1" applyBorder="1" applyAlignment="1">
      <alignment horizontal="center" vertical="top" shrinkToFit="1"/>
    </xf>
    <xf numFmtId="1" fontId="12" fillId="7" borderId="10" xfId="0" applyNumberFormat="1" applyFont="1" applyFill="1" applyBorder="1" applyAlignment="1">
      <alignment horizontal="center" vertical="top" shrinkToFit="1"/>
    </xf>
    <xf numFmtId="2" fontId="10" fillId="0" borderId="8" xfId="0" applyNumberFormat="1" applyFont="1" applyFill="1" applyBorder="1" applyAlignment="1">
      <alignment horizontal="right" vertical="top" wrapText="1" indent="1"/>
    </xf>
    <xf numFmtId="2" fontId="11" fillId="0" borderId="8" xfId="0" applyNumberFormat="1" applyFont="1" applyFill="1" applyBorder="1" applyAlignment="1">
      <alignment horizontal="right" vertical="top" wrapText="1" indent="1"/>
    </xf>
    <xf numFmtId="2" fontId="10" fillId="7" borderId="8" xfId="0" applyNumberFormat="1" applyFont="1" applyFill="1" applyBorder="1" applyAlignment="1">
      <alignment horizontal="right" vertical="top" wrapText="1" indent="1"/>
    </xf>
    <xf numFmtId="2" fontId="10" fillId="7" borderId="10" xfId="0" applyNumberFormat="1" applyFont="1" applyFill="1" applyBorder="1" applyAlignment="1">
      <alignment horizontal="right" vertical="top" wrapText="1" indent="1"/>
    </xf>
    <xf numFmtId="2" fontId="11" fillId="7" borderId="8" xfId="0" applyNumberFormat="1" applyFont="1" applyFill="1" applyBorder="1" applyAlignment="1">
      <alignment horizontal="right" vertical="top" wrapText="1" indent="1"/>
    </xf>
    <xf numFmtId="2" fontId="10" fillId="0" borderId="8" xfId="0" applyNumberFormat="1" applyFont="1" applyFill="1" applyBorder="1" applyAlignment="1">
      <alignment horizontal="left" vertical="top" wrapText="1" indent="6"/>
    </xf>
    <xf numFmtId="167" fontId="11" fillId="0" borderId="8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Speed /Time</a:t>
            </a:r>
          </a:p>
        </c:rich>
      </c:tx>
    </c:title>
    <c:plotArea>
      <c:layout>
        <c:manualLayout>
          <c:layoutTarget val="inner"/>
          <c:xMode val="edge"/>
          <c:yMode val="edge"/>
          <c:x val="8.4488407699037621E-2"/>
          <c:y val="0.16598642625293145"/>
          <c:w val="0.64846981627296585"/>
          <c:h val="0.62698846076193127"/>
        </c:manualLayout>
      </c:layout>
      <c:lineChart>
        <c:grouping val="standard"/>
        <c:ser>
          <c:idx val="0"/>
          <c:order val="0"/>
          <c:tx>
            <c:strRef>
              <c:f>Feuil2!$C$1</c:f>
              <c:strCache>
                <c:ptCount val="1"/>
                <c:pt idx="0">
                  <c:v>Speed (m/s)</c:v>
                </c:pt>
              </c:strCache>
            </c:strRef>
          </c:tx>
          <c:marker>
            <c:symbol val="none"/>
          </c:marker>
          <c:cat>
            <c:numRef>
              <c:f>Feuil2!$A$2:$A$11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Feuil2!$C$2:$C$11</c:f>
              <c:numCache>
                <c:formatCode>0</c:formatCode>
                <c:ptCount val="10"/>
                <c:pt idx="0">
                  <c:v>5</c:v>
                </c:pt>
                <c:pt idx="1">
                  <c:v>5</c:v>
                </c:pt>
                <c:pt idx="2" formatCode="0.000000000">
                  <c:v>5.666666666666667</c:v>
                </c:pt>
                <c:pt idx="3" formatCode="0.00">
                  <c:v>6.75</c:v>
                </c:pt>
                <c:pt idx="4" formatCode="0.0">
                  <c:v>7.4</c:v>
                </c:pt>
                <c:pt idx="5" formatCode="0.000000000">
                  <c:v>8.1666666666666661</c:v>
                </c:pt>
                <c:pt idx="6">
                  <c:v>9</c:v>
                </c:pt>
                <c:pt idx="7" formatCode="0.000">
                  <c:v>9.375</c:v>
                </c:pt>
                <c:pt idx="8" formatCode="0.000000000">
                  <c:v>9.2222222222222214</c:v>
                </c:pt>
                <c:pt idx="9" formatCode="0.0">
                  <c:v>9.1</c:v>
                </c:pt>
              </c:numCache>
            </c:numRef>
          </c:val>
        </c:ser>
        <c:marker val="1"/>
        <c:axId val="82922880"/>
        <c:axId val="82945152"/>
      </c:lineChart>
      <c:catAx>
        <c:axId val="82922880"/>
        <c:scaling>
          <c:orientation val="minMax"/>
        </c:scaling>
        <c:axPos val="b"/>
        <c:numFmt formatCode="0" sourceLinked="1"/>
        <c:tickLblPos val="nextTo"/>
        <c:crossAx val="82945152"/>
        <c:crosses val="autoZero"/>
        <c:auto val="1"/>
        <c:lblAlgn val="ctr"/>
        <c:lblOffset val="100"/>
      </c:catAx>
      <c:valAx>
        <c:axId val="82945152"/>
        <c:scaling>
          <c:orientation val="minMax"/>
        </c:scaling>
        <c:axPos val="l"/>
        <c:majorGridlines/>
        <c:numFmt formatCode="0" sourceLinked="1"/>
        <c:tickLblPos val="nextTo"/>
        <c:crossAx val="8292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129155730533679"/>
          <c:y val="0.91287921850005471"/>
          <c:w val="0.21981955380577434"/>
          <c:h val="7.1332991660066195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Speed /Distance</a:t>
            </a:r>
          </a:p>
        </c:rich>
      </c:tx>
    </c:title>
    <c:plotArea>
      <c:layout>
        <c:manualLayout>
          <c:layoutTarget val="inner"/>
          <c:xMode val="edge"/>
          <c:yMode val="edge"/>
          <c:x val="8.4488407699037621E-2"/>
          <c:y val="0.1659864262529315"/>
          <c:w val="0.64846981627296585"/>
          <c:h val="0.62698846076193127"/>
        </c:manualLayout>
      </c:layout>
      <c:lineChart>
        <c:grouping val="standard"/>
        <c:ser>
          <c:idx val="0"/>
          <c:order val="0"/>
          <c:tx>
            <c:strRef>
              <c:f>Feuil2!$B$1:$B$11</c:f>
              <c:strCache>
                <c:ptCount val="1"/>
                <c:pt idx="0">
                  <c:v>Distance (m) 5 10 17 27 37 49 63 75 83 91</c:v>
                </c:pt>
              </c:strCache>
            </c:strRef>
          </c:tx>
          <c:marker>
            <c:symbol val="none"/>
          </c:marker>
          <c:cat>
            <c:numRef>
              <c:f>Feuil2!$B$2:$B$11</c:f>
              <c:numCache>
                <c:formatCode>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Feuil2!$C$2:$C$11</c:f>
              <c:numCache>
                <c:formatCode>0</c:formatCode>
                <c:ptCount val="10"/>
                <c:pt idx="0">
                  <c:v>5</c:v>
                </c:pt>
                <c:pt idx="1">
                  <c:v>5</c:v>
                </c:pt>
                <c:pt idx="2" formatCode="0.000000000">
                  <c:v>5.666666666666667</c:v>
                </c:pt>
                <c:pt idx="3" formatCode="0.00">
                  <c:v>6.75</c:v>
                </c:pt>
                <c:pt idx="4" formatCode="0.0">
                  <c:v>7.4</c:v>
                </c:pt>
                <c:pt idx="5" formatCode="0.000000000">
                  <c:v>8.1666666666666661</c:v>
                </c:pt>
                <c:pt idx="6">
                  <c:v>9</c:v>
                </c:pt>
                <c:pt idx="7" formatCode="0.000">
                  <c:v>9.375</c:v>
                </c:pt>
                <c:pt idx="8" formatCode="0.000000000">
                  <c:v>9.2222222222222214</c:v>
                </c:pt>
                <c:pt idx="9" formatCode="0.0">
                  <c:v>9.1</c:v>
                </c:pt>
              </c:numCache>
            </c:numRef>
          </c:val>
        </c:ser>
        <c:marker val="1"/>
        <c:axId val="88999040"/>
        <c:axId val="89000576"/>
      </c:lineChart>
      <c:catAx>
        <c:axId val="88999040"/>
        <c:scaling>
          <c:orientation val="minMax"/>
        </c:scaling>
        <c:axPos val="b"/>
        <c:numFmt formatCode="0" sourceLinked="1"/>
        <c:tickLblPos val="nextTo"/>
        <c:crossAx val="89000576"/>
        <c:crosses val="autoZero"/>
        <c:auto val="1"/>
        <c:lblAlgn val="ctr"/>
        <c:lblOffset val="100"/>
      </c:catAx>
      <c:valAx>
        <c:axId val="89000576"/>
        <c:scaling>
          <c:orientation val="minMax"/>
        </c:scaling>
        <c:axPos val="l"/>
        <c:majorGridlines/>
        <c:numFmt formatCode="0" sourceLinked="1"/>
        <c:tickLblPos val="nextTo"/>
        <c:crossAx val="88999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129155730533679"/>
          <c:y val="0.91287921850005493"/>
          <c:w val="0.24759733158355213"/>
          <c:h val="7.1332991660066222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57150</xdr:rowOff>
    </xdr:from>
    <xdr:to>
      <xdr:col>11</xdr:col>
      <xdr:colOff>333375</xdr:colOff>
      <xdr:row>20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21</xdr:row>
      <xdr:rowOff>171450</xdr:rowOff>
    </xdr:from>
    <xdr:to>
      <xdr:col>9</xdr:col>
      <xdr:colOff>19050</xdr:colOff>
      <xdr:row>38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293.026875231481" createdVersion="3" refreshedVersion="3" minRefreshableVersion="3" recordCount="40">
  <cacheSource type="worksheet">
    <worksheetSource ref="A2:C42" sheet="Feuil1"/>
  </cacheSource>
  <cacheFields count="3">
    <cacheField name="Students" numFmtId="1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TABLE 1" updatedVersion="3" minRefreshableVersion="3" showCalcMbrs="0" useAutoFormatting="1" itemPrintTitles="1" createdVersion="3" indent="0" outline="1" outlineData="1" multipleFieldFilters="0">
  <location ref="A3:C10" firstHeaderRow="1" firstDataRow="2" firstDataCol="1"/>
  <pivotFields count="3">
    <pivotField dataField="1" numFmtI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TABLE 2" updatedVersion="3" minRefreshableVersion="3" showCalcMbrs="0" useAutoFormatting="1" itemPrintTitles="1" createdVersion="3" indent="0" outline="1" outlineData="1" multipleFieldFilters="0">
  <location ref="A3:C13" firstHeaderRow="1" firstDataRow="2" firstDataCol="1"/>
  <pivotFields count="3">
    <pivotField dataField="1" numFmtI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G13" firstHeaderRow="1" firstDataRow="2" firstDataCol="1"/>
  <pivotFields count="3">
    <pivotField dataField="1" numFmtI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opLeftCell="A2" workbookViewId="0">
      <selection activeCell="E4" sqref="E4"/>
    </sheetView>
  </sheetViews>
  <sheetFormatPr baseColWidth="10" defaultRowHeight="15"/>
  <cols>
    <col min="1" max="1" width="23" customWidth="1"/>
  </cols>
  <sheetData>
    <row r="1" spans="1:3">
      <c r="A1" t="s">
        <v>20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>
        <v>591</v>
      </c>
      <c r="B3" s="3" t="s">
        <v>3</v>
      </c>
      <c r="C3" s="3" t="s">
        <v>4</v>
      </c>
    </row>
    <row r="4" spans="1:3">
      <c r="A4" s="4">
        <v>9567</v>
      </c>
      <c r="B4" s="5" t="s">
        <v>5</v>
      </c>
      <c r="C4" s="5" t="s">
        <v>6</v>
      </c>
    </row>
    <row r="5" spans="1:3" ht="30">
      <c r="A5" s="2">
        <v>542</v>
      </c>
      <c r="B5" s="3" t="s">
        <v>7</v>
      </c>
      <c r="C5" s="3" t="s">
        <v>8</v>
      </c>
    </row>
    <row r="6" spans="1:3" ht="30">
      <c r="A6" s="4">
        <v>346</v>
      </c>
      <c r="B6" s="5" t="s">
        <v>7</v>
      </c>
      <c r="C6" s="5" t="s">
        <v>9</v>
      </c>
    </row>
    <row r="7" spans="1:3">
      <c r="A7" s="2">
        <v>849</v>
      </c>
      <c r="B7" s="3" t="s">
        <v>3</v>
      </c>
      <c r="C7" s="3" t="s">
        <v>10</v>
      </c>
    </row>
    <row r="8" spans="1:3" ht="30">
      <c r="A8" s="4">
        <v>552</v>
      </c>
      <c r="B8" s="5" t="s">
        <v>7</v>
      </c>
      <c r="C8" s="5" t="s">
        <v>11</v>
      </c>
    </row>
    <row r="9" spans="1:3">
      <c r="A9" s="2">
        <v>173</v>
      </c>
      <c r="B9" s="3" t="s">
        <v>3</v>
      </c>
      <c r="C9" s="3" t="s">
        <v>9</v>
      </c>
    </row>
    <row r="10" spans="1:3">
      <c r="A10" s="6">
        <v>1355</v>
      </c>
      <c r="B10" s="7" t="s">
        <v>3</v>
      </c>
      <c r="C10" s="7" t="s">
        <v>11</v>
      </c>
    </row>
    <row r="11" spans="1:3" ht="30">
      <c r="A11" s="8">
        <v>193</v>
      </c>
      <c r="B11" s="9" t="s">
        <v>12</v>
      </c>
      <c r="C11" s="10" t="s">
        <v>13</v>
      </c>
    </row>
    <row r="12" spans="1:3" ht="30">
      <c r="A12" s="11">
        <v>615</v>
      </c>
      <c r="B12" s="12" t="s">
        <v>12</v>
      </c>
      <c r="C12" s="13" t="s">
        <v>9</v>
      </c>
    </row>
    <row r="13" spans="1:3" ht="30">
      <c r="A13" s="8">
        <v>1579</v>
      </c>
      <c r="B13" s="9" t="s">
        <v>12</v>
      </c>
      <c r="C13" s="10" t="s">
        <v>6</v>
      </c>
    </row>
    <row r="14" spans="1:3" ht="30">
      <c r="A14" s="11">
        <v>547</v>
      </c>
      <c r="B14" s="12" t="s">
        <v>5</v>
      </c>
      <c r="C14" s="13" t="s">
        <v>8</v>
      </c>
    </row>
    <row r="15" spans="1:3" ht="30">
      <c r="A15" s="8">
        <v>1687</v>
      </c>
      <c r="B15" s="9" t="s">
        <v>14</v>
      </c>
      <c r="C15" s="10" t="s">
        <v>8</v>
      </c>
    </row>
    <row r="16" spans="1:3" ht="30">
      <c r="A16" s="11">
        <v>972</v>
      </c>
      <c r="B16" s="12" t="s">
        <v>7</v>
      </c>
      <c r="C16" s="13" t="s">
        <v>6</v>
      </c>
    </row>
    <row r="17" spans="1:3" ht="30">
      <c r="A17" s="8">
        <v>234</v>
      </c>
      <c r="B17" s="9" t="s">
        <v>7</v>
      </c>
      <c r="C17" s="10" t="s">
        <v>15</v>
      </c>
    </row>
    <row r="18" spans="1:3" ht="30">
      <c r="A18" s="11">
        <v>151</v>
      </c>
      <c r="B18" s="12" t="s">
        <v>14</v>
      </c>
      <c r="C18" s="13" t="s">
        <v>13</v>
      </c>
    </row>
    <row r="19" spans="1:3">
      <c r="A19" s="8">
        <v>1793</v>
      </c>
      <c r="B19" s="9" t="s">
        <v>5</v>
      </c>
      <c r="C19" s="10" t="s">
        <v>10</v>
      </c>
    </row>
    <row r="20" spans="1:3" ht="30">
      <c r="A20" s="11">
        <v>315</v>
      </c>
      <c r="B20" s="12" t="s">
        <v>14</v>
      </c>
      <c r="C20" s="13" t="s">
        <v>10</v>
      </c>
    </row>
    <row r="21" spans="1:3">
      <c r="A21" s="8">
        <v>618</v>
      </c>
      <c r="B21" s="9" t="s">
        <v>5</v>
      </c>
      <c r="C21" s="10" t="s">
        <v>11</v>
      </c>
    </row>
    <row r="22" spans="1:3">
      <c r="A22" s="11">
        <v>246</v>
      </c>
      <c r="B22" s="12" t="s">
        <v>5</v>
      </c>
      <c r="C22" s="13" t="s">
        <v>4</v>
      </c>
    </row>
    <row r="23" spans="1:3">
      <c r="A23" s="8">
        <v>784</v>
      </c>
      <c r="B23" s="9" t="s">
        <v>5</v>
      </c>
      <c r="C23" s="10" t="s">
        <v>13</v>
      </c>
    </row>
    <row r="24" spans="1:3" ht="30">
      <c r="A24" s="11">
        <v>316</v>
      </c>
      <c r="B24" s="12" t="s">
        <v>12</v>
      </c>
      <c r="C24" s="13" t="s">
        <v>8</v>
      </c>
    </row>
    <row r="25" spans="1:3" ht="30">
      <c r="A25" s="8">
        <v>3155</v>
      </c>
      <c r="B25" s="9" t="s">
        <v>3</v>
      </c>
      <c r="C25" s="10" t="s">
        <v>8</v>
      </c>
    </row>
    <row r="26" spans="1:3" ht="30">
      <c r="A26" s="11">
        <v>318</v>
      </c>
      <c r="B26" s="12" t="s">
        <v>14</v>
      </c>
      <c r="C26" s="13" t="s">
        <v>15</v>
      </c>
    </row>
    <row r="27" spans="1:3" ht="30">
      <c r="A27" s="8">
        <v>608</v>
      </c>
      <c r="B27" s="9" t="s">
        <v>7</v>
      </c>
      <c r="C27" s="10" t="s">
        <v>10</v>
      </c>
    </row>
    <row r="28" spans="1:3">
      <c r="A28" s="11">
        <v>561</v>
      </c>
      <c r="B28" s="12" t="s">
        <v>3</v>
      </c>
      <c r="C28" s="13" t="s">
        <v>13</v>
      </c>
    </row>
    <row r="29" spans="1:3" ht="30">
      <c r="A29" s="8">
        <v>357</v>
      </c>
      <c r="B29" s="9" t="s">
        <v>14</v>
      </c>
      <c r="C29" s="10" t="s">
        <v>4</v>
      </c>
    </row>
    <row r="30" spans="1:3" ht="30">
      <c r="A30" s="11">
        <v>1688</v>
      </c>
      <c r="B30" s="12" t="s">
        <v>12</v>
      </c>
      <c r="C30" s="13" t="s">
        <v>10</v>
      </c>
    </row>
    <row r="31" spans="1:3" ht="30">
      <c r="A31" s="8">
        <v>972</v>
      </c>
      <c r="B31" s="9" t="s">
        <v>7</v>
      </c>
      <c r="C31" s="10" t="s">
        <v>13</v>
      </c>
    </row>
    <row r="32" spans="1:3" ht="30">
      <c r="A32" s="11">
        <v>568</v>
      </c>
      <c r="B32" s="12" t="s">
        <v>5</v>
      </c>
      <c r="C32" s="13" t="s">
        <v>15</v>
      </c>
    </row>
    <row r="33" spans="1:3" ht="30">
      <c r="A33" s="8">
        <v>632</v>
      </c>
      <c r="B33" s="9" t="s">
        <v>12</v>
      </c>
      <c r="C33" s="10" t="s">
        <v>15</v>
      </c>
    </row>
    <row r="34" spans="1:3" ht="30">
      <c r="A34" s="11">
        <v>551</v>
      </c>
      <c r="B34" s="12" t="s">
        <v>14</v>
      </c>
      <c r="C34" s="13" t="s">
        <v>11</v>
      </c>
    </row>
    <row r="35" spans="1:3">
      <c r="A35" s="8">
        <v>948</v>
      </c>
      <c r="B35" s="9" t="s">
        <v>5</v>
      </c>
      <c r="C35" s="10" t="s">
        <v>9</v>
      </c>
    </row>
    <row r="36" spans="1:3">
      <c r="A36" s="11">
        <v>1358</v>
      </c>
      <c r="B36" s="12" t="s">
        <v>3</v>
      </c>
      <c r="C36" s="13" t="s">
        <v>6</v>
      </c>
    </row>
    <row r="37" spans="1:3" ht="30">
      <c r="A37" s="8">
        <v>135</v>
      </c>
      <c r="B37" s="9" t="s">
        <v>3</v>
      </c>
      <c r="C37" s="10" t="s">
        <v>15</v>
      </c>
    </row>
    <row r="38" spans="1:3" ht="30">
      <c r="A38" s="11">
        <v>849</v>
      </c>
      <c r="B38" s="12" t="s">
        <v>12</v>
      </c>
      <c r="C38" s="13" t="s">
        <v>4</v>
      </c>
    </row>
    <row r="39" spans="1:3" ht="30">
      <c r="A39" s="8">
        <v>158</v>
      </c>
      <c r="B39" s="9" t="s">
        <v>14</v>
      </c>
      <c r="C39" s="10" t="s">
        <v>9</v>
      </c>
    </row>
    <row r="40" spans="1:3" ht="30">
      <c r="A40" s="11">
        <v>1889</v>
      </c>
      <c r="B40" s="12" t="s">
        <v>12</v>
      </c>
      <c r="C40" s="13" t="s">
        <v>11</v>
      </c>
    </row>
    <row r="41" spans="1:3" ht="30">
      <c r="A41" s="8">
        <v>651</v>
      </c>
      <c r="B41" s="9" t="s">
        <v>14</v>
      </c>
      <c r="C41" s="10" t="s">
        <v>6</v>
      </c>
    </row>
    <row r="42" spans="1:3" ht="30">
      <c r="A42" s="14">
        <v>651</v>
      </c>
      <c r="B42" s="15" t="s">
        <v>7</v>
      </c>
      <c r="C42" s="16" t="s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C10"/>
  <sheetViews>
    <sheetView workbookViewId="0">
      <selection activeCell="B8" sqref="B8"/>
    </sheetView>
  </sheetViews>
  <sheetFormatPr baseColWidth="10" defaultRowHeight="15"/>
  <cols>
    <col min="1" max="1" width="21" bestFit="1" customWidth="1"/>
    <col min="2" max="2" width="18.85546875" bestFit="1" customWidth="1"/>
    <col min="3" max="3" width="21.85546875" customWidth="1"/>
  </cols>
  <sheetData>
    <row r="3" spans="1:3">
      <c r="B3" s="18" t="s">
        <v>22</v>
      </c>
    </row>
    <row r="4" spans="1:3">
      <c r="A4" s="18" t="s">
        <v>17</v>
      </c>
      <c r="B4" t="s">
        <v>16</v>
      </c>
      <c r="C4" t="s">
        <v>19</v>
      </c>
    </row>
    <row r="5" spans="1:3">
      <c r="A5" s="19" t="s">
        <v>3</v>
      </c>
      <c r="B5" s="17">
        <v>8177</v>
      </c>
      <c r="C5" s="17">
        <v>1022.125</v>
      </c>
    </row>
    <row r="6" spans="1:3">
      <c r="A6" s="19" t="s">
        <v>7</v>
      </c>
      <c r="B6" s="17">
        <v>4877</v>
      </c>
      <c r="C6" s="17">
        <v>609.625</v>
      </c>
    </row>
    <row r="7" spans="1:3">
      <c r="A7" s="19" t="s">
        <v>12</v>
      </c>
      <c r="B7" s="17">
        <v>7761</v>
      </c>
      <c r="C7" s="17">
        <v>970.125</v>
      </c>
    </row>
    <row r="8" spans="1:3">
      <c r="A8" s="19" t="s">
        <v>5</v>
      </c>
      <c r="B8" s="17">
        <v>15071</v>
      </c>
      <c r="C8" s="17">
        <v>1883.875</v>
      </c>
    </row>
    <row r="9" spans="1:3">
      <c r="A9" s="19" t="s">
        <v>14</v>
      </c>
      <c r="B9" s="17">
        <v>4188</v>
      </c>
      <c r="C9" s="17">
        <v>523.5</v>
      </c>
    </row>
    <row r="10" spans="1:3">
      <c r="A10" s="19" t="s">
        <v>18</v>
      </c>
      <c r="B10" s="17">
        <v>40074</v>
      </c>
      <c r="C10" s="1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13"/>
  <sheetViews>
    <sheetView workbookViewId="0">
      <selection activeCell="C9" sqref="C9"/>
    </sheetView>
  </sheetViews>
  <sheetFormatPr baseColWidth="10" defaultRowHeight="1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>
      <c r="B3" s="18" t="s">
        <v>21</v>
      </c>
    </row>
    <row r="4" spans="1:3">
      <c r="A4" s="18" t="s">
        <v>17</v>
      </c>
      <c r="B4" t="s">
        <v>16</v>
      </c>
      <c r="C4" t="s">
        <v>19</v>
      </c>
    </row>
    <row r="5" spans="1:3">
      <c r="A5" s="19" t="s">
        <v>6</v>
      </c>
      <c r="B5" s="17">
        <v>14127</v>
      </c>
      <c r="C5" s="17">
        <v>2825.4</v>
      </c>
    </row>
    <row r="6" spans="1:3">
      <c r="A6" s="19" t="s">
        <v>10</v>
      </c>
      <c r="B6" s="17">
        <v>5253</v>
      </c>
      <c r="C6" s="17">
        <v>1050.5999999999999</v>
      </c>
    </row>
    <row r="7" spans="1:3">
      <c r="A7" s="19" t="s">
        <v>11</v>
      </c>
      <c r="B7" s="17">
        <v>4965</v>
      </c>
      <c r="C7" s="17">
        <v>993</v>
      </c>
    </row>
    <row r="8" spans="1:3">
      <c r="A8" s="19" t="s">
        <v>8</v>
      </c>
      <c r="B8" s="17">
        <v>6247</v>
      </c>
      <c r="C8" s="17">
        <v>1249.4000000000001</v>
      </c>
    </row>
    <row r="9" spans="1:3">
      <c r="A9" s="19" t="s">
        <v>9</v>
      </c>
      <c r="B9" s="17">
        <v>2240</v>
      </c>
      <c r="C9" s="17">
        <v>448</v>
      </c>
    </row>
    <row r="10" spans="1:3">
      <c r="A10" s="19" t="s">
        <v>15</v>
      </c>
      <c r="B10" s="17">
        <v>1887</v>
      </c>
      <c r="C10" s="17">
        <v>377.4</v>
      </c>
    </row>
    <row r="11" spans="1:3">
      <c r="A11" s="19" t="s">
        <v>13</v>
      </c>
      <c r="B11" s="17">
        <v>2661</v>
      </c>
      <c r="C11" s="17">
        <v>532.20000000000005</v>
      </c>
    </row>
    <row r="12" spans="1:3">
      <c r="A12" s="19" t="s">
        <v>4</v>
      </c>
      <c r="B12" s="17">
        <v>2694</v>
      </c>
      <c r="C12" s="17">
        <v>538.79999999999995</v>
      </c>
    </row>
    <row r="13" spans="1:3">
      <c r="A13" s="19" t="s">
        <v>18</v>
      </c>
      <c r="B13" s="17">
        <v>40074</v>
      </c>
      <c r="C13" s="17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3"/>
  <sheetViews>
    <sheetView tabSelected="1" workbookViewId="0">
      <selection activeCell="G10" sqref="G10"/>
    </sheetView>
  </sheetViews>
  <sheetFormatPr baseColWidth="10" defaultRowHeight="15"/>
  <cols>
    <col min="1" max="1" width="21" bestFit="1" customWidth="1"/>
    <col min="2" max="2" width="23.85546875" bestFit="1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2" spans="1:7">
      <c r="A2" t="s">
        <v>24</v>
      </c>
    </row>
    <row r="3" spans="1:7">
      <c r="A3" s="18" t="s">
        <v>16</v>
      </c>
      <c r="B3" s="18" t="s">
        <v>23</v>
      </c>
    </row>
    <row r="4" spans="1:7">
      <c r="A4" s="18" t="s">
        <v>17</v>
      </c>
      <c r="B4" t="s">
        <v>3</v>
      </c>
      <c r="C4" t="s">
        <v>7</v>
      </c>
      <c r="D4" t="s">
        <v>12</v>
      </c>
      <c r="E4" t="s">
        <v>5</v>
      </c>
      <c r="F4" t="s">
        <v>14</v>
      </c>
      <c r="G4" t="s">
        <v>18</v>
      </c>
    </row>
    <row r="5" spans="1:7">
      <c r="A5" s="19" t="s">
        <v>6</v>
      </c>
      <c r="B5" s="17">
        <v>1358</v>
      </c>
      <c r="C5" s="17">
        <v>972</v>
      </c>
      <c r="D5" s="17">
        <v>1579</v>
      </c>
      <c r="E5" s="17">
        <v>9567</v>
      </c>
      <c r="F5" s="17">
        <v>651</v>
      </c>
      <c r="G5" s="17">
        <v>14127</v>
      </c>
    </row>
    <row r="6" spans="1:7">
      <c r="A6" s="19" t="s">
        <v>10</v>
      </c>
      <c r="B6" s="17">
        <v>849</v>
      </c>
      <c r="C6" s="17">
        <v>608</v>
      </c>
      <c r="D6" s="17">
        <v>1688</v>
      </c>
      <c r="E6" s="17">
        <v>1793</v>
      </c>
      <c r="F6" s="17">
        <v>315</v>
      </c>
      <c r="G6" s="17">
        <v>5253</v>
      </c>
    </row>
    <row r="7" spans="1:7">
      <c r="A7" s="19" t="s">
        <v>11</v>
      </c>
      <c r="B7" s="17">
        <v>1355</v>
      </c>
      <c r="C7" s="17">
        <v>552</v>
      </c>
      <c r="D7" s="17">
        <v>1889</v>
      </c>
      <c r="E7" s="17">
        <v>618</v>
      </c>
      <c r="F7" s="17">
        <v>551</v>
      </c>
      <c r="G7" s="17">
        <v>4965</v>
      </c>
    </row>
    <row r="8" spans="1:7">
      <c r="A8" s="19" t="s">
        <v>8</v>
      </c>
      <c r="B8" s="17">
        <v>3155</v>
      </c>
      <c r="C8" s="17">
        <v>542</v>
      </c>
      <c r="D8" s="17">
        <v>316</v>
      </c>
      <c r="E8" s="17">
        <v>547</v>
      </c>
      <c r="F8" s="17">
        <v>1687</v>
      </c>
      <c r="G8" s="17">
        <v>6247</v>
      </c>
    </row>
    <row r="9" spans="1:7">
      <c r="A9" s="19" t="s">
        <v>9</v>
      </c>
      <c r="B9" s="17">
        <v>173</v>
      </c>
      <c r="C9" s="17">
        <v>346</v>
      </c>
      <c r="D9" s="17">
        <v>615</v>
      </c>
      <c r="E9" s="17">
        <v>948</v>
      </c>
      <c r="F9" s="17">
        <v>158</v>
      </c>
      <c r="G9" s="17">
        <v>2240</v>
      </c>
    </row>
    <row r="10" spans="1:7">
      <c r="A10" s="19" t="s">
        <v>15</v>
      </c>
      <c r="B10" s="17">
        <v>135</v>
      </c>
      <c r="C10" s="17">
        <v>234</v>
      </c>
      <c r="D10" s="17">
        <v>632</v>
      </c>
      <c r="E10" s="17">
        <v>568</v>
      </c>
      <c r="F10" s="17">
        <v>318</v>
      </c>
      <c r="G10" s="17">
        <v>1887</v>
      </c>
    </row>
    <row r="11" spans="1:7">
      <c r="A11" s="19" t="s">
        <v>13</v>
      </c>
      <c r="B11" s="17">
        <v>561</v>
      </c>
      <c r="C11" s="17">
        <v>972</v>
      </c>
      <c r="D11" s="17">
        <v>193</v>
      </c>
      <c r="E11" s="17">
        <v>784</v>
      </c>
      <c r="F11" s="17">
        <v>151</v>
      </c>
      <c r="G11" s="17">
        <v>2661</v>
      </c>
    </row>
    <row r="12" spans="1:7">
      <c r="A12" s="19" t="s">
        <v>4</v>
      </c>
      <c r="B12" s="17">
        <v>591</v>
      </c>
      <c r="C12" s="17">
        <v>651</v>
      </c>
      <c r="D12" s="17">
        <v>849</v>
      </c>
      <c r="E12" s="17">
        <v>246</v>
      </c>
      <c r="F12" s="17">
        <v>357</v>
      </c>
      <c r="G12" s="17">
        <v>2694</v>
      </c>
    </row>
    <row r="13" spans="1:7">
      <c r="A13" s="19" t="s">
        <v>18</v>
      </c>
      <c r="B13" s="17">
        <v>8177</v>
      </c>
      <c r="C13" s="17">
        <v>4877</v>
      </c>
      <c r="D13" s="17">
        <v>7761</v>
      </c>
      <c r="E13" s="17">
        <v>15071</v>
      </c>
      <c r="F13" s="17">
        <v>4188</v>
      </c>
      <c r="G13" s="17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17"/>
  <sheetViews>
    <sheetView topLeftCell="A6" workbookViewId="0">
      <selection activeCell="G17" sqref="G17"/>
    </sheetView>
  </sheetViews>
  <sheetFormatPr baseColWidth="10" defaultRowHeight="15"/>
  <cols>
    <col min="2" max="2" width="14.7109375" customWidth="1"/>
    <col min="3" max="3" width="10.140625" customWidth="1"/>
    <col min="4" max="4" width="14.140625" customWidth="1"/>
    <col min="7" max="7" width="19.7109375" customWidth="1"/>
  </cols>
  <sheetData>
    <row r="3" spans="1:7" ht="32.25" customHeight="1">
      <c r="A3" s="39" t="s">
        <v>28</v>
      </c>
      <c r="B3" s="39" t="s">
        <v>29</v>
      </c>
      <c r="C3" s="29" t="s">
        <v>30</v>
      </c>
      <c r="D3" s="39" t="s">
        <v>31</v>
      </c>
      <c r="E3" s="39" t="s">
        <v>32</v>
      </c>
      <c r="F3" s="39" t="s">
        <v>33</v>
      </c>
      <c r="G3" s="30" t="s">
        <v>34</v>
      </c>
    </row>
    <row r="4" spans="1:7" ht="31.5" customHeight="1">
      <c r="A4" s="31">
        <v>1</v>
      </c>
      <c r="B4" s="43">
        <v>120</v>
      </c>
      <c r="C4" s="32">
        <v>3</v>
      </c>
      <c r="D4" s="42">
        <f>B4*C4</f>
        <v>360</v>
      </c>
      <c r="E4" s="33">
        <v>0.05</v>
      </c>
      <c r="F4" s="48">
        <f>(D4*E4)</f>
        <v>18</v>
      </c>
      <c r="G4" s="47">
        <f>(D4-F4)</f>
        <v>342</v>
      </c>
    </row>
    <row r="5" spans="1:7" ht="25.5" customHeight="1">
      <c r="A5" s="34">
        <v>2</v>
      </c>
      <c r="B5" s="46">
        <v>56</v>
      </c>
      <c r="C5" s="35">
        <v>5</v>
      </c>
      <c r="D5" s="42">
        <f>PRODUCT(B5:C5)</f>
        <v>280</v>
      </c>
      <c r="E5" s="36">
        <v>0.05</v>
      </c>
      <c r="F5" s="48">
        <f t="shared" ref="F5:F17" si="0">(D5*E5)</f>
        <v>14</v>
      </c>
      <c r="G5" s="47">
        <f t="shared" ref="G5:G17" si="1">(D5-F5)</f>
        <v>266</v>
      </c>
    </row>
    <row r="6" spans="1:7" ht="29.25" customHeight="1">
      <c r="A6" s="31">
        <v>3</v>
      </c>
      <c r="B6" s="42">
        <v>70</v>
      </c>
      <c r="C6" s="32">
        <v>2</v>
      </c>
      <c r="D6" s="42">
        <f>PRODUCT(B6:C6)</f>
        <v>140</v>
      </c>
      <c r="E6" s="33">
        <v>0.05</v>
      </c>
      <c r="F6" s="48">
        <f t="shared" si="0"/>
        <v>7</v>
      </c>
      <c r="G6" s="47">
        <f t="shared" si="1"/>
        <v>133</v>
      </c>
    </row>
    <row r="7" spans="1:7" ht="22.5" customHeight="1">
      <c r="A7" s="34">
        <v>4</v>
      </c>
      <c r="B7" s="44">
        <v>430</v>
      </c>
      <c r="C7" s="35">
        <v>7</v>
      </c>
      <c r="D7" s="42">
        <f t="shared" ref="D7:D17" si="2">PRODUCT(B7:C7)</f>
        <v>3010</v>
      </c>
      <c r="E7" s="36">
        <v>0.1</v>
      </c>
      <c r="F7" s="48">
        <f t="shared" si="0"/>
        <v>301</v>
      </c>
      <c r="G7" s="47">
        <f t="shared" si="1"/>
        <v>2709</v>
      </c>
    </row>
    <row r="8" spans="1:7" ht="23.25" customHeight="1">
      <c r="A8" s="31">
        <v>5</v>
      </c>
      <c r="B8" s="42">
        <v>230</v>
      </c>
      <c r="C8" s="32">
        <v>23</v>
      </c>
      <c r="D8" s="42">
        <f t="shared" si="2"/>
        <v>5290</v>
      </c>
      <c r="E8" s="33">
        <v>0.1</v>
      </c>
      <c r="F8" s="48">
        <f t="shared" si="0"/>
        <v>529</v>
      </c>
      <c r="G8" s="47">
        <f t="shared" si="1"/>
        <v>4761</v>
      </c>
    </row>
    <row r="9" spans="1:7" ht="30" customHeight="1">
      <c r="A9" s="34">
        <v>6</v>
      </c>
      <c r="B9" s="44">
        <v>10</v>
      </c>
      <c r="C9" s="35">
        <v>2</v>
      </c>
      <c r="D9" s="42">
        <f t="shared" si="2"/>
        <v>20</v>
      </c>
      <c r="E9" s="36">
        <v>0</v>
      </c>
      <c r="F9" s="48">
        <f t="shared" si="0"/>
        <v>0</v>
      </c>
      <c r="G9" s="47">
        <f t="shared" si="1"/>
        <v>20</v>
      </c>
    </row>
    <row r="10" spans="1:7" ht="29.25" customHeight="1">
      <c r="A10" s="31">
        <v>7</v>
      </c>
      <c r="B10" s="42">
        <v>5</v>
      </c>
      <c r="C10" s="32">
        <v>8</v>
      </c>
      <c r="D10" s="42">
        <f t="shared" si="2"/>
        <v>40</v>
      </c>
      <c r="E10" s="33">
        <v>0</v>
      </c>
      <c r="F10" s="48">
        <f t="shared" si="0"/>
        <v>0</v>
      </c>
      <c r="G10" s="47">
        <f t="shared" si="1"/>
        <v>40</v>
      </c>
    </row>
    <row r="11" spans="1:7" ht="28.5" customHeight="1">
      <c r="A11" s="34">
        <v>8</v>
      </c>
      <c r="B11" s="46">
        <v>5040</v>
      </c>
      <c r="C11" s="35">
        <v>1</v>
      </c>
      <c r="D11" s="42">
        <f t="shared" si="2"/>
        <v>5040</v>
      </c>
      <c r="E11" s="36">
        <v>0.1</v>
      </c>
      <c r="F11" s="48">
        <f t="shared" si="0"/>
        <v>504</v>
      </c>
      <c r="G11" s="47">
        <f t="shared" si="1"/>
        <v>4536</v>
      </c>
    </row>
    <row r="12" spans="1:7" ht="33.75" customHeight="1">
      <c r="A12" s="31">
        <v>9</v>
      </c>
      <c r="B12" s="43">
        <v>1200</v>
      </c>
      <c r="C12" s="32">
        <v>3</v>
      </c>
      <c r="D12" s="42">
        <f t="shared" si="2"/>
        <v>3600</v>
      </c>
      <c r="E12" s="33">
        <v>0.1</v>
      </c>
      <c r="F12" s="48">
        <f t="shared" si="0"/>
        <v>360</v>
      </c>
      <c r="G12" s="47">
        <f t="shared" si="1"/>
        <v>3240</v>
      </c>
    </row>
    <row r="13" spans="1:7" ht="30" customHeight="1">
      <c r="A13" s="34">
        <v>10</v>
      </c>
      <c r="B13" s="44">
        <v>480</v>
      </c>
      <c r="C13" s="35">
        <v>4</v>
      </c>
      <c r="D13" s="42">
        <f t="shared" si="2"/>
        <v>1920</v>
      </c>
      <c r="E13" s="36">
        <v>0.1</v>
      </c>
      <c r="F13" s="48">
        <f t="shared" si="0"/>
        <v>192</v>
      </c>
      <c r="G13" s="47">
        <f t="shared" si="1"/>
        <v>1728</v>
      </c>
    </row>
    <row r="14" spans="1:7" ht="32.25" customHeight="1">
      <c r="A14" s="31">
        <v>11</v>
      </c>
      <c r="B14" s="42">
        <v>33</v>
      </c>
      <c r="C14" s="32">
        <v>5</v>
      </c>
      <c r="D14" s="42">
        <f t="shared" si="2"/>
        <v>165</v>
      </c>
      <c r="E14" s="33">
        <v>0.05</v>
      </c>
      <c r="F14" s="48">
        <f t="shared" si="0"/>
        <v>8.25</v>
      </c>
      <c r="G14" s="47">
        <f t="shared" si="1"/>
        <v>156.75</v>
      </c>
    </row>
    <row r="15" spans="1:7" ht="29.25" customHeight="1">
      <c r="A15" s="34">
        <v>12</v>
      </c>
      <c r="B15" s="46">
        <v>1200</v>
      </c>
      <c r="C15" s="35">
        <v>2</v>
      </c>
      <c r="D15" s="42">
        <f>PRODUCT(B15:C15)</f>
        <v>2400</v>
      </c>
      <c r="E15" s="36">
        <v>0.1</v>
      </c>
      <c r="F15" s="48">
        <f>(D15*E15)</f>
        <v>240</v>
      </c>
      <c r="G15" s="47">
        <f t="shared" si="1"/>
        <v>2160</v>
      </c>
    </row>
    <row r="16" spans="1:7" ht="33" customHeight="1">
      <c r="A16" s="40">
        <v>13</v>
      </c>
      <c r="B16" s="42">
        <v>15</v>
      </c>
      <c r="C16" s="32">
        <v>10</v>
      </c>
      <c r="D16" s="42">
        <f t="shared" si="2"/>
        <v>150</v>
      </c>
      <c r="E16" s="33">
        <v>0.05</v>
      </c>
      <c r="F16" s="48">
        <f t="shared" si="0"/>
        <v>7.5</v>
      </c>
      <c r="G16" s="47">
        <f t="shared" si="1"/>
        <v>142.5</v>
      </c>
    </row>
    <row r="17" spans="1:7" ht="30" customHeight="1">
      <c r="A17" s="41">
        <v>14</v>
      </c>
      <c r="B17" s="45">
        <v>24</v>
      </c>
      <c r="C17" s="37">
        <v>5</v>
      </c>
      <c r="D17" s="42">
        <f t="shared" si="2"/>
        <v>120</v>
      </c>
      <c r="E17" s="38">
        <v>0.05</v>
      </c>
      <c r="F17" s="48">
        <f t="shared" si="0"/>
        <v>6</v>
      </c>
      <c r="G17" s="47">
        <f t="shared" si="1"/>
        <v>114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3" sqref="C3"/>
    </sheetView>
  </sheetViews>
  <sheetFormatPr baseColWidth="10" defaultRowHeight="15"/>
  <sheetData>
    <row r="1" spans="1:3" ht="36">
      <c r="A1" s="20" t="s">
        <v>25</v>
      </c>
      <c r="B1" s="20" t="s">
        <v>26</v>
      </c>
      <c r="C1" s="20" t="s">
        <v>27</v>
      </c>
    </row>
    <row r="2" spans="1:3" ht="15.75">
      <c r="A2" s="21">
        <v>1</v>
      </c>
      <c r="B2" s="21">
        <v>5</v>
      </c>
      <c r="C2" s="21">
        <f t="shared" ref="C2:C11" si="0">B2/A2</f>
        <v>5</v>
      </c>
    </row>
    <row r="3" spans="1:3" ht="15.75">
      <c r="A3" s="22">
        <v>2</v>
      </c>
      <c r="B3" s="22">
        <v>10</v>
      </c>
      <c r="C3" s="22">
        <f t="shared" si="0"/>
        <v>5</v>
      </c>
    </row>
    <row r="4" spans="1:3" ht="15.75">
      <c r="A4" s="21">
        <v>3</v>
      </c>
      <c r="B4" s="21">
        <v>17</v>
      </c>
      <c r="C4" s="23">
        <f t="shared" si="0"/>
        <v>5.666666666666667</v>
      </c>
    </row>
    <row r="5" spans="1:3" ht="15.75">
      <c r="A5" s="22">
        <v>4</v>
      </c>
      <c r="B5" s="22">
        <v>27</v>
      </c>
      <c r="C5" s="24">
        <f t="shared" si="0"/>
        <v>6.75</v>
      </c>
    </row>
    <row r="6" spans="1:3" ht="15.75">
      <c r="A6" s="21">
        <v>5</v>
      </c>
      <c r="B6" s="21">
        <v>37</v>
      </c>
      <c r="C6" s="25">
        <f t="shared" si="0"/>
        <v>7.4</v>
      </c>
    </row>
    <row r="7" spans="1:3" ht="15.75">
      <c r="A7" s="22">
        <v>6</v>
      </c>
      <c r="B7" s="22">
        <v>49</v>
      </c>
      <c r="C7" s="26">
        <f t="shared" si="0"/>
        <v>8.1666666666666661</v>
      </c>
    </row>
    <row r="8" spans="1:3" ht="15.75">
      <c r="A8" s="21">
        <v>7</v>
      </c>
      <c r="B8" s="21">
        <v>63</v>
      </c>
      <c r="C8" s="21">
        <f t="shared" si="0"/>
        <v>9</v>
      </c>
    </row>
    <row r="9" spans="1:3" ht="15.75">
      <c r="A9" s="22">
        <v>8</v>
      </c>
      <c r="B9" s="22">
        <v>75</v>
      </c>
      <c r="C9" s="27">
        <f t="shared" si="0"/>
        <v>9.375</v>
      </c>
    </row>
    <row r="10" spans="1:3" ht="15.75">
      <c r="A10" s="21">
        <v>9</v>
      </c>
      <c r="B10" s="21">
        <v>83</v>
      </c>
      <c r="C10" s="23">
        <f t="shared" si="0"/>
        <v>9.2222222222222214</v>
      </c>
    </row>
    <row r="11" spans="1:3" ht="15.75">
      <c r="A11" s="22">
        <v>10</v>
      </c>
      <c r="B11" s="22">
        <v>91</v>
      </c>
      <c r="C11" s="28">
        <f t="shared" si="0"/>
        <v>9.1</v>
      </c>
    </row>
  </sheetData>
  <sortState ref="A3:A11">
    <sortCondition ref="A2"/>
  </sortState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table 1</vt:lpstr>
      <vt:lpstr>TABLE 2</vt:lpstr>
      <vt:lpstr>TABLE 3</vt:lpstr>
      <vt:lpstr>Feuil3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2011-07-31T02:23:12Z</dcterms:modified>
</cp:coreProperties>
</file>