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Zach Vohra\Documents\GITHUB\Cinema-Booking\app\static\"/>
    </mc:Choice>
  </mc:AlternateContent>
  <xr:revisionPtr revIDLastSave="0" documentId="13_ncr:1_{E49695A7-3FA3-4F44-8596-E0D3D18ADD5D}" xr6:coauthVersionLast="45" xr6:coauthVersionMax="45" xr10:uidLastSave="{00000000-0000-0000-0000-000000000000}"/>
  <bookViews>
    <workbookView xWindow="1170" yWindow="1170" windowWidth="21600" windowHeight="11385" xr2:uid="{00000000-000D-0000-FFFF-FFFF00000000}"/>
  </bookViews>
  <sheets>
    <sheet name="Booking" sheetId="1" r:id="rId1"/>
    <sheet name="Financ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3" i="2" l="1"/>
  <c r="AB13" i="1"/>
  <c r="AB12" i="1"/>
  <c r="AB11" i="1"/>
  <c r="AB7" i="1"/>
  <c r="AB19" i="1" s="1"/>
  <c r="D8" i="2" s="1"/>
  <c r="E8" i="2" s="1"/>
  <c r="AB6" i="1"/>
  <c r="AB18" i="1" s="1"/>
  <c r="D7" i="2" s="1"/>
  <c r="E7" i="2" s="1"/>
  <c r="AB5" i="1"/>
  <c r="AB17" i="1" l="1"/>
  <c r="D6" i="2" s="1"/>
  <c r="E6" i="2" s="1"/>
  <c r="E10" i="2" s="1"/>
  <c r="G15" i="2" s="1"/>
  <c r="H15" i="2" s="1"/>
</calcChain>
</file>

<file path=xl/sharedStrings.xml><?xml version="1.0" encoding="utf-8"?>
<sst xmlns="http://schemas.openxmlformats.org/spreadsheetml/2006/main" count="43" uniqueCount="29">
  <si>
    <t>🎬 SCREEN 🎬</t>
  </si>
  <si>
    <t>A</t>
  </si>
  <si>
    <t>BLOCK A</t>
  </si>
  <si>
    <t>Adult</t>
  </si>
  <si>
    <t>Pensioner</t>
  </si>
  <si>
    <t>Child</t>
  </si>
  <si>
    <t>BLOCK B</t>
  </si>
  <si>
    <t>TOTAL</t>
  </si>
  <si>
    <t>KEY</t>
  </si>
  <si>
    <t>P</t>
  </si>
  <si>
    <t>C</t>
  </si>
  <si>
    <t>Basket</t>
  </si>
  <si>
    <t>B</t>
  </si>
  <si>
    <t>💲 INCOME 💲</t>
  </si>
  <si>
    <t>Type</t>
  </si>
  <si>
    <t>Ticket Cost</t>
  </si>
  <si>
    <t>Sold</t>
  </si>
  <si>
    <t>Total</t>
  </si>
  <si>
    <t>Total Income</t>
  </si>
  <si>
    <t>💵 EXPENDITURE 💵</t>
  </si>
  <si>
    <t>💳 PROFIT 💳</t>
  </si>
  <si>
    <t>Wages</t>
  </si>
  <si>
    <t>Lighting</t>
  </si>
  <si>
    <t>Heating</t>
  </si>
  <si>
    <t>Promotions</t>
  </si>
  <si>
    <t>Food &amp; Drink</t>
  </si>
  <si>
    <t>Printing</t>
  </si>
  <si>
    <t>Insurance</t>
  </si>
  <si>
    <t>Total Expenditure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</si>
</sst>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£&quot;* #,##0.00_-;\-&quot;£&quot;* #,##0.00_-;_-&quot;£&quot;* &quot;-&quot;??_-;_-@_-"/>
    <numFmt numFmtId="164" formatCode="&quot;£&quot;#,##0.00"/>
  </numFmts>
  <fonts count="5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1"/>
      <name val="Aharoni"/>
      <charset val="177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2" fillId="0" borderId="0"/>
    <xf numFmtId="0" fontId="3" fillId="0" borderId="0"/>
  </cellStyleXfs>
  <cellXfs count="24">
    <xf numFmtId="0" fontId="0" fillId="0" borderId="0" xfId="0"/>
    <xf numFmtId="0" fontId="0" fillId="0" borderId="6" xfId="0" applyBorder="1"/>
    <xf numFmtId="0" fontId="0" fillId="2" borderId="0" xfId="0" applyFill="1"/>
    <xf numFmtId="0" fontId="0" fillId="3" borderId="0" xfId="0" applyFill="1"/>
    <xf numFmtId="0" fontId="0" fillId="4" borderId="0" xfId="0" applyFill="1"/>
    <xf numFmtId="0" fontId="3" fillId="0" borderId="0" xfId="2"/>
    <xf numFmtId="164" fontId="0" fillId="0" borderId="0" xfId="1" applyNumberFormat="1" applyFont="1"/>
    <xf numFmtId="164" fontId="0" fillId="0" borderId="0" xfId="0" applyNumberFormat="1"/>
    <xf numFmtId="0" fontId="0" fillId="6" borderId="0" xfId="0" applyFill="1"/>
    <xf numFmtId="0" fontId="0" fillId="0" borderId="0" xfId="0"/>
    <xf numFmtId="0" fontId="1" fillId="5" borderId="11" xfId="0" applyFont="1" applyFill="1" applyBorder="1" applyAlignment="1">
      <alignment horizontal="center" vertic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11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4" fillId="5" borderId="6" xfId="0" applyFont="1" applyFill="1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0" xfId="0" applyAlignment="1">
      <alignment horizontal="center"/>
    </xf>
    <xf numFmtId="0" fontId="0" fillId="0" borderId="0" xfId="0"/>
  </cellXfs>
  <cellStyles count="3">
    <cellStyle name="Currency" xfId="1" builtinId="4"/>
    <cellStyle name="Explanatory Text" xfId="2" builtinId="53"/>
    <cellStyle name="Normal" xfId="0" builtinId="0"/>
  </cellStyles>
  <dxfs count="305"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ont>
        <strike/>
        <color auto="1"/>
      </font>
      <fill>
        <patternFill>
          <bgColor auto="1"/>
        </patternFill>
      </fill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auto="1"/>
      </font>
      <fill>
        <patternFill>
          <bgColor theme="8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6"/>
  <sheetViews>
    <sheetView tabSelected="1" workbookViewId="0">
      <selection activeCell="I19" sqref="C14:I19"/>
    </sheetView>
  </sheetViews>
  <sheetFormatPr defaultRowHeight="15" x14ac:dyDescent="0.25"/>
  <cols>
    <col min="1" max="26" width="3.140625" style="9" customWidth="1"/>
    <col min="27" max="27" width="10" style="9" bestFit="1" customWidth="1"/>
  </cols>
  <sheetData>
    <row r="1" spans="2:28" x14ac:dyDescent="0.25">
      <c r="B1" s="10" t="s">
        <v>0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2"/>
    </row>
    <row r="2" spans="2:28" ht="15.75" customHeight="1" thickBot="1" x14ac:dyDescent="0.3">
      <c r="B2" s="13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5"/>
    </row>
    <row r="4" spans="2:28" x14ac:dyDescent="0.25">
      <c r="B4" s="1"/>
      <c r="C4" s="1"/>
      <c r="D4" s="1"/>
      <c r="E4" s="1"/>
      <c r="F4" s="1"/>
      <c r="G4" s="1"/>
      <c r="H4" s="1"/>
      <c r="I4" s="1"/>
      <c r="J4" s="1"/>
      <c r="K4" s="1"/>
      <c r="N4" s="1"/>
      <c r="O4" s="1"/>
      <c r="P4" s="1"/>
      <c r="Q4" s="1"/>
      <c r="R4" s="1"/>
      <c r="S4" s="1"/>
      <c r="T4" s="1"/>
      <c r="U4" s="1"/>
      <c r="V4" s="1"/>
      <c r="W4" s="1"/>
      <c r="AA4" t="s">
        <v>2</v>
      </c>
    </row>
    <row r="5" spans="2:28" x14ac:dyDescent="0.25">
      <c r="B5" s="1"/>
      <c r="C5" s="1"/>
      <c r="D5" s="1"/>
      <c r="E5" s="1"/>
      <c r="F5" s="1"/>
      <c r="G5" s="1"/>
      <c r="H5" s="1"/>
      <c r="I5" s="1"/>
      <c r="J5" s="1"/>
      <c r="K5" s="1"/>
      <c r="N5" s="1"/>
      <c r="O5" s="1"/>
      <c r="P5" s="1"/>
      <c r="Q5" s="1"/>
      <c r="R5" s="1"/>
      <c r="S5" s="1"/>
      <c r="T5" s="1"/>
      <c r="U5" s="1"/>
      <c r="V5" s="1"/>
      <c r="W5" s="1"/>
      <c r="AA5" t="s">
        <v>3</v>
      </c>
      <c r="AB5">
        <f>COUNTIF(B4:K23,"A")</f>
        <v>0</v>
      </c>
    </row>
    <row r="6" spans="2:28" x14ac:dyDescent="0.25">
      <c r="B6" s="1"/>
      <c r="C6" s="1"/>
      <c r="D6" s="1"/>
      <c r="E6" s="1"/>
      <c r="F6" s="1"/>
      <c r="G6" s="1"/>
      <c r="H6" s="1"/>
      <c r="I6" s="1"/>
      <c r="J6" s="1"/>
      <c r="K6" s="1"/>
      <c r="N6" s="1"/>
      <c r="O6" s="1"/>
      <c r="P6" s="1"/>
      <c r="Q6" s="1"/>
      <c r="R6" s="1"/>
      <c r="S6" s="1"/>
      <c r="T6" s="1"/>
      <c r="U6" s="1"/>
      <c r="V6" s="1"/>
      <c r="W6" s="1"/>
      <c r="AA6" t="s">
        <v>4</v>
      </c>
      <c r="AB6">
        <f>COUNTIF(B4:K23,"P")</f>
        <v>0</v>
      </c>
    </row>
    <row r="7" spans="2:28" x14ac:dyDescent="0.25">
      <c r="B7" s="1"/>
      <c r="C7" s="1"/>
      <c r="D7" s="1"/>
      <c r="E7" s="1"/>
      <c r="F7" s="1"/>
      <c r="G7" s="1"/>
      <c r="H7" s="1"/>
      <c r="I7" s="1"/>
      <c r="J7" s="1"/>
      <c r="K7" s="1"/>
      <c r="N7" s="1"/>
      <c r="O7" s="1"/>
      <c r="P7" s="1"/>
      <c r="Q7" s="1"/>
      <c r="R7" s="1"/>
      <c r="S7" s="1"/>
      <c r="T7" s="1"/>
      <c r="U7" s="1"/>
      <c r="V7" s="1"/>
      <c r="W7" s="1"/>
      <c r="AA7" t="s">
        <v>5</v>
      </c>
      <c r="AB7">
        <f>COUNTIF(B4:K23,"C")</f>
        <v>0</v>
      </c>
    </row>
    <row r="8" spans="2:28" x14ac:dyDescent="0.25">
      <c r="B8" s="1"/>
      <c r="C8" s="1"/>
      <c r="D8" s="1"/>
      <c r="E8" s="1"/>
      <c r="F8" s="1"/>
      <c r="G8" s="1"/>
      <c r="H8" s="1"/>
      <c r="I8" s="1"/>
      <c r="J8" s="1"/>
      <c r="K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2:28" x14ac:dyDescent="0.25">
      <c r="B9" s="1"/>
      <c r="C9" s="1"/>
      <c r="D9" s="1"/>
      <c r="E9" s="1"/>
      <c r="F9" s="1"/>
      <c r="G9" s="1"/>
      <c r="H9" s="1"/>
      <c r="I9" s="1"/>
      <c r="J9" s="1"/>
      <c r="K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2:28" x14ac:dyDescent="0.25">
      <c r="B10" s="1"/>
      <c r="C10" s="1"/>
      <c r="D10" s="1"/>
      <c r="E10" s="1"/>
      <c r="F10" s="1"/>
      <c r="G10" s="1"/>
      <c r="H10" s="1"/>
      <c r="I10" s="1"/>
      <c r="J10" s="1"/>
      <c r="K10" s="1"/>
      <c r="N10" s="1"/>
      <c r="O10" s="1"/>
      <c r="P10" s="1"/>
      <c r="Q10" s="1"/>
      <c r="R10" s="1"/>
      <c r="S10" s="1"/>
      <c r="T10" s="1"/>
      <c r="U10" s="1"/>
      <c r="V10" s="1"/>
      <c r="W10" s="1"/>
      <c r="AA10" t="s">
        <v>6</v>
      </c>
    </row>
    <row r="11" spans="2:28" x14ac:dyDescent="0.25">
      <c r="B11" s="1"/>
      <c r="C11" s="1"/>
      <c r="D11" s="1"/>
      <c r="E11" s="1"/>
      <c r="F11" s="1"/>
      <c r="G11" s="1"/>
      <c r="H11" s="1"/>
      <c r="I11" s="1"/>
      <c r="J11" s="1"/>
      <c r="K11" s="1"/>
      <c r="N11" s="1"/>
      <c r="O11" s="1"/>
      <c r="P11" s="1"/>
      <c r="Q11" s="1"/>
      <c r="R11" s="1"/>
      <c r="S11" s="1"/>
      <c r="T11" s="1"/>
      <c r="U11" s="1"/>
      <c r="V11" s="1"/>
      <c r="W11" s="1"/>
      <c r="AA11" t="s">
        <v>3</v>
      </c>
      <c r="AB11">
        <f>COUNTIF(N4:W23,"A")</f>
        <v>0</v>
      </c>
    </row>
    <row r="12" spans="2:28" x14ac:dyDescent="0.25">
      <c r="B12" s="1"/>
      <c r="C12" s="1"/>
      <c r="D12" s="1"/>
      <c r="E12" s="1"/>
      <c r="F12" s="1"/>
      <c r="G12" s="1"/>
      <c r="H12" s="1"/>
      <c r="I12" s="1"/>
      <c r="J12" s="1"/>
      <c r="K12" s="1"/>
      <c r="N12" s="1"/>
      <c r="O12" s="1"/>
      <c r="P12" s="1"/>
      <c r="Q12" s="1"/>
      <c r="R12" s="1"/>
      <c r="S12" s="1"/>
      <c r="T12" s="1"/>
      <c r="U12" s="1"/>
      <c r="V12" s="1"/>
      <c r="W12" s="1"/>
      <c r="AA12" t="s">
        <v>4</v>
      </c>
      <c r="AB12">
        <f>COUNTIF(N4:W23,"P")</f>
        <v>0</v>
      </c>
    </row>
    <row r="13" spans="2:28" x14ac:dyDescent="0.25">
      <c r="B13" s="1"/>
      <c r="C13" s="1"/>
      <c r="D13" s="1"/>
      <c r="E13" s="1"/>
      <c r="F13" s="1"/>
      <c r="G13" s="1"/>
      <c r="H13" s="1"/>
      <c r="I13" s="1"/>
      <c r="J13" s="1"/>
      <c r="K13" s="1"/>
      <c r="N13" s="1"/>
      <c r="O13" s="1"/>
      <c r="P13" s="1"/>
      <c r="Q13" s="1"/>
      <c r="R13" s="1"/>
      <c r="S13" s="1"/>
      <c r="T13" s="1"/>
      <c r="U13" s="1"/>
      <c r="V13" s="1"/>
      <c r="W13" s="1"/>
      <c r="AA13" t="s">
        <v>5</v>
      </c>
      <c r="AB13">
        <f>COUNTIF(N4:W23,"C")</f>
        <v>0</v>
      </c>
    </row>
    <row r="14" spans="2:28" x14ac:dyDescent="0.25">
      <c r="B14" s="1"/>
      <c r="C14" s="1"/>
      <c r="D14" s="1"/>
      <c r="E14" s="1"/>
      <c r="F14" s="1"/>
      <c r="G14" s="1"/>
      <c r="H14" s="1"/>
      <c r="I14" s="1"/>
      <c r="J14" s="1"/>
      <c r="K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2:28" x14ac:dyDescent="0.25">
      <c r="B15" s="1"/>
      <c r="C15" s="1"/>
      <c r="D15" s="1"/>
      <c r="E15" s="1"/>
      <c r="F15" s="1"/>
      <c r="G15" s="1"/>
      <c r="H15" s="1"/>
      <c r="I15" s="1"/>
      <c r="J15" s="1"/>
      <c r="K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2:28" x14ac:dyDescent="0.25">
      <c r="B16" s="1"/>
      <c r="C16" s="1"/>
      <c r="D16" s="1"/>
      <c r="E16" s="1"/>
      <c r="F16" s="1"/>
      <c r="G16" s="1"/>
      <c r="H16" s="1"/>
      <c r="I16" s="1"/>
      <c r="J16" s="1"/>
      <c r="K16" s="1"/>
      <c r="N16" s="1"/>
      <c r="O16" s="1"/>
      <c r="P16" s="1"/>
      <c r="Q16" s="1"/>
      <c r="R16" s="1"/>
      <c r="S16" s="1"/>
      <c r="T16" s="1"/>
      <c r="U16" s="1"/>
      <c r="V16" s="1"/>
      <c r="W16" s="1"/>
      <c r="AA16" t="s">
        <v>7</v>
      </c>
    </row>
    <row r="17" spans="2:28" x14ac:dyDescent="0.25">
      <c r="B17" s="1"/>
      <c r="C17" s="1"/>
      <c r="D17" s="1"/>
      <c r="E17" s="1"/>
      <c r="F17" s="1"/>
      <c r="G17" s="1"/>
      <c r="H17" s="1"/>
      <c r="I17" s="1"/>
      <c r="J17" s="1"/>
      <c r="K17" s="1"/>
      <c r="N17" s="1"/>
      <c r="O17" s="1"/>
      <c r="P17" s="1"/>
      <c r="Q17" s="1"/>
      <c r="R17" s="1"/>
      <c r="S17" s="1"/>
      <c r="T17" s="1"/>
      <c r="U17" s="1"/>
      <c r="V17" s="1"/>
      <c r="W17" s="1"/>
      <c r="AA17" t="s">
        <v>3</v>
      </c>
      <c r="AB17">
        <f>AB11+AB5</f>
        <v>0</v>
      </c>
    </row>
    <row r="18" spans="2:28" x14ac:dyDescent="0.25">
      <c r="B18" s="1"/>
      <c r="C18" s="1"/>
      <c r="D18" s="1"/>
      <c r="E18" s="1"/>
      <c r="F18" s="1"/>
      <c r="G18" s="1"/>
      <c r="H18" s="1"/>
      <c r="I18" s="1"/>
      <c r="J18" s="1"/>
      <c r="K18" s="1"/>
      <c r="N18" s="1"/>
      <c r="O18" s="1"/>
      <c r="P18" s="1"/>
      <c r="Q18" s="1"/>
      <c r="R18" s="1"/>
      <c r="S18" s="1"/>
      <c r="T18" s="1"/>
      <c r="U18" s="1"/>
      <c r="V18" s="1"/>
      <c r="W18" s="1"/>
      <c r="AA18" t="s">
        <v>4</v>
      </c>
      <c r="AB18">
        <f>AB6+AB12</f>
        <v>0</v>
      </c>
    </row>
    <row r="19" spans="2:28" x14ac:dyDescent="0.25">
      <c r="B19" s="1"/>
      <c r="C19" s="1"/>
      <c r="D19" s="1"/>
      <c r="E19" s="1"/>
      <c r="F19" s="1"/>
      <c r="G19" s="1"/>
      <c r="H19" s="1"/>
      <c r="I19" s="1"/>
      <c r="J19" s="1"/>
      <c r="K19" s="1"/>
      <c r="N19" s="1"/>
      <c r="O19" s="1"/>
      <c r="P19" s="1"/>
      <c r="Q19" s="1"/>
      <c r="R19" s="1"/>
      <c r="S19" s="1"/>
      <c r="T19" s="1"/>
      <c r="U19" s="1"/>
      <c r="V19" s="1"/>
      <c r="W19" s="1"/>
      <c r="AA19" t="s">
        <v>5</v>
      </c>
      <c r="AB19">
        <f>AB7+AB13</f>
        <v>0</v>
      </c>
    </row>
    <row r="20" spans="2:28" x14ac:dyDescent="0.25">
      <c r="B20" s="1"/>
      <c r="C20" s="1"/>
      <c r="D20" s="1"/>
      <c r="E20" s="1"/>
      <c r="F20" s="1"/>
      <c r="G20" s="1"/>
      <c r="H20" s="1"/>
      <c r="I20" s="1"/>
      <c r="J20" s="1"/>
      <c r="K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2:28" x14ac:dyDescent="0.25">
      <c r="B21" s="1"/>
      <c r="C21" s="1"/>
      <c r="D21" s="1"/>
      <c r="E21" s="1"/>
      <c r="F21" s="1"/>
      <c r="G21" s="1"/>
      <c r="H21" s="1"/>
      <c r="I21" s="1"/>
      <c r="J21" s="1"/>
      <c r="K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2:28" x14ac:dyDescent="0.25">
      <c r="B22" s="1"/>
      <c r="C22" s="1"/>
      <c r="D22" s="1"/>
      <c r="E22" s="1"/>
      <c r="F22" s="1"/>
      <c r="G22" s="1"/>
      <c r="H22" s="1"/>
      <c r="I22" s="1"/>
      <c r="J22" s="1"/>
      <c r="K22" s="1"/>
      <c r="N22" s="1"/>
      <c r="O22" s="1"/>
      <c r="P22" s="1"/>
      <c r="Q22" s="1"/>
      <c r="R22" s="1"/>
      <c r="S22" s="1"/>
      <c r="T22" s="1"/>
      <c r="U22" s="1"/>
      <c r="V22" s="1"/>
      <c r="W22" s="1"/>
      <c r="AA22" t="s">
        <v>8</v>
      </c>
    </row>
    <row r="23" spans="2:28" x14ac:dyDescent="0.25">
      <c r="B23" s="1"/>
      <c r="C23" s="1"/>
      <c r="D23" s="1"/>
      <c r="E23" s="1"/>
      <c r="F23" s="1"/>
      <c r="G23" s="1"/>
      <c r="H23" s="1"/>
      <c r="I23" s="1"/>
      <c r="J23" s="1"/>
      <c r="K23" s="1"/>
      <c r="N23" s="1"/>
      <c r="O23" s="1"/>
      <c r="P23" s="1"/>
      <c r="Q23" s="1"/>
      <c r="R23" s="1"/>
      <c r="S23" s="1"/>
      <c r="T23" s="1"/>
      <c r="U23" s="1"/>
      <c r="V23" s="1"/>
      <c r="W23" s="1"/>
      <c r="AA23" t="s">
        <v>3</v>
      </c>
      <c r="AB23" s="2" t="s">
        <v>1</v>
      </c>
    </row>
    <row r="24" spans="2:28" ht="15.75" customHeight="1" thickBot="1" x14ac:dyDescent="0.3">
      <c r="AA24" t="s">
        <v>4</v>
      </c>
      <c r="AB24" s="3" t="s">
        <v>9</v>
      </c>
    </row>
    <row r="25" spans="2:28" ht="15.75" customHeight="1" thickBot="1" x14ac:dyDescent="0.3">
      <c r="B25" s="16" t="s">
        <v>2</v>
      </c>
      <c r="C25" s="17"/>
      <c r="D25" s="17"/>
      <c r="E25" s="17"/>
      <c r="F25" s="17"/>
      <c r="G25" s="17"/>
      <c r="H25" s="17"/>
      <c r="I25" s="17"/>
      <c r="J25" s="17"/>
      <c r="K25" s="18"/>
      <c r="N25" s="16" t="s">
        <v>6</v>
      </c>
      <c r="O25" s="17"/>
      <c r="P25" s="17"/>
      <c r="Q25" s="17"/>
      <c r="R25" s="17"/>
      <c r="S25" s="17"/>
      <c r="T25" s="17"/>
      <c r="U25" s="17"/>
      <c r="V25" s="17"/>
      <c r="W25" s="18"/>
      <c r="AA25" t="s">
        <v>5</v>
      </c>
      <c r="AB25" s="4" t="s">
        <v>10</v>
      </c>
    </row>
    <row r="26" spans="2:28" x14ac:dyDescent="0.25">
      <c r="AA26" t="s">
        <v>11</v>
      </c>
      <c r="AB26" s="8" t="s">
        <v>12</v>
      </c>
    </row>
  </sheetData>
  <mergeCells count="3">
    <mergeCell ref="B1:W2"/>
    <mergeCell ref="B25:K25"/>
    <mergeCell ref="N25:W25"/>
  </mergeCells>
  <conditionalFormatting sqref="N4:V4 N6 N7:O7 N8:P8 N9:Q9">
    <cfRule type="cellIs" dxfId="304" priority="311" operator="equal">
      <formula>"C"</formula>
    </cfRule>
    <cfRule type="cellIs" dxfId="303" priority="312" operator="equal">
      <formula>"P"</formula>
    </cfRule>
    <cfRule type="cellIs" dxfId="302" priority="313" operator="equal">
      <formula>"A"</formula>
    </cfRule>
  </conditionalFormatting>
  <conditionalFormatting sqref="P19">
    <cfRule type="cellIs" dxfId="301" priority="176" operator="equal">
      <formula>"C"</formula>
    </cfRule>
    <cfRule type="cellIs" dxfId="300" priority="177" operator="equal">
      <formula>"P"</formula>
    </cfRule>
    <cfRule type="cellIs" dxfId="299" priority="178" operator="equal">
      <formula>"A"</formula>
    </cfRule>
  </conditionalFormatting>
  <conditionalFormatting sqref="F23:J23">
    <cfRule type="cellIs" dxfId="298" priority="8" operator="equal">
      <formula>"C"</formula>
    </cfRule>
    <cfRule type="cellIs" dxfId="297" priority="9" operator="equal">
      <formula>"P"</formula>
    </cfRule>
    <cfRule type="cellIs" dxfId="296" priority="10" operator="equal">
      <formula>"A"</formula>
    </cfRule>
  </conditionalFormatting>
  <conditionalFormatting sqref="E23">
    <cfRule type="cellIs" dxfId="295" priority="11" operator="equal">
      <formula>"C"</formula>
    </cfRule>
    <cfRule type="cellIs" dxfId="294" priority="12" operator="equal">
      <formula>"P"</formula>
    </cfRule>
    <cfRule type="cellIs" dxfId="293" priority="13" operator="equal">
      <formula>"A"</formula>
    </cfRule>
  </conditionalFormatting>
  <conditionalFormatting sqref="N5">
    <cfRule type="cellIs" dxfId="292" priority="299" operator="equal">
      <formula>"C"</formula>
    </cfRule>
    <cfRule type="cellIs" dxfId="291" priority="300" operator="equal">
      <formula>"P"</formula>
    </cfRule>
    <cfRule type="cellIs" dxfId="290" priority="301" operator="equal">
      <formula>"A"</formula>
    </cfRule>
  </conditionalFormatting>
  <conditionalFormatting sqref="O5:V5 X5">
    <cfRule type="cellIs" dxfId="289" priority="296" operator="equal">
      <formula>"C"</formula>
    </cfRule>
    <cfRule type="cellIs" dxfId="288" priority="297" operator="equal">
      <formula>"P"</formula>
    </cfRule>
    <cfRule type="cellIs" dxfId="287" priority="298" operator="equal">
      <formula>"A"</formula>
    </cfRule>
  </conditionalFormatting>
  <conditionalFormatting sqref="O6">
    <cfRule type="cellIs" dxfId="286" priority="293" operator="equal">
      <formula>"C"</formula>
    </cfRule>
    <cfRule type="cellIs" dxfId="285" priority="294" operator="equal">
      <formula>"P"</formula>
    </cfRule>
    <cfRule type="cellIs" dxfId="284" priority="295" operator="equal">
      <formula>"A"</formula>
    </cfRule>
  </conditionalFormatting>
  <conditionalFormatting sqref="P6:V6">
    <cfRule type="cellIs" dxfId="283" priority="290" operator="equal">
      <formula>"C"</formula>
    </cfRule>
    <cfRule type="cellIs" dxfId="282" priority="291" operator="equal">
      <formula>"P"</formula>
    </cfRule>
    <cfRule type="cellIs" dxfId="281" priority="292" operator="equal">
      <formula>"A"</formula>
    </cfRule>
  </conditionalFormatting>
  <conditionalFormatting sqref="P7">
    <cfRule type="cellIs" dxfId="280" priority="287" operator="equal">
      <formula>"C"</formula>
    </cfRule>
    <cfRule type="cellIs" dxfId="279" priority="288" operator="equal">
      <formula>"P"</formula>
    </cfRule>
    <cfRule type="cellIs" dxfId="278" priority="289" operator="equal">
      <formula>"A"</formula>
    </cfRule>
  </conditionalFormatting>
  <conditionalFormatting sqref="Q7:V7">
    <cfRule type="cellIs" dxfId="277" priority="284" operator="equal">
      <formula>"C"</formula>
    </cfRule>
    <cfRule type="cellIs" dxfId="276" priority="285" operator="equal">
      <formula>"P"</formula>
    </cfRule>
    <cfRule type="cellIs" dxfId="275" priority="286" operator="equal">
      <formula>"A"</formula>
    </cfRule>
  </conditionalFormatting>
  <conditionalFormatting sqref="Q8">
    <cfRule type="cellIs" dxfId="274" priority="281" operator="equal">
      <formula>"C"</formula>
    </cfRule>
    <cfRule type="cellIs" dxfId="273" priority="282" operator="equal">
      <formula>"P"</formula>
    </cfRule>
    <cfRule type="cellIs" dxfId="272" priority="283" operator="equal">
      <formula>"A"</formula>
    </cfRule>
  </conditionalFormatting>
  <conditionalFormatting sqref="R8:V8">
    <cfRule type="cellIs" dxfId="271" priority="278" operator="equal">
      <formula>"C"</formula>
    </cfRule>
    <cfRule type="cellIs" dxfId="270" priority="279" operator="equal">
      <formula>"P"</formula>
    </cfRule>
    <cfRule type="cellIs" dxfId="269" priority="280" operator="equal">
      <formula>"A"</formula>
    </cfRule>
  </conditionalFormatting>
  <conditionalFormatting sqref="R9">
    <cfRule type="cellIs" dxfId="268" priority="275" operator="equal">
      <formula>"C"</formula>
    </cfRule>
    <cfRule type="cellIs" dxfId="267" priority="276" operator="equal">
      <formula>"P"</formula>
    </cfRule>
    <cfRule type="cellIs" dxfId="266" priority="277" operator="equal">
      <formula>"A"</formula>
    </cfRule>
  </conditionalFormatting>
  <conditionalFormatting sqref="S9:V9">
    <cfRule type="cellIs" dxfId="265" priority="272" operator="equal">
      <formula>"C"</formula>
    </cfRule>
    <cfRule type="cellIs" dxfId="264" priority="273" operator="equal">
      <formula>"P"</formula>
    </cfRule>
    <cfRule type="cellIs" dxfId="263" priority="274" operator="equal">
      <formula>"A"</formula>
    </cfRule>
  </conditionalFormatting>
  <conditionalFormatting sqref="AF9">
    <cfRule type="cellIs" dxfId="262" priority="269" operator="equal">
      <formula>"C"</formula>
    </cfRule>
    <cfRule type="cellIs" dxfId="261" priority="270" operator="equal">
      <formula>"P"</formula>
    </cfRule>
    <cfRule type="cellIs" dxfId="260" priority="271" operator="equal">
      <formula>"A"</formula>
    </cfRule>
  </conditionalFormatting>
  <conditionalFormatting sqref="AF10:AG10">
    <cfRule type="cellIs" dxfId="259" priority="266" operator="equal">
      <formula>"C"</formula>
    </cfRule>
    <cfRule type="cellIs" dxfId="258" priority="267" operator="equal">
      <formula>"P"</formula>
    </cfRule>
    <cfRule type="cellIs" dxfId="257" priority="268" operator="equal">
      <formula>"A"</formula>
    </cfRule>
  </conditionalFormatting>
  <conditionalFormatting sqref="AF11:AH11">
    <cfRule type="cellIs" dxfId="256" priority="263" operator="equal">
      <formula>"C"</formula>
    </cfRule>
    <cfRule type="cellIs" dxfId="255" priority="264" operator="equal">
      <formula>"P"</formula>
    </cfRule>
    <cfRule type="cellIs" dxfId="254" priority="265" operator="equal">
      <formula>"A"</formula>
    </cfRule>
  </conditionalFormatting>
  <conditionalFormatting sqref="AF12:AH12">
    <cfRule type="cellIs" dxfId="253" priority="260" operator="equal">
      <formula>"C"</formula>
    </cfRule>
    <cfRule type="cellIs" dxfId="252" priority="261" operator="equal">
      <formula>"P"</formula>
    </cfRule>
    <cfRule type="cellIs" dxfId="251" priority="262" operator="equal">
      <formula>"A"</formula>
    </cfRule>
  </conditionalFormatting>
  <conditionalFormatting sqref="X6">
    <cfRule type="cellIs" dxfId="250" priority="257" operator="equal">
      <formula>"C"</formula>
    </cfRule>
    <cfRule type="cellIs" dxfId="249" priority="258" operator="equal">
      <formula>"P"</formula>
    </cfRule>
    <cfRule type="cellIs" dxfId="248" priority="259" operator="equal">
      <formula>"A"</formula>
    </cfRule>
  </conditionalFormatting>
  <conditionalFormatting sqref="X7:Y7">
    <cfRule type="cellIs" dxfId="247" priority="254" operator="equal">
      <formula>"C"</formula>
    </cfRule>
    <cfRule type="cellIs" dxfId="246" priority="255" operator="equal">
      <formula>"P"</formula>
    </cfRule>
    <cfRule type="cellIs" dxfId="245" priority="256" operator="equal">
      <formula>"A"</formula>
    </cfRule>
  </conditionalFormatting>
  <conditionalFormatting sqref="X8:Z8">
    <cfRule type="cellIs" dxfId="244" priority="251" operator="equal">
      <formula>"C"</formula>
    </cfRule>
    <cfRule type="cellIs" dxfId="243" priority="252" operator="equal">
      <formula>"P"</formula>
    </cfRule>
    <cfRule type="cellIs" dxfId="242" priority="253" operator="equal">
      <formula>"A"</formula>
    </cfRule>
  </conditionalFormatting>
  <conditionalFormatting sqref="X9:Z9">
    <cfRule type="cellIs" dxfId="241" priority="248" operator="equal">
      <formula>"C"</formula>
    </cfRule>
    <cfRule type="cellIs" dxfId="240" priority="249" operator="equal">
      <formula>"P"</formula>
    </cfRule>
    <cfRule type="cellIs" dxfId="239" priority="250" operator="equal">
      <formula>"A"</formula>
    </cfRule>
  </conditionalFormatting>
  <conditionalFormatting sqref="AA9">
    <cfRule type="cellIs" dxfId="238" priority="245" operator="equal">
      <formula>"C"</formula>
    </cfRule>
    <cfRule type="cellIs" dxfId="237" priority="246" operator="equal">
      <formula>"P"</formula>
    </cfRule>
    <cfRule type="cellIs" dxfId="236" priority="247" operator="equal">
      <formula>"A"</formula>
    </cfRule>
  </conditionalFormatting>
  <conditionalFormatting sqref="N10:O10 N11:P11 N12:Q12">
    <cfRule type="cellIs" dxfId="235" priority="242" operator="equal">
      <formula>"C"</formula>
    </cfRule>
    <cfRule type="cellIs" dxfId="234" priority="243" operator="equal">
      <formula>"P"</formula>
    </cfRule>
    <cfRule type="cellIs" dxfId="233" priority="244" operator="equal">
      <formula>"A"</formula>
    </cfRule>
  </conditionalFormatting>
  <conditionalFormatting sqref="P10">
    <cfRule type="cellIs" dxfId="232" priority="239" operator="equal">
      <formula>"C"</formula>
    </cfRule>
    <cfRule type="cellIs" dxfId="231" priority="240" operator="equal">
      <formula>"P"</formula>
    </cfRule>
    <cfRule type="cellIs" dxfId="230" priority="241" operator="equal">
      <formula>"A"</formula>
    </cfRule>
  </conditionalFormatting>
  <conditionalFormatting sqref="Q10:V10">
    <cfRule type="cellIs" dxfId="229" priority="236" operator="equal">
      <formula>"C"</formula>
    </cfRule>
    <cfRule type="cellIs" dxfId="228" priority="237" operator="equal">
      <formula>"P"</formula>
    </cfRule>
    <cfRule type="cellIs" dxfId="227" priority="238" operator="equal">
      <formula>"A"</formula>
    </cfRule>
  </conditionalFormatting>
  <conditionalFormatting sqref="Q11">
    <cfRule type="cellIs" dxfId="226" priority="233" operator="equal">
      <formula>"C"</formula>
    </cfRule>
    <cfRule type="cellIs" dxfId="225" priority="234" operator="equal">
      <formula>"P"</formula>
    </cfRule>
    <cfRule type="cellIs" dxfId="224" priority="235" operator="equal">
      <formula>"A"</formula>
    </cfRule>
  </conditionalFormatting>
  <conditionalFormatting sqref="R11:V11">
    <cfRule type="cellIs" dxfId="223" priority="230" operator="equal">
      <formula>"C"</formula>
    </cfRule>
    <cfRule type="cellIs" dxfId="222" priority="231" operator="equal">
      <formula>"P"</formula>
    </cfRule>
    <cfRule type="cellIs" dxfId="221" priority="232" operator="equal">
      <formula>"A"</formula>
    </cfRule>
  </conditionalFormatting>
  <conditionalFormatting sqref="R12">
    <cfRule type="cellIs" dxfId="220" priority="227" operator="equal">
      <formula>"C"</formula>
    </cfRule>
    <cfRule type="cellIs" dxfId="219" priority="228" operator="equal">
      <formula>"P"</formula>
    </cfRule>
    <cfRule type="cellIs" dxfId="218" priority="229" operator="equal">
      <formula>"A"</formula>
    </cfRule>
  </conditionalFormatting>
  <conditionalFormatting sqref="S12:V12">
    <cfRule type="cellIs" dxfId="217" priority="224" operator="equal">
      <formula>"C"</formula>
    </cfRule>
    <cfRule type="cellIs" dxfId="216" priority="225" operator="equal">
      <formula>"P"</formula>
    </cfRule>
    <cfRule type="cellIs" dxfId="215" priority="226" operator="equal">
      <formula>"A"</formula>
    </cfRule>
  </conditionalFormatting>
  <conditionalFormatting sqref="N13:O13 N14:P14 N15:Q15">
    <cfRule type="cellIs" dxfId="214" priority="221" operator="equal">
      <formula>"C"</formula>
    </cfRule>
    <cfRule type="cellIs" dxfId="213" priority="222" operator="equal">
      <formula>"P"</formula>
    </cfRule>
    <cfRule type="cellIs" dxfId="212" priority="223" operator="equal">
      <formula>"A"</formula>
    </cfRule>
  </conditionalFormatting>
  <conditionalFormatting sqref="P13">
    <cfRule type="cellIs" dxfId="211" priority="218" operator="equal">
      <formula>"C"</formula>
    </cfRule>
    <cfRule type="cellIs" dxfId="210" priority="219" operator="equal">
      <formula>"P"</formula>
    </cfRule>
    <cfRule type="cellIs" dxfId="209" priority="220" operator="equal">
      <formula>"A"</formula>
    </cfRule>
  </conditionalFormatting>
  <conditionalFormatting sqref="Q13:V13">
    <cfRule type="cellIs" dxfId="208" priority="215" operator="equal">
      <formula>"C"</formula>
    </cfRule>
    <cfRule type="cellIs" dxfId="207" priority="216" operator="equal">
      <formula>"P"</formula>
    </cfRule>
    <cfRule type="cellIs" dxfId="206" priority="217" operator="equal">
      <formula>"A"</formula>
    </cfRule>
  </conditionalFormatting>
  <conditionalFormatting sqref="Q14">
    <cfRule type="cellIs" dxfId="205" priority="212" operator="equal">
      <formula>"C"</formula>
    </cfRule>
    <cfRule type="cellIs" dxfId="204" priority="213" operator="equal">
      <formula>"P"</formula>
    </cfRule>
    <cfRule type="cellIs" dxfId="203" priority="214" operator="equal">
      <formula>"A"</formula>
    </cfRule>
  </conditionalFormatting>
  <conditionalFormatting sqref="R14:V14">
    <cfRule type="cellIs" dxfId="202" priority="209" operator="equal">
      <formula>"C"</formula>
    </cfRule>
    <cfRule type="cellIs" dxfId="201" priority="210" operator="equal">
      <formula>"P"</formula>
    </cfRule>
    <cfRule type="cellIs" dxfId="200" priority="211" operator="equal">
      <formula>"A"</formula>
    </cfRule>
  </conditionalFormatting>
  <conditionalFormatting sqref="R15">
    <cfRule type="cellIs" dxfId="199" priority="206" operator="equal">
      <formula>"C"</formula>
    </cfRule>
    <cfRule type="cellIs" dxfId="198" priority="207" operator="equal">
      <formula>"P"</formula>
    </cfRule>
    <cfRule type="cellIs" dxfId="197" priority="208" operator="equal">
      <formula>"A"</formula>
    </cfRule>
  </conditionalFormatting>
  <conditionalFormatting sqref="S15:V15">
    <cfRule type="cellIs" dxfId="196" priority="203" operator="equal">
      <formula>"C"</formula>
    </cfRule>
    <cfRule type="cellIs" dxfId="195" priority="204" operator="equal">
      <formula>"P"</formula>
    </cfRule>
    <cfRule type="cellIs" dxfId="194" priority="205" operator="equal">
      <formula>"A"</formula>
    </cfRule>
  </conditionalFormatting>
  <conditionalFormatting sqref="N16:O16 N17:P17 N18:Q18">
    <cfRule type="cellIs" dxfId="193" priority="200" operator="equal">
      <formula>"C"</formula>
    </cfRule>
    <cfRule type="cellIs" dxfId="192" priority="201" operator="equal">
      <formula>"P"</formula>
    </cfRule>
    <cfRule type="cellIs" dxfId="191" priority="202" operator="equal">
      <formula>"A"</formula>
    </cfRule>
  </conditionalFormatting>
  <conditionalFormatting sqref="P16">
    <cfRule type="cellIs" dxfId="190" priority="197" operator="equal">
      <formula>"C"</formula>
    </cfRule>
    <cfRule type="cellIs" dxfId="189" priority="198" operator="equal">
      <formula>"P"</formula>
    </cfRule>
    <cfRule type="cellIs" dxfId="188" priority="199" operator="equal">
      <formula>"A"</formula>
    </cfRule>
  </conditionalFormatting>
  <conditionalFormatting sqref="Q16:V16">
    <cfRule type="cellIs" dxfId="187" priority="194" operator="equal">
      <formula>"C"</formula>
    </cfRule>
    <cfRule type="cellIs" dxfId="186" priority="195" operator="equal">
      <formula>"P"</formula>
    </cfRule>
    <cfRule type="cellIs" dxfId="185" priority="196" operator="equal">
      <formula>"A"</formula>
    </cfRule>
  </conditionalFormatting>
  <conditionalFormatting sqref="Q17">
    <cfRule type="cellIs" dxfId="184" priority="191" operator="equal">
      <formula>"C"</formula>
    </cfRule>
    <cfRule type="cellIs" dxfId="183" priority="192" operator="equal">
      <formula>"P"</formula>
    </cfRule>
    <cfRule type="cellIs" dxfId="182" priority="193" operator="equal">
      <formula>"A"</formula>
    </cfRule>
  </conditionalFormatting>
  <conditionalFormatting sqref="R17:V17">
    <cfRule type="cellIs" dxfId="181" priority="188" operator="equal">
      <formula>"C"</formula>
    </cfRule>
    <cfRule type="cellIs" dxfId="180" priority="189" operator="equal">
      <formula>"P"</formula>
    </cfRule>
    <cfRule type="cellIs" dxfId="179" priority="190" operator="equal">
      <formula>"A"</formula>
    </cfRule>
  </conditionalFormatting>
  <conditionalFormatting sqref="R18">
    <cfRule type="cellIs" dxfId="178" priority="185" operator="equal">
      <formula>"C"</formula>
    </cfRule>
    <cfRule type="cellIs" dxfId="177" priority="186" operator="equal">
      <formula>"P"</formula>
    </cfRule>
    <cfRule type="cellIs" dxfId="176" priority="187" operator="equal">
      <formula>"A"</formula>
    </cfRule>
  </conditionalFormatting>
  <conditionalFormatting sqref="S18:V18">
    <cfRule type="cellIs" dxfId="175" priority="182" operator="equal">
      <formula>"C"</formula>
    </cfRule>
    <cfRule type="cellIs" dxfId="174" priority="183" operator="equal">
      <formula>"P"</formula>
    </cfRule>
    <cfRule type="cellIs" dxfId="173" priority="184" operator="equal">
      <formula>"A"</formula>
    </cfRule>
  </conditionalFormatting>
  <conditionalFormatting sqref="N19:O19 N20:P20 N21:Q21">
    <cfRule type="cellIs" dxfId="172" priority="179" operator="equal">
      <formula>"C"</formula>
    </cfRule>
    <cfRule type="cellIs" dxfId="171" priority="180" operator="equal">
      <formula>"P"</formula>
    </cfRule>
    <cfRule type="cellIs" dxfId="170" priority="181" operator="equal">
      <formula>"A"</formula>
    </cfRule>
  </conditionalFormatting>
  <conditionalFormatting sqref="Q19:V19">
    <cfRule type="cellIs" dxfId="169" priority="173" operator="equal">
      <formula>"C"</formula>
    </cfRule>
    <cfRule type="cellIs" dxfId="168" priority="174" operator="equal">
      <formula>"P"</formula>
    </cfRule>
    <cfRule type="cellIs" dxfId="167" priority="175" operator="equal">
      <formula>"A"</formula>
    </cfRule>
  </conditionalFormatting>
  <conditionalFormatting sqref="Q20">
    <cfRule type="cellIs" dxfId="166" priority="170" operator="equal">
      <formula>"C"</formula>
    </cfRule>
    <cfRule type="cellIs" dxfId="165" priority="171" operator="equal">
      <formula>"P"</formula>
    </cfRule>
    <cfRule type="cellIs" dxfId="164" priority="172" operator="equal">
      <formula>"A"</formula>
    </cfRule>
  </conditionalFormatting>
  <conditionalFormatting sqref="R20:V20">
    <cfRule type="cellIs" dxfId="163" priority="167" operator="equal">
      <formula>"C"</formula>
    </cfRule>
    <cfRule type="cellIs" dxfId="162" priority="168" operator="equal">
      <formula>"P"</formula>
    </cfRule>
    <cfRule type="cellIs" dxfId="161" priority="169" operator="equal">
      <formula>"A"</formula>
    </cfRule>
  </conditionalFormatting>
  <conditionalFormatting sqref="R21">
    <cfRule type="cellIs" dxfId="160" priority="164" operator="equal">
      <formula>"C"</formula>
    </cfRule>
    <cfRule type="cellIs" dxfId="159" priority="165" operator="equal">
      <formula>"P"</formula>
    </cfRule>
    <cfRule type="cellIs" dxfId="158" priority="166" operator="equal">
      <formula>"A"</formula>
    </cfRule>
  </conditionalFormatting>
  <conditionalFormatting sqref="S21:V21">
    <cfRule type="cellIs" dxfId="157" priority="161" operator="equal">
      <formula>"C"</formula>
    </cfRule>
    <cfRule type="cellIs" dxfId="156" priority="162" operator="equal">
      <formula>"P"</formula>
    </cfRule>
    <cfRule type="cellIs" dxfId="155" priority="163" operator="equal">
      <formula>"A"</formula>
    </cfRule>
  </conditionalFormatting>
  <conditionalFormatting sqref="N22:O22 N23:P23">
    <cfRule type="cellIs" dxfId="154" priority="158" operator="equal">
      <formula>"C"</formula>
    </cfRule>
    <cfRule type="cellIs" dxfId="153" priority="159" operator="equal">
      <formula>"P"</formula>
    </cfRule>
    <cfRule type="cellIs" dxfId="152" priority="160" operator="equal">
      <formula>"A"</formula>
    </cfRule>
  </conditionalFormatting>
  <conditionalFormatting sqref="P22">
    <cfRule type="cellIs" dxfId="151" priority="155" operator="equal">
      <formula>"C"</formula>
    </cfRule>
    <cfRule type="cellIs" dxfId="150" priority="156" operator="equal">
      <formula>"P"</formula>
    </cfRule>
    <cfRule type="cellIs" dxfId="149" priority="157" operator="equal">
      <formula>"A"</formula>
    </cfRule>
  </conditionalFormatting>
  <conditionalFormatting sqref="Q22:V22">
    <cfRule type="cellIs" dxfId="148" priority="152" operator="equal">
      <formula>"C"</formula>
    </cfRule>
    <cfRule type="cellIs" dxfId="147" priority="153" operator="equal">
      <formula>"P"</formula>
    </cfRule>
    <cfRule type="cellIs" dxfId="146" priority="154" operator="equal">
      <formula>"A"</formula>
    </cfRule>
  </conditionalFormatting>
  <conditionalFormatting sqref="Q23">
    <cfRule type="cellIs" dxfId="145" priority="149" operator="equal">
      <formula>"C"</formula>
    </cfRule>
    <cfRule type="cellIs" dxfId="144" priority="150" operator="equal">
      <formula>"P"</formula>
    </cfRule>
    <cfRule type="cellIs" dxfId="143" priority="151" operator="equal">
      <formula>"A"</formula>
    </cfRule>
  </conditionalFormatting>
  <conditionalFormatting sqref="R23:V23">
    <cfRule type="cellIs" dxfId="142" priority="146" operator="equal">
      <formula>"C"</formula>
    </cfRule>
    <cfRule type="cellIs" dxfId="141" priority="147" operator="equal">
      <formula>"P"</formula>
    </cfRule>
    <cfRule type="cellIs" dxfId="140" priority="148" operator="equal">
      <formula>"A"</formula>
    </cfRule>
  </conditionalFormatting>
  <conditionalFormatting sqref="B4:J23">
    <cfRule type="cellIs" dxfId="139" priority="137" operator="equal">
      <formula>"C"</formula>
    </cfRule>
    <cfRule type="cellIs" dxfId="138" priority="138" operator="equal">
      <formula>"P"</formula>
    </cfRule>
    <cfRule type="cellIs" dxfId="137" priority="139" operator="equal">
      <formula>"A"</formula>
    </cfRule>
  </conditionalFormatting>
  <conditionalFormatting sqref="B5 B7 B9 B11 B13 B15 B17 B19 B21 B23">
    <cfRule type="cellIs" dxfId="136" priority="134" operator="equal">
      <formula>"C"</formula>
    </cfRule>
    <cfRule type="cellIs" dxfId="135" priority="135" operator="equal">
      <formula>"P"</formula>
    </cfRule>
    <cfRule type="cellIs" dxfId="134" priority="136" operator="equal">
      <formula>"A"</formula>
    </cfRule>
  </conditionalFormatting>
  <conditionalFormatting sqref="C5:J5 C7:J7 C9:J9 C11:J11 C13:J13 C15:J15 C17:J17 C19:J19 C21:J21 C23:J23">
    <cfRule type="cellIs" dxfId="133" priority="131" operator="equal">
      <formula>"C"</formula>
    </cfRule>
    <cfRule type="cellIs" dxfId="132" priority="132" operator="equal">
      <formula>"P"</formula>
    </cfRule>
    <cfRule type="cellIs" dxfId="131" priority="133" operator="equal">
      <formula>"A"</formula>
    </cfRule>
  </conditionalFormatting>
  <conditionalFormatting sqref="C6">
    <cfRule type="cellIs" dxfId="130" priority="128" operator="equal">
      <formula>"C"</formula>
    </cfRule>
    <cfRule type="cellIs" dxfId="129" priority="129" operator="equal">
      <formula>"P"</formula>
    </cfRule>
    <cfRule type="cellIs" dxfId="128" priority="130" operator="equal">
      <formula>"A"</formula>
    </cfRule>
  </conditionalFormatting>
  <conditionalFormatting sqref="D6:J6">
    <cfRule type="cellIs" dxfId="127" priority="125" operator="equal">
      <formula>"C"</formula>
    </cfRule>
    <cfRule type="cellIs" dxfId="126" priority="126" operator="equal">
      <formula>"P"</formula>
    </cfRule>
    <cfRule type="cellIs" dxfId="125" priority="127" operator="equal">
      <formula>"A"</formula>
    </cfRule>
  </conditionalFormatting>
  <conditionalFormatting sqref="D7">
    <cfRule type="cellIs" dxfId="124" priority="122" operator="equal">
      <formula>"C"</formula>
    </cfRule>
    <cfRule type="cellIs" dxfId="123" priority="123" operator="equal">
      <formula>"P"</formula>
    </cfRule>
    <cfRule type="cellIs" dxfId="122" priority="124" operator="equal">
      <formula>"A"</formula>
    </cfRule>
  </conditionalFormatting>
  <conditionalFormatting sqref="E7:J7">
    <cfRule type="cellIs" dxfId="121" priority="119" operator="equal">
      <formula>"C"</formula>
    </cfRule>
    <cfRule type="cellIs" dxfId="120" priority="120" operator="equal">
      <formula>"P"</formula>
    </cfRule>
    <cfRule type="cellIs" dxfId="119" priority="121" operator="equal">
      <formula>"A"</formula>
    </cfRule>
  </conditionalFormatting>
  <conditionalFormatting sqref="E8">
    <cfRule type="cellIs" dxfId="118" priority="116" operator="equal">
      <formula>"C"</formula>
    </cfRule>
    <cfRule type="cellIs" dxfId="117" priority="117" operator="equal">
      <formula>"P"</formula>
    </cfRule>
    <cfRule type="cellIs" dxfId="116" priority="118" operator="equal">
      <formula>"A"</formula>
    </cfRule>
  </conditionalFormatting>
  <conditionalFormatting sqref="F8:J8">
    <cfRule type="cellIs" dxfId="115" priority="113" operator="equal">
      <formula>"C"</formula>
    </cfRule>
    <cfRule type="cellIs" dxfId="114" priority="114" operator="equal">
      <formula>"P"</formula>
    </cfRule>
    <cfRule type="cellIs" dxfId="113" priority="115" operator="equal">
      <formula>"A"</formula>
    </cfRule>
  </conditionalFormatting>
  <conditionalFormatting sqref="F9">
    <cfRule type="cellIs" dxfId="112" priority="110" operator="equal">
      <formula>"C"</formula>
    </cfRule>
    <cfRule type="cellIs" dxfId="111" priority="111" operator="equal">
      <formula>"P"</formula>
    </cfRule>
    <cfRule type="cellIs" dxfId="110" priority="112" operator="equal">
      <formula>"A"</formula>
    </cfRule>
  </conditionalFormatting>
  <conditionalFormatting sqref="G9:J9">
    <cfRule type="cellIs" dxfId="109" priority="107" operator="equal">
      <formula>"C"</formula>
    </cfRule>
    <cfRule type="cellIs" dxfId="108" priority="108" operator="equal">
      <formula>"P"</formula>
    </cfRule>
    <cfRule type="cellIs" dxfId="107" priority="109" operator="equal">
      <formula>"A"</formula>
    </cfRule>
  </conditionalFormatting>
  <conditionalFormatting sqref="B10:C10 B11:D11 B12:E12">
    <cfRule type="cellIs" dxfId="106" priority="104" operator="equal">
      <formula>"C"</formula>
    </cfRule>
    <cfRule type="cellIs" dxfId="105" priority="105" operator="equal">
      <formula>"P"</formula>
    </cfRule>
    <cfRule type="cellIs" dxfId="104" priority="106" operator="equal">
      <formula>"A"</formula>
    </cfRule>
  </conditionalFormatting>
  <conditionalFormatting sqref="D10">
    <cfRule type="cellIs" dxfId="103" priority="101" operator="equal">
      <formula>"C"</formula>
    </cfRule>
    <cfRule type="cellIs" dxfId="102" priority="102" operator="equal">
      <formula>"P"</formula>
    </cfRule>
    <cfRule type="cellIs" dxfId="101" priority="103" operator="equal">
      <formula>"A"</formula>
    </cfRule>
  </conditionalFormatting>
  <conditionalFormatting sqref="E10:J10">
    <cfRule type="cellIs" dxfId="100" priority="98" operator="equal">
      <formula>"C"</formula>
    </cfRule>
    <cfRule type="cellIs" dxfId="99" priority="99" operator="equal">
      <formula>"P"</formula>
    </cfRule>
    <cfRule type="cellIs" dxfId="98" priority="100" operator="equal">
      <formula>"A"</formula>
    </cfRule>
  </conditionalFormatting>
  <conditionalFormatting sqref="E11">
    <cfRule type="cellIs" dxfId="97" priority="95" operator="equal">
      <formula>"C"</formula>
    </cfRule>
    <cfRule type="cellIs" dxfId="96" priority="96" operator="equal">
      <formula>"P"</formula>
    </cfRule>
    <cfRule type="cellIs" dxfId="95" priority="97" operator="equal">
      <formula>"A"</formula>
    </cfRule>
  </conditionalFormatting>
  <conditionalFormatting sqref="F11:J11">
    <cfRule type="cellIs" dxfId="94" priority="92" operator="equal">
      <formula>"C"</formula>
    </cfRule>
    <cfRule type="cellIs" dxfId="93" priority="93" operator="equal">
      <formula>"P"</formula>
    </cfRule>
    <cfRule type="cellIs" dxfId="92" priority="94" operator="equal">
      <formula>"A"</formula>
    </cfRule>
  </conditionalFormatting>
  <conditionalFormatting sqref="F12">
    <cfRule type="cellIs" dxfId="91" priority="89" operator="equal">
      <formula>"C"</formula>
    </cfRule>
    <cfRule type="cellIs" dxfId="90" priority="90" operator="equal">
      <formula>"P"</formula>
    </cfRule>
    <cfRule type="cellIs" dxfId="89" priority="91" operator="equal">
      <formula>"A"</formula>
    </cfRule>
  </conditionalFormatting>
  <conditionalFormatting sqref="G12:J12">
    <cfRule type="cellIs" dxfId="88" priority="86" operator="equal">
      <formula>"C"</formula>
    </cfRule>
    <cfRule type="cellIs" dxfId="87" priority="87" operator="equal">
      <formula>"P"</formula>
    </cfRule>
    <cfRule type="cellIs" dxfId="86" priority="88" operator="equal">
      <formula>"A"</formula>
    </cfRule>
  </conditionalFormatting>
  <conditionalFormatting sqref="B13:C13 B14:D14 B15:E15">
    <cfRule type="cellIs" dxfId="85" priority="83" operator="equal">
      <formula>"C"</formula>
    </cfRule>
    <cfRule type="cellIs" dxfId="84" priority="84" operator="equal">
      <formula>"P"</formula>
    </cfRule>
    <cfRule type="cellIs" dxfId="83" priority="85" operator="equal">
      <formula>"A"</formula>
    </cfRule>
  </conditionalFormatting>
  <conditionalFormatting sqref="D13">
    <cfRule type="cellIs" dxfId="82" priority="80" operator="equal">
      <formula>"C"</formula>
    </cfRule>
    <cfRule type="cellIs" dxfId="81" priority="81" operator="equal">
      <formula>"P"</formula>
    </cfRule>
    <cfRule type="cellIs" dxfId="80" priority="82" operator="equal">
      <formula>"A"</formula>
    </cfRule>
  </conditionalFormatting>
  <conditionalFormatting sqref="E13:J13">
    <cfRule type="cellIs" dxfId="79" priority="77" operator="equal">
      <formula>"C"</formula>
    </cfRule>
    <cfRule type="cellIs" dxfId="78" priority="78" operator="equal">
      <formula>"P"</formula>
    </cfRule>
    <cfRule type="cellIs" dxfId="77" priority="79" operator="equal">
      <formula>"A"</formula>
    </cfRule>
  </conditionalFormatting>
  <conditionalFormatting sqref="E14">
    <cfRule type="cellIs" dxfId="76" priority="74" operator="equal">
      <formula>"C"</formula>
    </cfRule>
    <cfRule type="cellIs" dxfId="75" priority="75" operator="equal">
      <formula>"P"</formula>
    </cfRule>
    <cfRule type="cellIs" dxfId="74" priority="76" operator="equal">
      <formula>"A"</formula>
    </cfRule>
  </conditionalFormatting>
  <conditionalFormatting sqref="F14:J14">
    <cfRule type="cellIs" dxfId="73" priority="71" operator="equal">
      <formula>"C"</formula>
    </cfRule>
    <cfRule type="cellIs" dxfId="72" priority="72" operator="equal">
      <formula>"P"</formula>
    </cfRule>
    <cfRule type="cellIs" dxfId="71" priority="73" operator="equal">
      <formula>"A"</formula>
    </cfRule>
  </conditionalFormatting>
  <conditionalFormatting sqref="F15">
    <cfRule type="cellIs" dxfId="70" priority="68" operator="equal">
      <formula>"C"</formula>
    </cfRule>
    <cfRule type="cellIs" dxfId="69" priority="69" operator="equal">
      <formula>"P"</formula>
    </cfRule>
    <cfRule type="cellIs" dxfId="68" priority="70" operator="equal">
      <formula>"A"</formula>
    </cfRule>
  </conditionalFormatting>
  <conditionalFormatting sqref="G15:J15">
    <cfRule type="cellIs" dxfId="67" priority="65" operator="equal">
      <formula>"C"</formula>
    </cfRule>
    <cfRule type="cellIs" dxfId="66" priority="66" operator="equal">
      <formula>"P"</formula>
    </cfRule>
    <cfRule type="cellIs" dxfId="65" priority="67" operator="equal">
      <formula>"A"</formula>
    </cfRule>
  </conditionalFormatting>
  <conditionalFormatting sqref="B16:C16 B17:D17 B18:E18">
    <cfRule type="cellIs" dxfId="64" priority="62" operator="equal">
      <formula>"C"</formula>
    </cfRule>
    <cfRule type="cellIs" dxfId="63" priority="63" operator="equal">
      <formula>"P"</formula>
    </cfRule>
    <cfRule type="cellIs" dxfId="62" priority="64" operator="equal">
      <formula>"A"</formula>
    </cfRule>
  </conditionalFormatting>
  <conditionalFormatting sqref="D16">
    <cfRule type="cellIs" dxfId="61" priority="59" operator="equal">
      <formula>"C"</formula>
    </cfRule>
    <cfRule type="cellIs" dxfId="60" priority="60" operator="equal">
      <formula>"P"</formula>
    </cfRule>
    <cfRule type="cellIs" dxfId="59" priority="61" operator="equal">
      <formula>"A"</formula>
    </cfRule>
  </conditionalFormatting>
  <conditionalFormatting sqref="E16:J16">
    <cfRule type="cellIs" dxfId="58" priority="56" operator="equal">
      <formula>"C"</formula>
    </cfRule>
    <cfRule type="cellIs" dxfId="57" priority="57" operator="equal">
      <formula>"P"</formula>
    </cfRule>
    <cfRule type="cellIs" dxfId="56" priority="58" operator="equal">
      <formula>"A"</formula>
    </cfRule>
  </conditionalFormatting>
  <conditionalFormatting sqref="E17">
    <cfRule type="cellIs" dxfId="55" priority="53" operator="equal">
      <formula>"C"</formula>
    </cfRule>
    <cfRule type="cellIs" dxfId="54" priority="54" operator="equal">
      <formula>"P"</formula>
    </cfRule>
    <cfRule type="cellIs" dxfId="53" priority="55" operator="equal">
      <formula>"A"</formula>
    </cfRule>
  </conditionalFormatting>
  <conditionalFormatting sqref="F17:J17">
    <cfRule type="cellIs" dxfId="52" priority="50" operator="equal">
      <formula>"C"</formula>
    </cfRule>
    <cfRule type="cellIs" dxfId="51" priority="51" operator="equal">
      <formula>"P"</formula>
    </cfRule>
    <cfRule type="cellIs" dxfId="50" priority="52" operator="equal">
      <formula>"A"</formula>
    </cfRule>
  </conditionalFormatting>
  <conditionalFormatting sqref="F18">
    <cfRule type="cellIs" dxfId="49" priority="47" operator="equal">
      <formula>"C"</formula>
    </cfRule>
    <cfRule type="cellIs" dxfId="48" priority="48" operator="equal">
      <formula>"P"</formula>
    </cfRule>
    <cfRule type="cellIs" dxfId="47" priority="49" operator="equal">
      <formula>"A"</formula>
    </cfRule>
  </conditionalFormatting>
  <conditionalFormatting sqref="G18:J18">
    <cfRule type="cellIs" dxfId="46" priority="44" operator="equal">
      <formula>"C"</formula>
    </cfRule>
    <cfRule type="cellIs" dxfId="45" priority="45" operator="equal">
      <formula>"P"</formula>
    </cfRule>
    <cfRule type="cellIs" dxfId="44" priority="46" operator="equal">
      <formula>"A"</formula>
    </cfRule>
  </conditionalFormatting>
  <conditionalFormatting sqref="B19:C19 B20:D20 B21:E21">
    <cfRule type="cellIs" dxfId="43" priority="41" operator="equal">
      <formula>"C"</formula>
    </cfRule>
    <cfRule type="cellIs" dxfId="42" priority="42" operator="equal">
      <formula>"P"</formula>
    </cfRule>
    <cfRule type="cellIs" dxfId="41" priority="43" operator="equal">
      <formula>"A"</formula>
    </cfRule>
  </conditionalFormatting>
  <conditionalFormatting sqref="D19">
    <cfRule type="cellIs" dxfId="40" priority="38" operator="equal">
      <formula>"C"</formula>
    </cfRule>
    <cfRule type="cellIs" dxfId="39" priority="39" operator="equal">
      <formula>"P"</formula>
    </cfRule>
    <cfRule type="cellIs" dxfId="38" priority="40" operator="equal">
      <formula>"A"</formula>
    </cfRule>
  </conditionalFormatting>
  <conditionalFormatting sqref="E19:J19">
    <cfRule type="cellIs" dxfId="37" priority="35" operator="equal">
      <formula>"C"</formula>
    </cfRule>
    <cfRule type="cellIs" dxfId="36" priority="36" operator="equal">
      <formula>"P"</formula>
    </cfRule>
    <cfRule type="cellIs" dxfId="35" priority="37" operator="equal">
      <formula>"A"</formula>
    </cfRule>
  </conditionalFormatting>
  <conditionalFormatting sqref="E20">
    <cfRule type="cellIs" dxfId="34" priority="32" operator="equal">
      <formula>"C"</formula>
    </cfRule>
    <cfRule type="cellIs" dxfId="33" priority="33" operator="equal">
      <formula>"P"</formula>
    </cfRule>
    <cfRule type="cellIs" dxfId="32" priority="34" operator="equal">
      <formula>"A"</formula>
    </cfRule>
  </conditionalFormatting>
  <conditionalFormatting sqref="F20:J20">
    <cfRule type="cellIs" dxfId="31" priority="29" operator="equal">
      <formula>"C"</formula>
    </cfRule>
    <cfRule type="cellIs" dxfId="30" priority="30" operator="equal">
      <formula>"P"</formula>
    </cfRule>
    <cfRule type="cellIs" dxfId="29" priority="31" operator="equal">
      <formula>"A"</formula>
    </cfRule>
  </conditionalFormatting>
  <conditionalFormatting sqref="F21">
    <cfRule type="cellIs" dxfId="28" priority="26" operator="equal">
      <formula>"C"</formula>
    </cfRule>
    <cfRule type="cellIs" dxfId="27" priority="27" operator="equal">
      <formula>"P"</formula>
    </cfRule>
    <cfRule type="cellIs" dxfId="26" priority="28" operator="equal">
      <formula>"A"</formula>
    </cfRule>
  </conditionalFormatting>
  <conditionalFormatting sqref="G21:J21">
    <cfRule type="cellIs" dxfId="25" priority="23" operator="equal">
      <formula>"C"</formula>
    </cfRule>
    <cfRule type="cellIs" dxfId="24" priority="24" operator="equal">
      <formula>"P"</formula>
    </cfRule>
    <cfRule type="cellIs" dxfId="23" priority="25" operator="equal">
      <formula>"A"</formula>
    </cfRule>
  </conditionalFormatting>
  <conditionalFormatting sqref="B22:C22 B23:D23">
    <cfRule type="cellIs" dxfId="22" priority="20" operator="equal">
      <formula>"C"</formula>
    </cfRule>
    <cfRule type="cellIs" dxfId="21" priority="21" operator="equal">
      <formula>"P"</formula>
    </cfRule>
    <cfRule type="cellIs" dxfId="20" priority="22" operator="equal">
      <formula>"A"</formula>
    </cfRule>
  </conditionalFormatting>
  <conditionalFormatting sqref="D22">
    <cfRule type="cellIs" dxfId="19" priority="17" operator="equal">
      <formula>"C"</formula>
    </cfRule>
    <cfRule type="cellIs" dxfId="18" priority="18" operator="equal">
      <formula>"P"</formula>
    </cfRule>
    <cfRule type="cellIs" dxfId="17" priority="19" operator="equal">
      <formula>"A"</formula>
    </cfRule>
  </conditionalFormatting>
  <conditionalFormatting sqref="E22:J22">
    <cfRule type="cellIs" dxfId="16" priority="14" operator="equal">
      <formula>"C"</formula>
    </cfRule>
    <cfRule type="cellIs" dxfId="15" priority="15" operator="equal">
      <formula>"P"</formula>
    </cfRule>
    <cfRule type="cellIs" dxfId="14" priority="16" operator="equal">
      <formula>"A"</formula>
    </cfRule>
  </conditionalFormatting>
  <conditionalFormatting sqref="K4:K23">
    <cfRule type="cellIs" dxfId="13" priority="5" operator="equal">
      <formula>"C"</formula>
    </cfRule>
    <cfRule type="cellIs" dxfId="12" priority="6" operator="equal">
      <formula>"P"</formula>
    </cfRule>
    <cfRule type="cellIs" dxfId="11" priority="7" operator="equal">
      <formula>"A"</formula>
    </cfRule>
  </conditionalFormatting>
  <conditionalFormatting sqref="W4:W23">
    <cfRule type="cellIs" dxfId="10" priority="2" operator="equal">
      <formula>"C"</formula>
    </cfRule>
    <cfRule type="cellIs" dxfId="9" priority="3" operator="equal">
      <formula>"P"</formula>
    </cfRule>
    <cfRule type="cellIs" dxfId="8" priority="4" operator="equal">
      <formula>"A"</formula>
    </cfRule>
  </conditionalFormatting>
  <conditionalFormatting sqref="N4:W23 B4:K23">
    <cfRule type="cellIs" dxfId="7" priority="1" operator="equal">
      <formula>"B"</formula>
    </cfRule>
  </conditionalFormatting>
  <dataValidations count="2">
    <dataValidation type="list" showInputMessage="1" showErrorMessage="1" error="ONLY USE:_x000a_A = Adult_x000a_P = Pensioner_x000a_C = Child" prompt="Please use:_x000a_A = Adult_x000a_P = Pensioner_x000a_C = Child" sqref="N24:W24 L5 X5:X6 X7:Y7 X8:Z8 X9:AA9" xr:uid="{00000000-0002-0000-0000-000000000000}">
      <formula1>$AB$23:$AB$25</formula1>
    </dataValidation>
    <dataValidation type="list" showInputMessage="1" showErrorMessage="1" error="ONLY USE:_x000a_A = Adult_x000a_P = Pensioner_x000a_C = Child" prompt="Please use:_x000a_A = Adult_x000a_P = Pensioner_x000a_C = Child" sqref="N4:W23 B4:K23" xr:uid="{00000000-0002-0000-0000-000001000000}">
      <formula1>$AB$23:$AB$26</formula1>
    </dataValidation>
  </dataValidations>
  <pageMargins left="0.7" right="0.7" top="0.75" bottom="0.75" header="0.3" footer="0.3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2:P23"/>
  <sheetViews>
    <sheetView zoomScaleNormal="100" workbookViewId="0">
      <selection activeCell="B38" sqref="B38"/>
    </sheetView>
  </sheetViews>
  <sheetFormatPr defaultRowHeight="15" x14ac:dyDescent="0.25"/>
  <cols>
    <col min="2" max="2" width="13.140625" style="9" bestFit="1" customWidth="1"/>
    <col min="3" max="3" width="10.5703125" style="9" bestFit="1" customWidth="1"/>
    <col min="4" max="4" width="16.85546875" style="9" bestFit="1" customWidth="1"/>
  </cols>
  <sheetData>
    <row r="2" spans="2:16" x14ac:dyDescent="0.25">
      <c r="B2" s="19" t="s">
        <v>13</v>
      </c>
      <c r="C2" s="20"/>
      <c r="D2" s="20"/>
      <c r="E2" s="21"/>
    </row>
    <row r="4" spans="2:16" x14ac:dyDescent="0.25">
      <c r="B4" t="s">
        <v>14</v>
      </c>
      <c r="C4" t="s">
        <v>15</v>
      </c>
      <c r="D4" t="s">
        <v>16</v>
      </c>
      <c r="E4" t="s">
        <v>17</v>
      </c>
    </row>
    <row r="6" spans="2:16" x14ac:dyDescent="0.25">
      <c r="B6" t="s">
        <v>3</v>
      </c>
      <c r="C6" s="6">
        <v>10</v>
      </c>
      <c r="D6">
        <f>Booking!AB17</f>
        <v>0</v>
      </c>
      <c r="E6" s="7">
        <f>C6*D6</f>
        <v>0</v>
      </c>
    </row>
    <row r="7" spans="2:16" x14ac:dyDescent="0.25">
      <c r="B7" t="s">
        <v>4</v>
      </c>
      <c r="C7" s="6">
        <v>7</v>
      </c>
      <c r="D7">
        <f>Booking!AB18</f>
        <v>0</v>
      </c>
      <c r="E7" s="7">
        <f>C7*D7</f>
        <v>0</v>
      </c>
    </row>
    <row r="8" spans="2:16" x14ac:dyDescent="0.25">
      <c r="B8" t="s">
        <v>5</v>
      </c>
      <c r="C8" s="6">
        <v>5</v>
      </c>
      <c r="D8">
        <f>Booking!AB19</f>
        <v>0</v>
      </c>
      <c r="E8" s="7">
        <f>C8*D8</f>
        <v>0</v>
      </c>
    </row>
    <row r="9" spans="2:16" x14ac:dyDescent="0.25">
      <c r="P9" s="5"/>
    </row>
    <row r="10" spans="2:16" x14ac:dyDescent="0.25">
      <c r="D10" t="s">
        <v>18</v>
      </c>
      <c r="E10" s="7">
        <f>SUM(E6:E8)</f>
        <v>0</v>
      </c>
    </row>
    <row r="13" spans="2:16" x14ac:dyDescent="0.25">
      <c r="B13" s="19" t="s">
        <v>19</v>
      </c>
      <c r="C13" s="20"/>
      <c r="D13" s="20"/>
      <c r="E13" s="21"/>
      <c r="G13" s="19" t="s">
        <v>20</v>
      </c>
      <c r="H13" s="20"/>
      <c r="I13" s="20"/>
      <c r="J13" s="21"/>
    </row>
    <row r="15" spans="2:16" x14ac:dyDescent="0.25">
      <c r="B15" t="s">
        <v>21</v>
      </c>
      <c r="E15" s="7">
        <v>500</v>
      </c>
      <c r="G15" s="7">
        <f>E10-E23</f>
        <v>-875</v>
      </c>
      <c r="H15" s="22" t="str">
        <f>IF(G15&gt;0,"Profit",IF(G15=0,"Even","Loss"))</f>
        <v>Loss</v>
      </c>
      <c r="I15" s="23"/>
      <c r="J15" s="23"/>
    </row>
    <row r="16" spans="2:16" x14ac:dyDescent="0.25">
      <c r="B16" t="s">
        <v>22</v>
      </c>
      <c r="E16" s="7">
        <v>80</v>
      </c>
    </row>
    <row r="17" spans="2:5" x14ac:dyDescent="0.25">
      <c r="B17" t="s">
        <v>23</v>
      </c>
      <c r="E17" s="7">
        <v>65</v>
      </c>
    </row>
    <row r="18" spans="2:5" x14ac:dyDescent="0.25">
      <c r="B18" t="s">
        <v>24</v>
      </c>
      <c r="E18" s="7">
        <v>125</v>
      </c>
    </row>
    <row r="19" spans="2:5" x14ac:dyDescent="0.25">
      <c r="B19" t="s">
        <v>25</v>
      </c>
      <c r="E19" s="7">
        <v>35</v>
      </c>
    </row>
    <row r="20" spans="2:5" x14ac:dyDescent="0.25">
      <c r="B20" t="s">
        <v>26</v>
      </c>
      <c r="E20" s="7">
        <v>70</v>
      </c>
    </row>
    <row r="21" spans="2:5" x14ac:dyDescent="0.25">
      <c r="B21" t="s">
        <v>27</v>
      </c>
      <c r="E21" s="7">
        <v>0</v>
      </c>
    </row>
    <row r="23" spans="2:5" x14ac:dyDescent="0.25">
      <c r="D23" t="s">
        <v>28</v>
      </c>
      <c r="E23" s="7">
        <f>SUM(E15:E21)</f>
        <v>875</v>
      </c>
    </row>
  </sheetData>
  <mergeCells count="4">
    <mergeCell ref="B2:E2"/>
    <mergeCell ref="B13:E13"/>
    <mergeCell ref="G13:J13"/>
    <mergeCell ref="H15:J15"/>
  </mergeCells>
  <conditionalFormatting sqref="H15">
    <cfRule type="cellIs" dxfId="6" priority="7" operator="lessThan">
      <formula>0</formula>
    </cfRule>
  </conditionalFormatting>
  <conditionalFormatting sqref="G15">
    <cfRule type="cellIs" dxfId="5" priority="6" operator="lessThan">
      <formula>0</formula>
    </cfRule>
    <cfRule type="cellIs" dxfId="4" priority="5" operator="greaterThan">
      <formula>0</formula>
    </cfRule>
    <cfRule type="cellIs" dxfId="3" priority="1" operator="equal">
      <formula>0</formula>
    </cfRule>
  </conditionalFormatting>
  <conditionalFormatting sqref="H15:J15">
    <cfRule type="cellIs" dxfId="2" priority="4" operator="equal">
      <formula>"Profit"</formula>
    </cfRule>
    <cfRule type="cellIs" dxfId="1" priority="3" operator="equal">
      <formula>"Even"</formula>
    </cfRule>
    <cfRule type="cellIs" dxfId="0" priority="2" operator="equal">
      <formula>"Loss"</formula>
    </cfRule>
  </conditionalFormatting>
  <pageMargins left="0.7" right="0.7" top="0.75" bottom="0.75" header="0.3" footer="0.3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Booking</vt:lpstr>
      <vt:lpstr>Finance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19 Ashley Vohra</dc:creator>
  <cp:lastModifiedBy>Zach Vohra</cp:lastModifiedBy>
  <dcterms:created xsi:type="dcterms:W3CDTF">2020-10-05T10:12:11Z</dcterms:created>
  <dcterms:modified xsi:type="dcterms:W3CDTF">2020-11-08T20:40:38Z</dcterms:modified>
</cp:coreProperties>
</file>