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"/>
    </mc:Choice>
  </mc:AlternateContent>
  <xr:revisionPtr revIDLastSave="0" documentId="13_ncr:1_{58144271-0B81-42C9-B9E2-ACAA91C91F17}" xr6:coauthVersionLast="37" xr6:coauthVersionMax="37" xr10:uidLastSave="{00000000-0000-0000-0000-000000000000}"/>
  <bookViews>
    <workbookView xWindow="0" yWindow="0" windowWidth="23040" windowHeight="93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28" i="1" l="1"/>
  <c r="C27" i="1"/>
  <c r="C26" i="1"/>
  <c r="C15" i="1" l="1"/>
  <c r="C16" i="1"/>
  <c r="C14" i="1"/>
  <c r="C12" i="1"/>
  <c r="C13" i="1"/>
  <c r="C11" i="1"/>
  <c r="D5" i="1" l="1"/>
  <c r="D6" i="1"/>
  <c r="D7" i="1"/>
  <c r="D3" i="1"/>
  <c r="D4" i="1"/>
  <c r="D2" i="1"/>
</calcChain>
</file>

<file path=xl/sharedStrings.xml><?xml version="1.0" encoding="utf-8"?>
<sst xmlns="http://schemas.openxmlformats.org/spreadsheetml/2006/main" count="87" uniqueCount="87">
  <si>
    <t>input_name</t>
  </si>
  <si>
    <t>{"index":"input_HiPowAR_capex_Eur_kW","type":"input"}.value</t>
  </si>
  <si>
    <t>input_HiPowAR_capex_Eur_kW</t>
  </si>
  <si>
    <t>{"index":"input_HiPowAR_capex_Eur_kW_min","type":"input"}.value</t>
  </si>
  <si>
    <t>input_HiPowAR_capex_Eur_kW_min</t>
  </si>
  <si>
    <t>{"index":"input_HiPowAR_capex_Eur_kW_max","type":"input"}.value</t>
  </si>
  <si>
    <t>input_HiPowAR_capex_Eur_kW_max</t>
  </si>
  <si>
    <t>{"index":"input_HiPowAR_opex_Eur_kW_yr","type":"input"}.value</t>
  </si>
  <si>
    <t>input_HiPowAR_opex_Eur_kW_yr</t>
  </si>
  <si>
    <t>{"index":"input_HiPowAR_opex_Eur_kW_yr_min","type":"input"}.value</t>
  </si>
  <si>
    <t>input_HiPowAR_opex_Eur_kW_yr_min</t>
  </si>
  <si>
    <t>{"index":"input_HiPowAR_opex_Eur_kW_yr_max","type":"input"}.value</t>
  </si>
  <si>
    <t>input_HiPowAR_opex_Eur_kW_yr_max</t>
  </si>
  <si>
    <t>{"index":"input_HiPowAR_eta_perc","type":"input"}.value</t>
  </si>
  <si>
    <t>input_HiPowAR_eta_perc</t>
  </si>
  <si>
    <t>{"index":"input_HiPowAR_eta_perc_min","type":"input"}.value</t>
  </si>
  <si>
    <t>input_HiPowAR_eta_perc_min</t>
  </si>
  <si>
    <t>{"index":"input_HiPowAR_eta_perc_max","type":"input"}.value</t>
  </si>
  <si>
    <t>input_HiPowAR_eta_perc_max</t>
  </si>
  <si>
    <t>{"index":"input_SOFC_capex_Eur_kW","type":"input"}.value</t>
  </si>
  <si>
    <t>input_SOFC_capex_Eur_kW</t>
  </si>
  <si>
    <t>{"index":"input_SOFC_capex_Eur_kW_min","type":"input"}.value</t>
  </si>
  <si>
    <t>input_SOFC_capex_Eur_kW_min</t>
  </si>
  <si>
    <t>{"index":"input_SOFC_capex_Eur_kW_max","type":"input"}.value</t>
  </si>
  <si>
    <t>input_SOFC_capex_Eur_kW_max</t>
  </si>
  <si>
    <t>{"index":"input_SOFC_opex_Eur_kW_yr","type":"input"}.value</t>
  </si>
  <si>
    <t>input_SOFC_opex_Eur_kW_yr</t>
  </si>
  <si>
    <t>{"index":"input_SOFC_opex_Eur_kW_yr_min","type":"input"}.value</t>
  </si>
  <si>
    <t>input_SOFC_opex_Eur_kW_yr_min</t>
  </si>
  <si>
    <t>{"index":"input_SOFC_opex_Eur_kW_yr_max","type":"input"}.value</t>
  </si>
  <si>
    <t>input_SOFC_opex_Eur_kW_yr_max</t>
  </si>
  <si>
    <t>{"index":"input_SOFC_eta_perc","type":"input"}.value</t>
  </si>
  <si>
    <t>input_SOFC_eta_perc</t>
  </si>
  <si>
    <t>{"index":"input_SOFC_eta_perc_min","type":"input"}.value</t>
  </si>
  <si>
    <t>input_SOFC_eta_perc_min</t>
  </si>
  <si>
    <t>{"index":"input_SOFC_eta_perc_max","type":"input"}.value</t>
  </si>
  <si>
    <t>input_SOFC_eta_perc_max</t>
  </si>
  <si>
    <t>{"index":"input_SOFC_stacklifetime_hr","type":"input"}.value</t>
  </si>
  <si>
    <t>input_SOFC_stacklifetime_hr</t>
  </si>
  <si>
    <t>{"index":"input_SOFC_stacklifetime_hr_min","type":"input"}.value</t>
  </si>
  <si>
    <t>input_SOFC_stacklifetime_hr_min</t>
  </si>
  <si>
    <t>{"index":"input_SOFC_stacklifetime_hr_max","type":"input"}.value</t>
  </si>
  <si>
    <t>input_SOFC_stacklifetime_hr_max</t>
  </si>
  <si>
    <t>{"index":"input_SOFC_stackexchangecost_percCapex","type":"input"}.value</t>
  </si>
  <si>
    <t>input_SOFC_stackexchangecost_percCapex</t>
  </si>
  <si>
    <t>{"index":"input_SOFC_stackexchangecost_percCapex_min","type":"input"}.value</t>
  </si>
  <si>
    <t>input_SOFC_stackexchangecost_percCapex_min</t>
  </si>
  <si>
    <t>{"index":"input_SOFC_stackexchangecost_percCapex_max","type":"input"}.value</t>
  </si>
  <si>
    <t>input_SOFC_stackexchangecost_percCapex_max</t>
  </si>
  <si>
    <t>{"index":"input_ICE_capex_Eur_kW","type":"input"}.value</t>
  </si>
  <si>
    <t>input_ICE_capex_Eur_kW</t>
  </si>
  <si>
    <t>{"index":"input_ICE_capex_Eur_kW_min","type":"input"}.value</t>
  </si>
  <si>
    <t>input_ICE_capex_Eur_kW_min</t>
  </si>
  <si>
    <t>{"index":"input_ICE_capex_Eur_kW_max","type":"input"}.value</t>
  </si>
  <si>
    <t>input_ICE_capex_Eur_kW_max</t>
  </si>
  <si>
    <t>{"index":"input_ICE_opex_Eur_kW_yr","type":"input"}.value</t>
  </si>
  <si>
    <t>input_ICE_opex_Eur_kW_yr</t>
  </si>
  <si>
    <t>{"index":"input_ICE_opex_Eur_kW_yr_min","type":"input"}.value</t>
  </si>
  <si>
    <t>input_ICE_opex_Eur_kW_yr_min</t>
  </si>
  <si>
    <t>{"index":"input_ICE_opex_Eur_kW_yr_max","type":"input"}.value</t>
  </si>
  <si>
    <t>input_ICE_opex_Eur_kW_yr_max</t>
  </si>
  <si>
    <t>{"index":"input_ICE_eta_perc","type":"input"}.value</t>
  </si>
  <si>
    <t>input_ICE_eta_perc</t>
  </si>
  <si>
    <t>{"index":"input_ICE_eta_perc_min","type":"input"}.value</t>
  </si>
  <si>
    <t>input_ICE_eta_perc_min</t>
  </si>
  <si>
    <t>{"index":"input_ICE_eta_perc_max","type":"input"}.value</t>
  </si>
  <si>
    <t>input_ICE_eta_perc_max</t>
  </si>
  <si>
    <t>{"index":"input_Financials_discountrate_perc","type":"input"}.value</t>
  </si>
  <si>
    <t>input_Financials_discountrate_perc</t>
  </si>
  <si>
    <t>{"index":"input_Financials_discountrate_perc_min","type":"input"}.value</t>
  </si>
  <si>
    <t>input_Financials_discountrate_perc_min</t>
  </si>
  <si>
    <t>{"index":"input_Financials_discountrate_perc_max","type":"input"}.value</t>
  </si>
  <si>
    <t>input_Financials_discountrate_perc_max</t>
  </si>
  <si>
    <t>{"index":"input_Financials_lifetime_yr","type":"input"}.value</t>
  </si>
  <si>
    <t>input_Financials_lifetime_yr</t>
  </si>
  <si>
    <t>{"index":"input_Financials_lifetime_yr_min","type":"input"}.value</t>
  </si>
  <si>
    <t>input_Financials_lifetime_yr_min</t>
  </si>
  <si>
    <t>{"index":"input_Financials_lifetime_yr_max","type":"input"}.value</t>
  </si>
  <si>
    <t>input_Financials_lifetime_yr_max</t>
  </si>
  <si>
    <t>{"index":"input_Financials_operatinghoursyearly","type":"input"}.value</t>
  </si>
  <si>
    <t>input_Financials_operatinghoursyearly</t>
  </si>
  <si>
    <t>{"index":"input_Financials_operatinghoursyearly_min","type":"input"}.value</t>
  </si>
  <si>
    <t>input_Financials_operatinghoursyearly_min</t>
  </si>
  <si>
    <t>{"index":"input_Financials_operatinghoursyearly_max","type":"input"}.value</t>
  </si>
  <si>
    <t>input_Financials_operatinghoursyearly_max</t>
  </si>
  <si>
    <t>100kW base case, Ver. 09/22</t>
  </si>
  <si>
    <t>1MW  base case, Ver. 09/22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</si>
</sst>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pane ySplit="1" topLeftCell="A11" activePane="bottomLeft" state="frozen"/>
      <selection pane="bottomLeft" activeCell="D44" sqref="D44"/>
    </sheetView>
  </sheetViews>
  <sheetFormatPr baseColWidth="10" defaultColWidth="8.88671875" defaultRowHeight="14.4" x14ac:dyDescent="0.3"/>
  <cols>
    <col min="1" max="1" width="82.44140625" customWidth="1"/>
    <col min="2" max="2" width="51.5546875" customWidth="1"/>
    <col min="3" max="3" width="36.77734375" customWidth="1"/>
    <col min="4" max="4" width="40.88671875" customWidth="1"/>
  </cols>
  <sheetData>
    <row r="1" spans="1:4" x14ac:dyDescent="0.3">
      <c r="B1" s="1" t="s">
        <v>0</v>
      </c>
      <c r="C1" s="2" t="s">
        <v>85</v>
      </c>
      <c r="D1" s="2" t="s">
        <v>86</v>
      </c>
    </row>
    <row r="2" spans="1:4" x14ac:dyDescent="0.3">
      <c r="A2" s="1" t="s">
        <v>1</v>
      </c>
      <c r="B2" t="s">
        <v>2</v>
      </c>
      <c r="C2">
        <v>750</v>
      </c>
      <c r="D2">
        <f>0.9*C2</f>
        <v>675</v>
      </c>
    </row>
    <row r="3" spans="1:4" x14ac:dyDescent="0.3">
      <c r="A3" s="1" t="s">
        <v>3</v>
      </c>
      <c r="B3" t="s">
        <v>4</v>
      </c>
      <c r="C3">
        <v>600</v>
      </c>
      <c r="D3">
        <f t="shared" ref="D3:D10" si="0">0.9*C3</f>
        <v>540</v>
      </c>
    </row>
    <row r="4" spans="1:4" x14ac:dyDescent="0.3">
      <c r="A4" s="1" t="s">
        <v>5</v>
      </c>
      <c r="B4" t="s">
        <v>6</v>
      </c>
      <c r="C4">
        <v>1200</v>
      </c>
      <c r="D4">
        <f t="shared" si="0"/>
        <v>1080</v>
      </c>
    </row>
    <row r="5" spans="1:4" x14ac:dyDescent="0.3">
      <c r="A5" s="1" t="s">
        <v>7</v>
      </c>
      <c r="B5" t="s">
        <v>8</v>
      </c>
      <c r="C5">
        <v>50</v>
      </c>
      <c r="D5">
        <f t="shared" si="0"/>
        <v>45</v>
      </c>
    </row>
    <row r="6" spans="1:4" x14ac:dyDescent="0.3">
      <c r="A6" s="1" t="s">
        <v>9</v>
      </c>
      <c r="B6" t="s">
        <v>10</v>
      </c>
      <c r="C6">
        <v>40</v>
      </c>
      <c r="D6">
        <f t="shared" si="0"/>
        <v>36</v>
      </c>
    </row>
    <row r="7" spans="1:4" x14ac:dyDescent="0.3">
      <c r="A7" s="1" t="s">
        <v>11</v>
      </c>
      <c r="B7" t="s">
        <v>12</v>
      </c>
      <c r="C7">
        <v>100</v>
      </c>
      <c r="D7">
        <f t="shared" si="0"/>
        <v>90</v>
      </c>
    </row>
    <row r="8" spans="1:4" x14ac:dyDescent="0.3">
      <c r="A8" s="1" t="s">
        <v>13</v>
      </c>
      <c r="B8" t="s">
        <v>14</v>
      </c>
      <c r="C8">
        <v>35</v>
      </c>
      <c r="D8">
        <v>43</v>
      </c>
    </row>
    <row r="9" spans="1:4" x14ac:dyDescent="0.3">
      <c r="A9" s="1" t="s">
        <v>15</v>
      </c>
      <c r="B9" t="s">
        <v>16</v>
      </c>
      <c r="C9">
        <v>30</v>
      </c>
      <c r="D9">
        <v>40</v>
      </c>
    </row>
    <row r="10" spans="1:4" x14ac:dyDescent="0.3">
      <c r="A10" s="1" t="s">
        <v>17</v>
      </c>
      <c r="B10" t="s">
        <v>18</v>
      </c>
      <c r="C10">
        <v>37</v>
      </c>
      <c r="D10">
        <v>47</v>
      </c>
    </row>
    <row r="11" spans="1:4" x14ac:dyDescent="0.3">
      <c r="A11" s="1" t="s">
        <v>19</v>
      </c>
      <c r="B11" t="s">
        <v>20</v>
      </c>
      <c r="C11">
        <f>1.1*D11</f>
        <v>770.00000000000011</v>
      </c>
      <c r="D11">
        <v>700</v>
      </c>
    </row>
    <row r="12" spans="1:4" x14ac:dyDescent="0.3">
      <c r="A12" s="1" t="s">
        <v>21</v>
      </c>
      <c r="B12" t="s">
        <v>22</v>
      </c>
      <c r="C12">
        <f t="shared" ref="C12:C14" si="1">1.1*D12</f>
        <v>550</v>
      </c>
      <c r="D12">
        <v>500</v>
      </c>
    </row>
    <row r="13" spans="1:4" x14ac:dyDescent="0.3">
      <c r="A13" s="1" t="s">
        <v>23</v>
      </c>
      <c r="B13" t="s">
        <v>24</v>
      </c>
      <c r="C13">
        <f t="shared" si="1"/>
        <v>2200</v>
      </c>
      <c r="D13">
        <v>2000</v>
      </c>
    </row>
    <row r="14" spans="1:4" x14ac:dyDescent="0.3">
      <c r="A14" s="1" t="s">
        <v>25</v>
      </c>
      <c r="B14" t="s">
        <v>26</v>
      </c>
      <c r="C14">
        <f>D14*1.1</f>
        <v>110.00000000000001</v>
      </c>
      <c r="D14">
        <v>100</v>
      </c>
    </row>
    <row r="15" spans="1:4" x14ac:dyDescent="0.3">
      <c r="A15" s="1" t="s">
        <v>27</v>
      </c>
      <c r="B15" t="s">
        <v>28</v>
      </c>
      <c r="C15">
        <f t="shared" ref="C15:C16" si="2">D15*1.1</f>
        <v>82.5</v>
      </c>
      <c r="D15">
        <v>75</v>
      </c>
    </row>
    <row r="16" spans="1:4" x14ac:dyDescent="0.3">
      <c r="A16" s="1" t="s">
        <v>29</v>
      </c>
      <c r="B16" t="s">
        <v>30</v>
      </c>
      <c r="C16">
        <f t="shared" si="2"/>
        <v>137.5</v>
      </c>
      <c r="D16">
        <v>125</v>
      </c>
    </row>
    <row r="17" spans="1:4" x14ac:dyDescent="0.3">
      <c r="A17" s="1" t="s">
        <v>31</v>
      </c>
      <c r="B17" t="s">
        <v>32</v>
      </c>
      <c r="C17">
        <v>50</v>
      </c>
      <c r="D17">
        <v>55</v>
      </c>
    </row>
    <row r="18" spans="1:4" x14ac:dyDescent="0.3">
      <c r="A18" s="1" t="s">
        <v>33</v>
      </c>
      <c r="B18" t="s">
        <v>34</v>
      </c>
      <c r="C18">
        <v>48</v>
      </c>
      <c r="D18">
        <v>50</v>
      </c>
    </row>
    <row r="19" spans="1:4" x14ac:dyDescent="0.3">
      <c r="A19" s="1" t="s">
        <v>35</v>
      </c>
      <c r="B19" t="s">
        <v>36</v>
      </c>
      <c r="C19">
        <v>52</v>
      </c>
      <c r="D19">
        <v>57</v>
      </c>
    </row>
    <row r="20" spans="1:4" x14ac:dyDescent="0.3">
      <c r="A20" s="1" t="s">
        <v>37</v>
      </c>
      <c r="B20" t="s">
        <v>38</v>
      </c>
      <c r="C20">
        <v>30000</v>
      </c>
      <c r="D20">
        <v>30000</v>
      </c>
    </row>
    <row r="21" spans="1:4" x14ac:dyDescent="0.3">
      <c r="A21" s="1" t="s">
        <v>39</v>
      </c>
      <c r="B21" t="s">
        <v>40</v>
      </c>
      <c r="C21">
        <v>25000</v>
      </c>
      <c r="D21">
        <v>25000</v>
      </c>
    </row>
    <row r="22" spans="1:4" x14ac:dyDescent="0.3">
      <c r="A22" s="1" t="s">
        <v>41</v>
      </c>
      <c r="B22" t="s">
        <v>42</v>
      </c>
      <c r="C22">
        <v>40000</v>
      </c>
      <c r="D22">
        <v>40000</v>
      </c>
    </row>
    <row r="23" spans="1:4" x14ac:dyDescent="0.3">
      <c r="A23" s="1" t="s">
        <v>43</v>
      </c>
      <c r="B23" t="s">
        <v>44</v>
      </c>
      <c r="C23">
        <v>30</v>
      </c>
      <c r="D23">
        <v>30</v>
      </c>
    </row>
    <row r="24" spans="1:4" x14ac:dyDescent="0.3">
      <c r="A24" s="1" t="s">
        <v>45</v>
      </c>
      <c r="B24" t="s">
        <v>46</v>
      </c>
      <c r="C24">
        <v>25</v>
      </c>
      <c r="D24">
        <v>25</v>
      </c>
    </row>
    <row r="25" spans="1:4" x14ac:dyDescent="0.3">
      <c r="A25" s="1" t="s">
        <v>47</v>
      </c>
      <c r="B25" t="s">
        <v>48</v>
      </c>
      <c r="C25">
        <v>35</v>
      </c>
      <c r="D25">
        <v>35</v>
      </c>
    </row>
    <row r="26" spans="1:4" x14ac:dyDescent="0.3">
      <c r="A26" s="1" t="s">
        <v>49</v>
      </c>
      <c r="B26" t="s">
        <v>50</v>
      </c>
      <c r="C26">
        <f>1.25*D26</f>
        <v>1125</v>
      </c>
      <c r="D26">
        <v>900</v>
      </c>
    </row>
    <row r="27" spans="1:4" x14ac:dyDescent="0.3">
      <c r="A27" s="1" t="s">
        <v>51</v>
      </c>
      <c r="B27" t="s">
        <v>52</v>
      </c>
      <c r="C27">
        <f>1.25*D27</f>
        <v>1000</v>
      </c>
      <c r="D27">
        <v>800</v>
      </c>
    </row>
    <row r="28" spans="1:4" x14ac:dyDescent="0.3">
      <c r="A28" s="1" t="s">
        <v>53</v>
      </c>
      <c r="B28" t="s">
        <v>54</v>
      </c>
      <c r="C28">
        <f>1.25*D28</f>
        <v>1625</v>
      </c>
      <c r="D28">
        <v>1300</v>
      </c>
    </row>
    <row r="29" spans="1:4" x14ac:dyDescent="0.3">
      <c r="A29" s="1" t="s">
        <v>55</v>
      </c>
      <c r="B29" t="s">
        <v>56</v>
      </c>
      <c r="C29">
        <v>110</v>
      </c>
      <c r="D29">
        <v>90</v>
      </c>
    </row>
    <row r="30" spans="1:4" x14ac:dyDescent="0.3">
      <c r="A30" s="1" t="s">
        <v>57</v>
      </c>
      <c r="B30" t="s">
        <v>58</v>
      </c>
      <c r="C30">
        <v>100</v>
      </c>
      <c r="D30">
        <v>80</v>
      </c>
    </row>
    <row r="31" spans="1:4" x14ac:dyDescent="0.3">
      <c r="A31" s="1" t="s">
        <v>59</v>
      </c>
      <c r="B31" t="s">
        <v>60</v>
      </c>
      <c r="C31">
        <v>200</v>
      </c>
      <c r="D31">
        <v>160</v>
      </c>
    </row>
    <row r="32" spans="1:4" x14ac:dyDescent="0.3">
      <c r="A32" s="1" t="s">
        <v>61</v>
      </c>
      <c r="B32" t="s">
        <v>62</v>
      </c>
      <c r="C32">
        <v>40</v>
      </c>
      <c r="D32">
        <v>40</v>
      </c>
    </row>
    <row r="33" spans="1:4" x14ac:dyDescent="0.3">
      <c r="A33" s="1" t="s">
        <v>63</v>
      </c>
      <c r="B33" t="s">
        <v>64</v>
      </c>
      <c r="C33">
        <v>37</v>
      </c>
      <c r="D33">
        <v>37</v>
      </c>
    </row>
    <row r="34" spans="1:4" x14ac:dyDescent="0.3">
      <c r="A34" s="1" t="s">
        <v>65</v>
      </c>
      <c r="B34" t="s">
        <v>66</v>
      </c>
      <c r="C34">
        <v>42</v>
      </c>
      <c r="D34">
        <v>42</v>
      </c>
    </row>
    <row r="35" spans="1:4" x14ac:dyDescent="0.3">
      <c r="A35" s="1" t="s">
        <v>67</v>
      </c>
      <c r="B35" t="s">
        <v>68</v>
      </c>
      <c r="C35">
        <v>3</v>
      </c>
      <c r="D35">
        <v>3</v>
      </c>
    </row>
    <row r="36" spans="1:4" x14ac:dyDescent="0.3">
      <c r="A36" s="1" t="s">
        <v>69</v>
      </c>
      <c r="B36" t="s">
        <v>70</v>
      </c>
      <c r="C36">
        <v>1</v>
      </c>
      <c r="D36">
        <v>1</v>
      </c>
    </row>
    <row r="37" spans="1:4" x14ac:dyDescent="0.3">
      <c r="A37" s="1" t="s">
        <v>71</v>
      </c>
      <c r="B37" t="s">
        <v>72</v>
      </c>
      <c r="C37">
        <v>8</v>
      </c>
      <c r="D37">
        <v>8</v>
      </c>
    </row>
    <row r="38" spans="1:4" x14ac:dyDescent="0.3">
      <c r="A38" s="1" t="s">
        <v>73</v>
      </c>
      <c r="B38" t="s">
        <v>74</v>
      </c>
      <c r="C38">
        <v>15</v>
      </c>
      <c r="D38">
        <v>15</v>
      </c>
    </row>
    <row r="39" spans="1:4" x14ac:dyDescent="0.3">
      <c r="A39" s="1" t="s">
        <v>75</v>
      </c>
      <c r="B39" t="s">
        <v>76</v>
      </c>
      <c r="C39">
        <v>10</v>
      </c>
      <c r="D39">
        <v>10</v>
      </c>
    </row>
    <row r="40" spans="1:4" x14ac:dyDescent="0.3">
      <c r="A40" s="1" t="s">
        <v>77</v>
      </c>
      <c r="B40" t="s">
        <v>78</v>
      </c>
      <c r="C40">
        <v>20</v>
      </c>
      <c r="D40">
        <v>20</v>
      </c>
    </row>
    <row r="41" spans="1:4" x14ac:dyDescent="0.3">
      <c r="A41" s="1" t="s">
        <v>79</v>
      </c>
      <c r="B41" t="s">
        <v>80</v>
      </c>
      <c r="C41">
        <v>6000</v>
      </c>
      <c r="D41">
        <v>6000</v>
      </c>
    </row>
    <row r="42" spans="1:4" x14ac:dyDescent="0.3">
      <c r="A42" s="1" t="s">
        <v>81</v>
      </c>
      <c r="B42" t="s">
        <v>82</v>
      </c>
      <c r="C42">
        <v>4500</v>
      </c>
      <c r="D42">
        <v>4500</v>
      </c>
    </row>
    <row r="43" spans="1:4" x14ac:dyDescent="0.3">
      <c r="A43" s="1" t="s">
        <v>83</v>
      </c>
      <c r="B43" t="s">
        <v>84</v>
      </c>
      <c r="C43">
        <v>7000</v>
      </c>
      <c r="D43">
        <v>7000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2022-09-26T13:07:52Z</dcterms:created>
  <dcterms:modified xsi:type="dcterms:W3CDTF">2022-09-26T13:25:35Z</dcterms:modified>
</cp:coreProperties>
</file>