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cha\Google Drive\Finance Teaching\CUHK\2023-24 CMSC 5718\assignment 2\"/>
    </mc:Choice>
  </mc:AlternateContent>
  <xr:revisionPtr revIDLastSave="0" documentId="13_ncr:1_{68F47F7A-64BF-4F52-8C90-F04E8B854939}" xr6:coauthVersionLast="47" xr6:coauthVersionMax="47" xr10:uidLastSave="{00000000-0000-0000-0000-000000000000}"/>
  <bookViews>
    <workbookView xWindow="780" yWindow="15" windowWidth="22095" windowHeight="15435" xr2:uid="{9EE8BAB0-A119-44FE-9961-4F33C7DF6389}"/>
  </bookViews>
  <sheets>
    <sheet name="Stock list" sheetId="9" r:id="rId1"/>
    <sheet name="data for hedging exercise" sheetId="11" r:id="rId2"/>
    <sheet name="Hedging P&amp;L calculation" sheetId="10" r:id="rId3"/>
  </sheets>
  <externalReferences>
    <externalReference r:id="rId4"/>
    <externalReference r:id="rId5"/>
    <externalReference r:id="rId6"/>
  </externalReferences>
  <definedNames>
    <definedName name="multiplier">'[1]HSI index arb'!$C$5</definedName>
    <definedName name="num_opt" localSheetId="1">'[2]Hedging P&amp;L calculation'!$D$9</definedName>
    <definedName name="num_opt">'[2]Hedging P&amp;L calculation'!$D$9</definedName>
    <definedName name="rate" localSheetId="1">'[3]Hedging P&amp;L implied vol'!$D$6</definedName>
    <definedName name="rate">'Hedging P&amp;L calculation'!$D$6</definedName>
    <definedName name="SpreadsheetBuilder_1" localSheetId="1" hidden="1">#REF!</definedName>
    <definedName name="SpreadsheetBuilder_1" hidden="1">#REF!</definedName>
    <definedName name="SpreadsheetBuilder_2" localSheetId="1" hidden="1">#REF!</definedName>
    <definedName name="SpreadsheetBuilder_2" hidden="1">#REF!</definedName>
    <definedName name="SpreadsheetBuilder_3" localSheetId="1" hidden="1">#REF!</definedName>
    <definedName name="SpreadsheetBuilder_3" hidden="1">#REF!</definedName>
    <definedName name="SpreadsheetBuilder_4" localSheetId="1" hidden="1">#REF!</definedName>
    <definedName name="SpreadsheetBuilder_4" hidden="1">#REF!</definedName>
    <definedName name="SpreadsheetBuilder_5" localSheetId="1" hidden="1">#REF!</definedName>
    <definedName name="SpreadsheetBuilder_5" hidden="1">#REF!</definedName>
    <definedName name="SpreadsheetBuilder_6" localSheetId="1" hidden="1">#REF!</definedName>
    <definedName name="SpreadsheetBuilder_6" hidden="1">#REF!</definedName>
    <definedName name="SpreadsheetBuilder_7" localSheetId="1" hidden="1">#REF!</definedName>
    <definedName name="SpreadsheetBuilder_7" hidden="1">#REF!</definedName>
    <definedName name="SpreadsheetBuilder_8" localSheetId="1" hidden="1">#REF!</definedName>
    <definedName name="SpreadsheetBuilder_8" hidden="1">#REF!</definedName>
    <definedName name="SpreadsheetBuilder_9" localSheetId="1" hidden="1">#REF!</definedName>
    <definedName name="SpreadsheetBuilder_9" hidden="1">#REF!</definedName>
    <definedName name="strike" localSheetId="1">'[3]Hedging P&amp;L implied vol'!$D$5</definedName>
    <definedName name="strike">'Hedging P&amp;L calculation'!$D$5</definedName>
    <definedName name="temp" hidden="1">#REF!</definedName>
    <definedName name="temp2" hidden="1">#REF!</definedName>
    <definedName name="vol">'Hedging P&amp;L calculation'!$H$5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0" l="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C15" i="10"/>
  <c r="C16" i="10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G16" i="10"/>
  <c r="H16" i="10"/>
  <c r="I15" i="10"/>
  <c r="H15" i="10"/>
  <c r="D8" i="10"/>
</calcChain>
</file>

<file path=xl/sharedStrings.xml><?xml version="1.0" encoding="utf-8"?>
<sst xmlns="http://schemas.openxmlformats.org/spreadsheetml/2006/main" count="91" uniqueCount="84">
  <si>
    <t>HSI</t>
  </si>
  <si>
    <t>Stock code</t>
  </si>
  <si>
    <t>Order Number</t>
  </si>
  <si>
    <t>Company name</t>
  </si>
  <si>
    <t>CLP Holdings Ltd</t>
  </si>
  <si>
    <t>HSBC Holdings PLC</t>
  </si>
  <si>
    <t>Hang Seng Bank Ltd</t>
  </si>
  <si>
    <t>Sun Hung Kai Properties Ltd</t>
  </si>
  <si>
    <t>MTR Corp Ltd</t>
  </si>
  <si>
    <t>Geely Automobile Holdings Ltd</t>
  </si>
  <si>
    <t>CITIC Ltd</t>
  </si>
  <si>
    <t>WH Group Ltd</t>
  </si>
  <si>
    <t>Hong Kong Exchanges and Clearing Ltd</t>
  </si>
  <si>
    <t>CNOOC Ltd</t>
  </si>
  <si>
    <t>China Mobile Ltd</t>
  </si>
  <si>
    <t>China Resources Land Ltd</t>
  </si>
  <si>
    <t>AAC Technology Holdings Ltd</t>
  </si>
  <si>
    <t>BOC Hong Kong Holdings Ltd</t>
  </si>
  <si>
    <t>Bank of China Ltd</t>
  </si>
  <si>
    <t>Stock X</t>
  </si>
  <si>
    <t>&lt;------</t>
  </si>
  <si>
    <t>rate r</t>
  </si>
  <si>
    <t>initial stock price</t>
  </si>
  <si>
    <t>option maturity (yr)</t>
  </si>
  <si>
    <t>volatility used</t>
  </si>
  <si>
    <t>Date</t>
  </si>
  <si>
    <t>time to mat</t>
  </si>
  <si>
    <t>Price</t>
  </si>
  <si>
    <t>d1</t>
  </si>
  <si>
    <t>account balance ($)</t>
  </si>
  <si>
    <t>Techtronic Industries Co Ltd</t>
  </si>
  <si>
    <t>China Overseas Land &amp; Investment Ltd</t>
  </si>
  <si>
    <t>CSPC Pharmacenutical Group Ltd</t>
  </si>
  <si>
    <t>Sino Biopharmaceutical Ltd</t>
  </si>
  <si>
    <t>Shenzhou International</t>
  </si>
  <si>
    <t>Sunny Optical Technology Group Co Ltd</t>
  </si>
  <si>
    <t>CK Hutchison Holdings Ltd</t>
  </si>
  <si>
    <t>Power Assets Holdings Ltd</t>
  </si>
  <si>
    <t>Henderson Land Development Co Ltd</t>
  </si>
  <si>
    <t>Hang Lung Properties Ltd</t>
  </si>
  <si>
    <t>Petrochina Company Ltd</t>
  </si>
  <si>
    <t>Hengan International Group Co Ltd</t>
  </si>
  <si>
    <t>CK Asset Holdings Ltd</t>
  </si>
  <si>
    <t>AIA Group Ltd</t>
  </si>
  <si>
    <t>Xiaomi Corporation</t>
  </si>
  <si>
    <t>Budweiser Brewing Company APAC Ltd</t>
  </si>
  <si>
    <t>Wharf Real Estate Investment Co Ltd</t>
  </si>
  <si>
    <t xml:space="preserve">Pingan Insurance (Group) </t>
  </si>
  <si>
    <t>China Mengniu Dairy Co Ltd</t>
  </si>
  <si>
    <t>Galaxy Enterntainment Group Ltd</t>
  </si>
  <si>
    <t>Alibaba Health Information Technology Ltd</t>
  </si>
  <si>
    <t>China Resources Beer (Holdings)</t>
  </si>
  <si>
    <t>Xinyi Glass Holdings Ltd</t>
  </si>
  <si>
    <t>Longfor Group Holdings Ltd</t>
  </si>
  <si>
    <t>Xinyi Solar Holdings Ltd</t>
  </si>
  <si>
    <t>BYD Co Ltd</t>
  </si>
  <si>
    <t>ENN Energy Holdings Ltd</t>
  </si>
  <si>
    <t>Haidilao International Holding Ltd</t>
  </si>
  <si>
    <t>JD Com, Inc</t>
  </si>
  <si>
    <t>Order number</t>
  </si>
  <si>
    <t>Remember to replace this with the number of options given in column F in the "Stock list" sheet</t>
  </si>
  <si>
    <t>delta shares for straddle</t>
  </si>
  <si>
    <t>shares traded</t>
  </si>
  <si>
    <t>amount of shares purchased ($)</t>
  </si>
  <si>
    <t xml:space="preserve">=amount from the previous period + interest + cash required/received from stock transaction </t>
  </si>
  <si>
    <t>Note: account balance is negative if shares are bought; positive if shares are sold</t>
  </si>
  <si>
    <t>option strike</t>
  </si>
  <si>
    <t>(numbers in cells E15:F16 are examples and are not correct; you have to work out the correct numbers</t>
  </si>
  <si>
    <t>to be calculated</t>
  </si>
  <si>
    <t>Link REIT</t>
  </si>
  <si>
    <t xml:space="preserve"> by using the relevant equations)</t>
  </si>
  <si>
    <t>China Construction Bank</t>
  </si>
  <si>
    <t>Industrial and Commercial Bank of China</t>
  </si>
  <si>
    <t>Remember to replace this using the correct starting price of the stock (as of December 30, 2022)</t>
  </si>
  <si>
    <t>Netease, Inc</t>
  </si>
  <si>
    <t>This is calculated from Dec 30, 2022 to Dec 29, 2023</t>
  </si>
  <si>
    <t>SMIC</t>
  </si>
  <si>
    <t>HK and China Gas</t>
  </si>
  <si>
    <t>=(2*N(d1) - 1) * M</t>
  </si>
  <si>
    <t>Number of options traded(M)</t>
  </si>
  <si>
    <t>=+M or -M</t>
  </si>
  <si>
    <t>Number of options (M)</t>
  </si>
  <si>
    <t>Implied volatility</t>
  </si>
  <si>
    <t>Remember to replace this with the realized volatility calculated from Q1 in the assignment or the implied volatility given in column G in the "Stock list"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</si>
</sst>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00"/>
    <numFmt numFmtId="166" formatCode="m/d/yy;@"/>
    <numFmt numFmtId="167" formatCode="yyyy\-mm\-dd;@"/>
    <numFmt numFmtId="168" formatCode="[$-23C09]m/d/yy;@"/>
  </numFmts>
  <fonts count="24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9" fontId="19" fillId="0" borderId="0" applyFont="0" applyFill="0" applyBorder="0" applyAlignment="0" applyProtection="0"/>
    <xf numFmtId="0" fontId="19" fillId="0" borderId="0"/>
  </cellStyleXfs>
  <cellXfs count="37">
    <xf numFmtId="0" fontId="0" fillId="0" borderId="0" xfId="0"/>
    <xf numFmtId="14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43" applyNumberFormat="1" applyFont="1" applyAlignment="1">
      <alignment horizontal="center"/>
    </xf>
    <xf numFmtId="10" fontId="0" fillId="0" borderId="0" xfId="43" applyNumberFormat="1" applyFont="1"/>
    <xf numFmtId="1" fontId="0" fillId="0" borderId="0" xfId="43" applyNumberFormat="1" applyFont="1"/>
    <xf numFmtId="10" fontId="0" fillId="0" borderId="0" xfId="0" applyNumberFormat="1"/>
    <xf numFmtId="0" fontId="0" fillId="0" borderId="0" xfId="0" quotePrefix="1" applyAlignment="1">
      <alignment horizontal="center"/>
    </xf>
    <xf numFmtId="164" fontId="0" fillId="0" borderId="0" xfId="0" applyNumberFormat="1" applyAlignment="1">
      <alignment horizontal="center"/>
    </xf>
    <xf numFmtId="0" fontId="20" fillId="0" borderId="0" xfId="44" applyFont="1"/>
    <xf numFmtId="0" fontId="19" fillId="0" borderId="0" xfId="44"/>
    <xf numFmtId="0" fontId="21" fillId="0" borderId="0" xfId="44" applyFont="1"/>
    <xf numFmtId="0" fontId="22" fillId="0" borderId="0" xfId="44" applyFont="1"/>
    <xf numFmtId="10" fontId="21" fillId="0" borderId="0" xfId="45" applyNumberFormat="1" applyFont="1"/>
    <xf numFmtId="165" fontId="21" fillId="0" borderId="0" xfId="44" applyNumberFormat="1" applyFont="1"/>
    <xf numFmtId="1" fontId="21" fillId="0" borderId="0" xfId="44" applyNumberFormat="1" applyFont="1"/>
    <xf numFmtId="9" fontId="23" fillId="0" borderId="0" xfId="44" applyNumberFormat="1" applyFont="1"/>
    <xf numFmtId="0" fontId="19" fillId="0" borderId="0" xfId="44" applyAlignment="1">
      <alignment horizontal="center"/>
    </xf>
    <xf numFmtId="0" fontId="19" fillId="0" borderId="0" xfId="44" quotePrefix="1" applyAlignment="1">
      <alignment horizontal="center"/>
    </xf>
    <xf numFmtId="166" fontId="0" fillId="0" borderId="0" xfId="0" applyNumberFormat="1"/>
    <xf numFmtId="165" fontId="19" fillId="34" borderId="0" xfId="44" applyNumberFormat="1" applyFill="1" applyAlignment="1">
      <alignment horizontal="center"/>
    </xf>
    <xf numFmtId="0" fontId="19" fillId="35" borderId="0" xfId="44" applyFill="1" applyAlignment="1">
      <alignment horizontal="center"/>
    </xf>
    <xf numFmtId="2" fontId="19" fillId="0" borderId="0" xfId="44" applyNumberFormat="1" applyAlignment="1">
      <alignment horizontal="center"/>
    </xf>
    <xf numFmtId="4" fontId="19" fillId="0" borderId="0" xfId="44" applyNumberFormat="1" applyAlignment="1">
      <alignment horizontal="center"/>
    </xf>
    <xf numFmtId="0" fontId="19" fillId="0" borderId="0" xfId="44" quotePrefix="1"/>
    <xf numFmtId="165" fontId="19" fillId="0" borderId="0" xfId="44" applyNumberFormat="1" applyAlignment="1">
      <alignment horizontal="center"/>
    </xf>
    <xf numFmtId="0" fontId="19" fillId="0" borderId="0" xfId="46" applyAlignment="1">
      <alignment horizontal="center"/>
    </xf>
    <xf numFmtId="167" fontId="19" fillId="0" borderId="0" xfId="46" applyNumberFormat="1"/>
    <xf numFmtId="14" fontId="19" fillId="0" borderId="0" xfId="46" applyNumberFormat="1"/>
    <xf numFmtId="164" fontId="0" fillId="0" borderId="0" xfId="43" applyNumberFormat="1" applyFont="1"/>
    <xf numFmtId="1" fontId="0" fillId="0" borderId="0" xfId="0" applyNumberFormat="1"/>
    <xf numFmtId="168" fontId="0" fillId="0" borderId="0" xfId="0" applyNumberFormat="1"/>
    <xf numFmtId="164" fontId="0" fillId="0" borderId="0" xfId="0" applyNumberFormat="1"/>
    <xf numFmtId="2" fontId="19" fillId="34" borderId="0" xfId="44" applyNumberFormat="1" applyFill="1" applyAlignment="1">
      <alignment horizontal="center"/>
    </xf>
    <xf numFmtId="0" fontId="0" fillId="0" borderId="10" xfId="0" applyBorder="1"/>
    <xf numFmtId="10" fontId="0" fillId="0" borderId="0" xfId="43" applyNumberFormat="1" applyFont="1" applyAlignment="1">
      <alignment horizont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44" xr:uid="{E4189D55-729E-4230-A0DA-F793C389B24D}"/>
    <cellStyle name="Normal_ck hsbc shk cm" xfId="46" xr:uid="{4D4616BF-F09F-46D9-B8A7-1C9FBF5D1E29}"/>
    <cellStyle name="Note" xfId="38" builtinId="10" customBuiltin="1"/>
    <cellStyle name="Output" xfId="39" builtinId="21" customBuiltin="1"/>
    <cellStyle name="Percent" xfId="43" builtinId="5"/>
    <cellStyle name="Percent 2" xfId="45" xr:uid="{796DA7E9-E085-443D-B013-C9444C503998}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lc/CU%20MSc/2003/lecture%208/lecture%2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Lok/Google%20Drive/Finance%20Teaching/CUHK/2016-17%20CMSC%205718/assignment%202/assignment%202%20hedging%20and%20ETF%20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lcha/Google%20Drive/Finance%20Teaching/CUHK/2021-22%20CMSC%205718/assignment%202/assignment%202%20stock%20data%20with%20answ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SI index arb"/>
      <sheetName val="China Mobile"/>
      <sheetName val="Simulation"/>
    </sheetNames>
    <sheetDataSet>
      <sheetData sheetId="0">
        <row r="5">
          <cell r="C5">
            <v>4.3399993639153447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ck list"/>
      <sheetName val="stock prices"/>
      <sheetName val="Hedging P&amp;L calculation"/>
    </sheetNames>
    <sheetDataSet>
      <sheetData sheetId="0"/>
      <sheetData sheetId="1"/>
      <sheetData sheetId="2">
        <row r="9">
          <cell r="D9">
            <v>1000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nswers"/>
      <sheetName val="Stock list"/>
      <sheetName val="data for hedging exercise"/>
      <sheetName val="Hedging P&amp;L implied vol"/>
      <sheetName val="Hedging P&amp;L realized vol"/>
      <sheetName val="Hedging P&amp;L HSI implied vol"/>
      <sheetName val="Hedging P&amp;L HSI realized vol"/>
    </sheetNames>
    <sheetDataSet>
      <sheetData sheetId="0" refreshError="1"/>
      <sheetData sheetId="1" refreshError="1"/>
      <sheetData sheetId="2">
        <row r="7">
          <cell r="E7">
            <v>1</v>
          </cell>
        </row>
      </sheetData>
      <sheetData sheetId="3">
        <row r="5">
          <cell r="D5">
            <v>112.300003</v>
          </cell>
        </row>
        <row r="6">
          <cell r="D6">
            <v>6.4999999999999997E-3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8F373-3050-4273-8D5C-781C0A343FB1}">
  <dimension ref="C3:AS55"/>
  <sheetViews>
    <sheetView tabSelected="1" workbookViewId="0">
      <selection activeCell="B28" sqref="B28"/>
    </sheetView>
  </sheetViews>
  <sheetFormatPr defaultRowHeight="15" x14ac:dyDescent="0.25"/>
  <cols>
    <col min="3" max="3" width="14" bestFit="1" customWidth="1"/>
    <col min="4" max="4" width="10.42578125" bestFit="1" customWidth="1"/>
    <col min="5" max="5" width="38.42578125" style="3" bestFit="1" customWidth="1"/>
    <col min="6" max="6" width="29.28515625" customWidth="1"/>
    <col min="7" max="7" width="16.28515625" bestFit="1" customWidth="1"/>
  </cols>
  <sheetData>
    <row r="3" spans="3:45" x14ac:dyDescent="0.25">
      <c r="C3" s="2" t="s">
        <v>2</v>
      </c>
      <c r="D3" s="2" t="s">
        <v>1</v>
      </c>
      <c r="E3" s="2" t="s">
        <v>3</v>
      </c>
      <c r="F3" s="2" t="s">
        <v>79</v>
      </c>
      <c r="G3" s="2" t="s">
        <v>82</v>
      </c>
    </row>
    <row r="4" spans="3:45" x14ac:dyDescent="0.25">
      <c r="C4" s="3">
        <v>0</v>
      </c>
      <c r="D4" s="3">
        <v>1</v>
      </c>
      <c r="E4" s="3" t="s">
        <v>36</v>
      </c>
      <c r="F4" s="3">
        <v>40000</v>
      </c>
      <c r="G4" s="36">
        <v>0.19939999999999999</v>
      </c>
      <c r="H4" s="3"/>
      <c r="I4" s="4"/>
      <c r="J4" s="33"/>
      <c r="M4" s="5"/>
      <c r="AS4" t="s">
        <v>0</v>
      </c>
    </row>
    <row r="5" spans="3:45" x14ac:dyDescent="0.25">
      <c r="C5" s="3">
        <f>C4+1</f>
        <v>1</v>
      </c>
      <c r="D5" s="3">
        <v>2</v>
      </c>
      <c r="E5" s="3" t="s">
        <v>4</v>
      </c>
      <c r="F5" s="3">
        <v>35000</v>
      </c>
      <c r="G5" s="36">
        <v>0.1701</v>
      </c>
      <c r="H5" s="3"/>
      <c r="I5" s="4"/>
      <c r="J5" s="33"/>
      <c r="M5" s="5"/>
    </row>
    <row r="6" spans="3:45" x14ac:dyDescent="0.25">
      <c r="C6" s="3">
        <f t="shared" ref="C6:C53" si="0">C5+1</f>
        <v>2</v>
      </c>
      <c r="D6" s="3">
        <v>3</v>
      </c>
      <c r="E6" s="3" t="s">
        <v>77</v>
      </c>
      <c r="F6" s="3">
        <v>300000</v>
      </c>
      <c r="G6" s="36">
        <v>0.19420000000000001</v>
      </c>
      <c r="H6" s="3"/>
      <c r="I6" s="4"/>
      <c r="J6" s="33"/>
      <c r="M6" s="5"/>
    </row>
    <row r="7" spans="3:45" x14ac:dyDescent="0.25">
      <c r="C7" s="3">
        <f t="shared" si="0"/>
        <v>3</v>
      </c>
      <c r="D7" s="3">
        <v>5</v>
      </c>
      <c r="E7" s="3" t="s">
        <v>5</v>
      </c>
      <c r="F7" s="3">
        <v>37000</v>
      </c>
      <c r="G7" s="36">
        <v>0.21129999999999999</v>
      </c>
      <c r="H7" s="3"/>
      <c r="I7" s="4"/>
      <c r="J7" s="33"/>
      <c r="M7" s="5"/>
    </row>
    <row r="8" spans="3:45" x14ac:dyDescent="0.25">
      <c r="C8" s="3">
        <f t="shared" si="0"/>
        <v>4</v>
      </c>
      <c r="D8" s="3">
        <v>6</v>
      </c>
      <c r="E8" s="3" t="s">
        <v>37</v>
      </c>
      <c r="F8" s="3">
        <v>50000</v>
      </c>
      <c r="G8" s="36">
        <v>0.19819999999999999</v>
      </c>
      <c r="H8" s="3"/>
      <c r="I8" s="4"/>
      <c r="J8" s="33"/>
      <c r="M8" s="5"/>
    </row>
    <row r="9" spans="3:45" x14ac:dyDescent="0.25">
      <c r="C9" s="3">
        <f t="shared" si="0"/>
        <v>5</v>
      </c>
      <c r="D9" s="3">
        <v>11</v>
      </c>
      <c r="E9" s="3" t="s">
        <v>6</v>
      </c>
      <c r="F9" s="3">
        <v>18000</v>
      </c>
      <c r="G9" s="36">
        <v>0.2114</v>
      </c>
      <c r="H9" s="3"/>
      <c r="I9" s="4"/>
      <c r="J9" s="33"/>
      <c r="M9" s="5"/>
    </row>
    <row r="10" spans="3:45" x14ac:dyDescent="0.25">
      <c r="C10" s="3">
        <f t="shared" si="0"/>
        <v>6</v>
      </c>
      <c r="D10" s="3">
        <v>12</v>
      </c>
      <c r="E10" s="3" t="s">
        <v>38</v>
      </c>
      <c r="F10" s="3">
        <v>75000</v>
      </c>
      <c r="G10" s="36">
        <v>0.25990000000000002</v>
      </c>
      <c r="H10" s="3"/>
      <c r="I10" s="4"/>
      <c r="J10" s="33"/>
      <c r="M10" s="5"/>
    </row>
    <row r="11" spans="3:45" x14ac:dyDescent="0.25">
      <c r="C11" s="3">
        <f t="shared" si="0"/>
        <v>7</v>
      </c>
      <c r="D11" s="3">
        <v>16</v>
      </c>
      <c r="E11" s="3" t="s">
        <v>7</v>
      </c>
      <c r="F11" s="3">
        <v>20000</v>
      </c>
      <c r="G11" s="36">
        <v>0.2349</v>
      </c>
      <c r="H11" s="3"/>
      <c r="I11" s="4"/>
      <c r="J11" s="33"/>
      <c r="M11" s="5"/>
    </row>
    <row r="12" spans="3:45" x14ac:dyDescent="0.25">
      <c r="C12" s="3">
        <f t="shared" si="0"/>
        <v>8</v>
      </c>
      <c r="D12" s="3">
        <v>27</v>
      </c>
      <c r="E12" s="3" t="s">
        <v>49</v>
      </c>
      <c r="F12" s="3">
        <v>42000</v>
      </c>
      <c r="G12" s="36">
        <v>0.29149999999999998</v>
      </c>
      <c r="H12" s="3"/>
      <c r="I12" s="4"/>
      <c r="J12" s="33"/>
      <c r="M12" s="5"/>
    </row>
    <row r="13" spans="3:45" x14ac:dyDescent="0.25">
      <c r="C13" s="3">
        <f t="shared" si="0"/>
        <v>9</v>
      </c>
      <c r="D13" s="3">
        <v>66</v>
      </c>
      <c r="E13" s="3" t="s">
        <v>8</v>
      </c>
      <c r="F13" s="3">
        <v>55000</v>
      </c>
      <c r="G13" s="36">
        <v>0.1835</v>
      </c>
      <c r="H13" s="3"/>
      <c r="I13" s="4"/>
      <c r="J13" s="33"/>
      <c r="M13" s="5"/>
    </row>
    <row r="14" spans="3:45" x14ac:dyDescent="0.25">
      <c r="C14" s="3">
        <f t="shared" si="0"/>
        <v>10</v>
      </c>
      <c r="D14" s="3">
        <v>101</v>
      </c>
      <c r="E14" s="3" t="s">
        <v>39</v>
      </c>
      <c r="F14" s="3">
        <v>150000</v>
      </c>
      <c r="G14" s="36">
        <v>0.32090000000000002</v>
      </c>
      <c r="H14" s="3"/>
      <c r="I14" s="4"/>
      <c r="J14" s="33"/>
      <c r="M14" s="5"/>
    </row>
    <row r="15" spans="3:45" x14ac:dyDescent="0.25">
      <c r="C15" s="3">
        <f t="shared" si="0"/>
        <v>11</v>
      </c>
      <c r="D15" s="3">
        <v>175</v>
      </c>
      <c r="E15" s="3" t="s">
        <v>9</v>
      </c>
      <c r="F15" s="3">
        <v>200000</v>
      </c>
      <c r="G15" s="36">
        <v>0.34539999999999998</v>
      </c>
      <c r="H15" s="3"/>
      <c r="I15" s="4"/>
      <c r="J15" s="33"/>
      <c r="M15" s="5"/>
    </row>
    <row r="16" spans="3:45" x14ac:dyDescent="0.25">
      <c r="C16" s="3">
        <f t="shared" si="0"/>
        <v>12</v>
      </c>
      <c r="D16" s="3">
        <v>241</v>
      </c>
      <c r="E16" s="3" t="s">
        <v>50</v>
      </c>
      <c r="F16" s="3">
        <v>420000</v>
      </c>
      <c r="G16" s="36">
        <v>0.50380000000000003</v>
      </c>
      <c r="H16" s="3"/>
      <c r="I16" s="4"/>
      <c r="J16" s="33"/>
      <c r="M16" s="5"/>
    </row>
    <row r="17" spans="3:14" x14ac:dyDescent="0.25">
      <c r="C17" s="3">
        <f t="shared" si="0"/>
        <v>13</v>
      </c>
      <c r="D17" s="3">
        <v>267</v>
      </c>
      <c r="E17" s="3" t="s">
        <v>10</v>
      </c>
      <c r="F17" s="3">
        <v>250000</v>
      </c>
      <c r="G17" s="36">
        <v>0.32619999999999999</v>
      </c>
      <c r="H17" s="3"/>
      <c r="I17" s="4"/>
      <c r="J17" s="33"/>
      <c r="M17" s="5"/>
    </row>
    <row r="18" spans="3:14" x14ac:dyDescent="0.25">
      <c r="C18" s="3">
        <f t="shared" si="0"/>
        <v>14</v>
      </c>
      <c r="D18" s="3">
        <v>288</v>
      </c>
      <c r="E18" s="3" t="s">
        <v>11</v>
      </c>
      <c r="F18" s="3">
        <v>420000</v>
      </c>
      <c r="G18" s="36">
        <v>0.24859999999999999</v>
      </c>
      <c r="H18" s="3"/>
      <c r="I18" s="4"/>
      <c r="J18" s="33"/>
      <c r="M18" s="5"/>
    </row>
    <row r="19" spans="3:14" x14ac:dyDescent="0.25">
      <c r="C19" s="3">
        <f t="shared" si="0"/>
        <v>15</v>
      </c>
      <c r="D19" s="3">
        <v>291</v>
      </c>
      <c r="E19" s="3" t="s">
        <v>51</v>
      </c>
      <c r="F19" s="3">
        <v>45000</v>
      </c>
      <c r="G19" s="36">
        <v>0.36730000000000002</v>
      </c>
      <c r="H19" s="3"/>
      <c r="I19" s="4"/>
      <c r="J19" s="33"/>
      <c r="M19" s="5"/>
      <c r="N19" s="6"/>
    </row>
    <row r="20" spans="3:14" x14ac:dyDescent="0.25">
      <c r="C20" s="3">
        <f t="shared" si="0"/>
        <v>16</v>
      </c>
      <c r="D20" s="3">
        <v>388</v>
      </c>
      <c r="E20" s="3" t="s">
        <v>12</v>
      </c>
      <c r="F20" s="3">
        <v>6500</v>
      </c>
      <c r="G20" s="36">
        <v>0.26319999999999999</v>
      </c>
      <c r="H20" s="3"/>
      <c r="I20" s="4"/>
      <c r="J20" s="33"/>
      <c r="M20" s="5"/>
    </row>
    <row r="21" spans="3:14" x14ac:dyDescent="0.25">
      <c r="C21" s="3">
        <f t="shared" si="0"/>
        <v>17</v>
      </c>
      <c r="D21" s="3">
        <v>669</v>
      </c>
      <c r="E21" s="3" t="s">
        <v>30</v>
      </c>
      <c r="F21" s="3">
        <v>22000</v>
      </c>
      <c r="G21" s="36">
        <v>0.4708</v>
      </c>
      <c r="H21" s="3"/>
      <c r="I21" s="4"/>
      <c r="J21" s="33"/>
      <c r="M21" s="5"/>
    </row>
    <row r="22" spans="3:14" x14ac:dyDescent="0.25">
      <c r="C22" s="3">
        <f t="shared" si="0"/>
        <v>18</v>
      </c>
      <c r="D22" s="3">
        <v>688</v>
      </c>
      <c r="E22" s="3" t="s">
        <v>31</v>
      </c>
      <c r="F22" s="3">
        <v>120000</v>
      </c>
      <c r="G22" s="36">
        <v>0.34449999999999997</v>
      </c>
      <c r="H22" s="3"/>
      <c r="I22" s="4"/>
      <c r="J22" s="33"/>
      <c r="M22" s="5"/>
    </row>
    <row r="23" spans="3:14" x14ac:dyDescent="0.25">
      <c r="C23" s="3">
        <f t="shared" si="0"/>
        <v>19</v>
      </c>
      <c r="D23" s="3">
        <v>823</v>
      </c>
      <c r="E23" s="3" t="s">
        <v>69</v>
      </c>
      <c r="F23" s="3">
        <v>40000</v>
      </c>
      <c r="G23" s="36">
        <v>0.2893</v>
      </c>
      <c r="H23" s="3"/>
      <c r="I23" s="4"/>
      <c r="J23" s="33"/>
      <c r="M23" s="5"/>
    </row>
    <row r="24" spans="3:14" x14ac:dyDescent="0.25">
      <c r="C24" s="3">
        <f t="shared" si="0"/>
        <v>20</v>
      </c>
      <c r="D24" s="3">
        <v>857</v>
      </c>
      <c r="E24" s="3" t="s">
        <v>40</v>
      </c>
      <c r="F24" s="3">
        <v>450000</v>
      </c>
      <c r="G24" s="36">
        <v>0.2979</v>
      </c>
      <c r="H24" s="3"/>
      <c r="I24" s="4"/>
      <c r="J24" s="33"/>
      <c r="M24" s="5"/>
    </row>
    <row r="25" spans="3:14" x14ac:dyDescent="0.25">
      <c r="C25" s="3">
        <f t="shared" si="0"/>
        <v>21</v>
      </c>
      <c r="D25" s="3">
        <v>868</v>
      </c>
      <c r="E25" s="3" t="s">
        <v>52</v>
      </c>
      <c r="F25" s="3">
        <v>180000</v>
      </c>
      <c r="G25" s="36">
        <v>0.4118</v>
      </c>
      <c r="H25" s="3"/>
      <c r="I25" s="4"/>
      <c r="J25" s="33"/>
      <c r="M25" s="5"/>
    </row>
    <row r="26" spans="3:14" x14ac:dyDescent="0.25">
      <c r="C26" s="3">
        <f t="shared" si="0"/>
        <v>22</v>
      </c>
      <c r="D26" s="3">
        <v>883</v>
      </c>
      <c r="E26" s="3" t="s">
        <v>13</v>
      </c>
      <c r="F26" s="3">
        <v>180000</v>
      </c>
      <c r="G26" s="36">
        <v>0.26529999999999998</v>
      </c>
      <c r="H26" s="3"/>
      <c r="I26" s="4"/>
      <c r="J26" s="33"/>
      <c r="M26" s="5"/>
    </row>
    <row r="27" spans="3:14" x14ac:dyDescent="0.25">
      <c r="C27" s="3">
        <f t="shared" si="0"/>
        <v>23</v>
      </c>
      <c r="D27" s="3">
        <v>939</v>
      </c>
      <c r="E27" s="3" t="s">
        <v>71</v>
      </c>
      <c r="F27" s="3">
        <v>420000</v>
      </c>
      <c r="G27" s="36">
        <v>0.2414</v>
      </c>
      <c r="H27" s="3"/>
      <c r="I27" s="4"/>
      <c r="J27" s="33"/>
      <c r="M27" s="5"/>
    </row>
    <row r="28" spans="3:14" x14ac:dyDescent="0.25">
      <c r="C28" s="3">
        <f t="shared" si="0"/>
        <v>24</v>
      </c>
      <c r="D28" s="3">
        <v>941</v>
      </c>
      <c r="E28" s="3" t="s">
        <v>14</v>
      </c>
      <c r="F28" s="3">
        <v>36000</v>
      </c>
      <c r="G28" s="36">
        <v>0.2082</v>
      </c>
      <c r="H28" s="3"/>
      <c r="I28" s="4"/>
      <c r="J28" s="33"/>
      <c r="M28" s="5"/>
    </row>
    <row r="29" spans="3:14" x14ac:dyDescent="0.25">
      <c r="C29" s="3">
        <f t="shared" si="0"/>
        <v>25</v>
      </c>
      <c r="D29" s="3">
        <v>960</v>
      </c>
      <c r="E29" s="3" t="s">
        <v>53</v>
      </c>
      <c r="F29" s="3">
        <v>120000</v>
      </c>
      <c r="G29" s="36">
        <v>0.62229999999999996</v>
      </c>
      <c r="I29" s="4"/>
      <c r="J29" s="33"/>
    </row>
    <row r="30" spans="3:14" x14ac:dyDescent="0.25">
      <c r="C30" s="3">
        <f t="shared" si="0"/>
        <v>26</v>
      </c>
      <c r="D30" s="3">
        <v>968</v>
      </c>
      <c r="E30" s="3" t="s">
        <v>54</v>
      </c>
      <c r="F30" s="3">
        <v>320000</v>
      </c>
      <c r="G30" s="36">
        <v>0.4703</v>
      </c>
      <c r="H30" s="3"/>
      <c r="I30" s="4"/>
      <c r="J30" s="33"/>
    </row>
    <row r="31" spans="3:14" x14ac:dyDescent="0.25">
      <c r="C31" s="3">
        <f t="shared" si="0"/>
        <v>27</v>
      </c>
      <c r="D31" s="3">
        <v>981</v>
      </c>
      <c r="E31" s="3" t="s">
        <v>76</v>
      </c>
      <c r="F31" s="3">
        <v>120000</v>
      </c>
      <c r="G31" s="36">
        <v>0.44309999999999999</v>
      </c>
      <c r="I31" s="4"/>
      <c r="J31" s="33"/>
    </row>
    <row r="32" spans="3:14" x14ac:dyDescent="0.25">
      <c r="C32" s="3">
        <f t="shared" si="0"/>
        <v>28</v>
      </c>
      <c r="D32" s="3">
        <v>1044</v>
      </c>
      <c r="E32" s="3" t="s">
        <v>41</v>
      </c>
      <c r="F32" s="3">
        <v>55000</v>
      </c>
      <c r="G32" s="36">
        <v>0.2319</v>
      </c>
      <c r="I32" s="4"/>
      <c r="J32" s="33"/>
    </row>
    <row r="33" spans="3:10" x14ac:dyDescent="0.25">
      <c r="C33" s="3">
        <f t="shared" si="0"/>
        <v>29</v>
      </c>
      <c r="D33" s="3">
        <v>1093</v>
      </c>
      <c r="E33" s="3" t="s">
        <v>32</v>
      </c>
      <c r="F33" s="3">
        <v>250000</v>
      </c>
      <c r="G33" s="36">
        <v>0.32800000000000001</v>
      </c>
      <c r="I33" s="4"/>
      <c r="J33" s="33"/>
    </row>
    <row r="34" spans="3:10" x14ac:dyDescent="0.25">
      <c r="C34" s="3">
        <f t="shared" si="0"/>
        <v>30</v>
      </c>
      <c r="D34" s="3">
        <v>1109</v>
      </c>
      <c r="E34" s="3" t="s">
        <v>15</v>
      </c>
      <c r="F34" s="3">
        <v>65000</v>
      </c>
      <c r="G34" s="36">
        <v>0.3664</v>
      </c>
      <c r="I34" s="4"/>
      <c r="J34" s="33"/>
    </row>
    <row r="35" spans="3:10" x14ac:dyDescent="0.25">
      <c r="C35" s="3">
        <f t="shared" si="0"/>
        <v>31</v>
      </c>
      <c r="D35" s="3">
        <v>1113</v>
      </c>
      <c r="E35" s="3" t="s">
        <v>42</v>
      </c>
      <c r="F35" s="3">
        <v>50000</v>
      </c>
      <c r="G35" s="36">
        <v>0.19470000000000001</v>
      </c>
      <c r="I35" s="4"/>
      <c r="J35" s="33"/>
    </row>
    <row r="36" spans="3:10" x14ac:dyDescent="0.25">
      <c r="C36" s="3">
        <f t="shared" si="0"/>
        <v>32</v>
      </c>
      <c r="D36" s="3">
        <v>1177</v>
      </c>
      <c r="E36" s="3" t="s">
        <v>33</v>
      </c>
      <c r="F36" s="3">
        <v>500000</v>
      </c>
      <c r="G36" s="36">
        <v>0.3805</v>
      </c>
      <c r="I36" s="4"/>
      <c r="J36" s="33"/>
    </row>
    <row r="37" spans="3:10" x14ac:dyDescent="0.25">
      <c r="C37" s="3">
        <f t="shared" si="0"/>
        <v>33</v>
      </c>
      <c r="D37" s="3">
        <v>1211</v>
      </c>
      <c r="E37" s="3" t="s">
        <v>55</v>
      </c>
      <c r="F37" s="3">
        <v>10000</v>
      </c>
      <c r="G37" s="36">
        <v>0.36399999999999999</v>
      </c>
      <c r="I37" s="4"/>
      <c r="J37" s="33"/>
    </row>
    <row r="38" spans="3:10" x14ac:dyDescent="0.25">
      <c r="C38" s="3">
        <f t="shared" si="0"/>
        <v>34</v>
      </c>
      <c r="D38" s="3">
        <v>1299</v>
      </c>
      <c r="E38" s="3" t="s">
        <v>43</v>
      </c>
      <c r="F38" s="3">
        <v>25000</v>
      </c>
      <c r="G38" s="36">
        <v>0.29189999999999999</v>
      </c>
      <c r="I38" s="4"/>
      <c r="J38" s="33"/>
    </row>
    <row r="39" spans="3:10" x14ac:dyDescent="0.25">
      <c r="C39" s="3">
        <f t="shared" si="0"/>
        <v>35</v>
      </c>
      <c r="D39" s="3">
        <v>1398</v>
      </c>
      <c r="E39" s="3" t="s">
        <v>72</v>
      </c>
      <c r="F39" s="3">
        <v>500000</v>
      </c>
      <c r="G39" s="36">
        <v>0.23330000000000001</v>
      </c>
      <c r="I39" s="4"/>
      <c r="J39" s="33"/>
    </row>
    <row r="40" spans="3:10" x14ac:dyDescent="0.25">
      <c r="C40" s="3">
        <f t="shared" si="0"/>
        <v>36</v>
      </c>
      <c r="D40" s="3">
        <v>1810</v>
      </c>
      <c r="E40" s="3" t="s">
        <v>44</v>
      </c>
      <c r="F40" s="3">
        <v>150000</v>
      </c>
      <c r="G40" s="36">
        <v>0.38979999999999998</v>
      </c>
      <c r="I40" s="4"/>
      <c r="J40" s="33"/>
    </row>
    <row r="41" spans="3:10" x14ac:dyDescent="0.25">
      <c r="C41" s="3">
        <f t="shared" si="0"/>
        <v>37</v>
      </c>
      <c r="D41" s="3">
        <v>1876</v>
      </c>
      <c r="E41" s="3" t="s">
        <v>45</v>
      </c>
      <c r="F41" s="3">
        <v>110000</v>
      </c>
      <c r="G41" s="36">
        <v>0.31319999999999998</v>
      </c>
      <c r="I41" s="4"/>
      <c r="J41" s="33"/>
    </row>
    <row r="42" spans="3:10" x14ac:dyDescent="0.25">
      <c r="C42" s="3">
        <f t="shared" si="0"/>
        <v>38</v>
      </c>
      <c r="D42" s="3">
        <v>1997</v>
      </c>
      <c r="E42" s="3" t="s">
        <v>46</v>
      </c>
      <c r="F42" s="3">
        <v>60000</v>
      </c>
      <c r="G42" s="36">
        <v>0.33750000000000002</v>
      </c>
      <c r="I42" s="4"/>
      <c r="J42" s="33"/>
    </row>
    <row r="43" spans="3:10" x14ac:dyDescent="0.25">
      <c r="C43" s="3">
        <f t="shared" si="0"/>
        <v>39</v>
      </c>
      <c r="D43" s="3">
        <v>2018</v>
      </c>
      <c r="E43" s="3" t="s">
        <v>16</v>
      </c>
      <c r="F43" s="3">
        <v>100000</v>
      </c>
      <c r="G43" s="36">
        <v>0.44469999999999998</v>
      </c>
      <c r="I43" s="4"/>
      <c r="J43" s="33"/>
    </row>
    <row r="44" spans="3:10" x14ac:dyDescent="0.25">
      <c r="C44" s="3">
        <f t="shared" si="0"/>
        <v>40</v>
      </c>
      <c r="D44" s="3">
        <v>2313</v>
      </c>
      <c r="E44" s="3" t="s">
        <v>34</v>
      </c>
      <c r="F44" s="3">
        <v>25000</v>
      </c>
      <c r="G44" s="36">
        <v>0.41560000000000002</v>
      </c>
      <c r="I44" s="4"/>
      <c r="J44" s="33"/>
    </row>
    <row r="45" spans="3:10" x14ac:dyDescent="0.25">
      <c r="C45" s="3">
        <f t="shared" si="0"/>
        <v>41</v>
      </c>
      <c r="D45" s="3">
        <v>2318</v>
      </c>
      <c r="E45" s="3" t="s">
        <v>47</v>
      </c>
      <c r="F45" s="3">
        <v>48000</v>
      </c>
      <c r="G45" s="36">
        <v>0.36580000000000001</v>
      </c>
      <c r="I45" s="4"/>
      <c r="J45" s="33"/>
    </row>
    <row r="46" spans="3:10" x14ac:dyDescent="0.25">
      <c r="C46" s="3">
        <f t="shared" si="0"/>
        <v>42</v>
      </c>
      <c r="D46" s="3">
        <v>2319</v>
      </c>
      <c r="E46" s="3" t="s">
        <v>48</v>
      </c>
      <c r="F46" s="3">
        <v>75000</v>
      </c>
      <c r="G46" s="36">
        <v>0.33189999999999997</v>
      </c>
      <c r="I46" s="4"/>
      <c r="J46" s="33"/>
    </row>
    <row r="47" spans="3:10" x14ac:dyDescent="0.25">
      <c r="C47" s="3">
        <f t="shared" si="0"/>
        <v>43</v>
      </c>
      <c r="D47" s="3">
        <v>2382</v>
      </c>
      <c r="E47" s="3" t="s">
        <v>35</v>
      </c>
      <c r="F47" s="3">
        <v>25000</v>
      </c>
      <c r="G47" s="36">
        <v>0.50600000000000001</v>
      </c>
      <c r="I47" s="4"/>
      <c r="J47" s="33"/>
    </row>
    <row r="48" spans="3:10" x14ac:dyDescent="0.25">
      <c r="C48" s="3">
        <f t="shared" si="0"/>
        <v>44</v>
      </c>
      <c r="D48" s="3">
        <v>2388</v>
      </c>
      <c r="E48" s="3" t="s">
        <v>17</v>
      </c>
      <c r="F48" s="3">
        <v>90000</v>
      </c>
      <c r="G48" s="36">
        <v>0.2077</v>
      </c>
      <c r="I48" s="4"/>
      <c r="J48" s="33"/>
    </row>
    <row r="49" spans="3:10" x14ac:dyDescent="0.25">
      <c r="C49" s="3">
        <f t="shared" si="0"/>
        <v>45</v>
      </c>
      <c r="D49" s="3">
        <v>2688</v>
      </c>
      <c r="E49" s="3" t="s">
        <v>56</v>
      </c>
      <c r="F49" s="3">
        <v>26000</v>
      </c>
      <c r="G49" s="36">
        <v>0.42959999999999998</v>
      </c>
      <c r="I49" s="4"/>
      <c r="J49" s="33"/>
    </row>
    <row r="50" spans="3:10" x14ac:dyDescent="0.25">
      <c r="C50" s="3">
        <f t="shared" si="0"/>
        <v>46</v>
      </c>
      <c r="D50" s="3">
        <v>3968</v>
      </c>
      <c r="E50" s="3" t="s">
        <v>18</v>
      </c>
      <c r="F50" s="3">
        <v>60000</v>
      </c>
      <c r="G50" s="36">
        <v>0.34710000000000002</v>
      </c>
      <c r="I50" s="4"/>
      <c r="J50" s="33"/>
    </row>
    <row r="51" spans="3:10" x14ac:dyDescent="0.25">
      <c r="C51" s="3">
        <f t="shared" si="0"/>
        <v>47</v>
      </c>
      <c r="D51" s="3">
        <v>6862</v>
      </c>
      <c r="E51" s="3" t="s">
        <v>57</v>
      </c>
      <c r="F51" s="3">
        <v>110000</v>
      </c>
      <c r="G51" s="36">
        <v>0.46310000000000001</v>
      </c>
      <c r="I51" s="4"/>
      <c r="J51" s="33"/>
    </row>
    <row r="52" spans="3:10" x14ac:dyDescent="0.25">
      <c r="C52" s="3">
        <f t="shared" si="0"/>
        <v>48</v>
      </c>
      <c r="D52" s="3">
        <v>9618</v>
      </c>
      <c r="E52" s="3" t="s">
        <v>58</v>
      </c>
      <c r="F52" s="3">
        <v>13500</v>
      </c>
      <c r="G52" s="36">
        <v>0.45040000000000002</v>
      </c>
      <c r="I52" s="4"/>
      <c r="J52" s="33"/>
    </row>
    <row r="53" spans="3:10" x14ac:dyDescent="0.25">
      <c r="C53" s="3">
        <f t="shared" si="0"/>
        <v>49</v>
      </c>
      <c r="D53" s="3">
        <v>9999</v>
      </c>
      <c r="E53" s="3" t="s">
        <v>74</v>
      </c>
      <c r="F53" s="3">
        <v>17000</v>
      </c>
      <c r="G53" s="36">
        <v>0.48549999999999999</v>
      </c>
      <c r="I53" s="4"/>
      <c r="J53" s="33"/>
    </row>
    <row r="54" spans="3:10" x14ac:dyDescent="0.25">
      <c r="C54" s="3"/>
      <c r="D54" s="3"/>
      <c r="G54" s="7"/>
    </row>
    <row r="55" spans="3:10" x14ac:dyDescent="0.25">
      <c r="D55" s="8"/>
      <c r="F55" s="3"/>
      <c r="G5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45408-E324-4780-9246-23325850DB49}">
  <dimension ref="D3:BE748"/>
  <sheetViews>
    <sheetView workbookViewId="0">
      <pane xSplit="4" topLeftCell="E1" activePane="topRight" state="frozen"/>
      <selection activeCell="A4" sqref="A4"/>
      <selection pane="topRight" activeCell="E6" sqref="E6"/>
    </sheetView>
  </sheetViews>
  <sheetFormatPr defaultRowHeight="15" x14ac:dyDescent="0.25"/>
  <cols>
    <col min="4" max="4" width="12.85546875" customWidth="1"/>
    <col min="5" max="56" width="9.140625" customWidth="1"/>
    <col min="57" max="57" width="10.42578125" bestFit="1" customWidth="1"/>
  </cols>
  <sheetData>
    <row r="3" spans="4:55" x14ac:dyDescent="0.25">
      <c r="D3" s="3" t="s">
        <v>59</v>
      </c>
      <c r="E3" s="3">
        <v>0</v>
      </c>
      <c r="F3" s="3">
        <f>E3+1</f>
        <v>1</v>
      </c>
      <c r="G3" s="3">
        <f t="shared" ref="G3:W3" si="0">F3+1</f>
        <v>2</v>
      </c>
      <c r="H3" s="3">
        <f t="shared" si="0"/>
        <v>3</v>
      </c>
      <c r="I3" s="3">
        <f t="shared" si="0"/>
        <v>4</v>
      </c>
      <c r="J3" s="3">
        <f t="shared" si="0"/>
        <v>5</v>
      </c>
      <c r="K3" s="3">
        <f t="shared" si="0"/>
        <v>6</v>
      </c>
      <c r="L3" s="3">
        <f t="shared" si="0"/>
        <v>7</v>
      </c>
      <c r="M3" s="3">
        <f t="shared" si="0"/>
        <v>8</v>
      </c>
      <c r="N3" s="3">
        <f t="shared" si="0"/>
        <v>9</v>
      </c>
      <c r="O3" s="3">
        <f t="shared" si="0"/>
        <v>10</v>
      </c>
      <c r="P3" s="3">
        <f t="shared" si="0"/>
        <v>11</v>
      </c>
      <c r="Q3" s="3">
        <f t="shared" si="0"/>
        <v>12</v>
      </c>
      <c r="R3" s="3">
        <f t="shared" si="0"/>
        <v>13</v>
      </c>
      <c r="S3" s="3">
        <f t="shared" si="0"/>
        <v>14</v>
      </c>
      <c r="T3" s="3">
        <f t="shared" si="0"/>
        <v>15</v>
      </c>
      <c r="U3" s="3">
        <f t="shared" si="0"/>
        <v>16</v>
      </c>
      <c r="V3" s="3">
        <f t="shared" si="0"/>
        <v>17</v>
      </c>
      <c r="W3" s="3">
        <f t="shared" si="0"/>
        <v>18</v>
      </c>
      <c r="X3" s="3">
        <f t="shared" ref="X3" si="1">W3+1</f>
        <v>19</v>
      </c>
      <c r="Y3" s="3">
        <f t="shared" ref="Y3" si="2">X3+1</f>
        <v>20</v>
      </c>
      <c r="Z3" s="3">
        <f t="shared" ref="Z3" si="3">Y3+1</f>
        <v>21</v>
      </c>
      <c r="AA3" s="3">
        <f t="shared" ref="AA3" si="4">Z3+1</f>
        <v>22</v>
      </c>
      <c r="AB3" s="3">
        <f t="shared" ref="AB3" si="5">AA3+1</f>
        <v>23</v>
      </c>
      <c r="AC3" s="3">
        <f t="shared" ref="AC3" si="6">AB3+1</f>
        <v>24</v>
      </c>
      <c r="AD3" s="3">
        <f t="shared" ref="AD3" si="7">AC3+1</f>
        <v>25</v>
      </c>
      <c r="AE3" s="3">
        <f t="shared" ref="AE3" si="8">AD3+1</f>
        <v>26</v>
      </c>
      <c r="AF3" s="3">
        <f t="shared" ref="AF3" si="9">AE3+1</f>
        <v>27</v>
      </c>
      <c r="AG3" s="3">
        <f t="shared" ref="AG3" si="10">AF3+1</f>
        <v>28</v>
      </c>
      <c r="AH3" s="3">
        <f t="shared" ref="AH3" si="11">AG3+1</f>
        <v>29</v>
      </c>
      <c r="AI3" s="3">
        <f t="shared" ref="AI3" si="12">AH3+1</f>
        <v>30</v>
      </c>
      <c r="AJ3" s="3">
        <f t="shared" ref="AJ3" si="13">AI3+1</f>
        <v>31</v>
      </c>
      <c r="AK3" s="3">
        <f t="shared" ref="AK3" si="14">AJ3+1</f>
        <v>32</v>
      </c>
      <c r="AL3" s="3">
        <f t="shared" ref="AL3" si="15">AK3+1</f>
        <v>33</v>
      </c>
      <c r="AM3" s="3">
        <f t="shared" ref="AM3" si="16">AL3+1</f>
        <v>34</v>
      </c>
      <c r="AN3" s="3">
        <f t="shared" ref="AN3" si="17">AM3+1</f>
        <v>35</v>
      </c>
      <c r="AO3" s="3">
        <f t="shared" ref="AO3" si="18">AN3+1</f>
        <v>36</v>
      </c>
      <c r="AP3" s="3">
        <f t="shared" ref="AP3" si="19">AO3+1</f>
        <v>37</v>
      </c>
      <c r="AQ3" s="3">
        <f t="shared" ref="AQ3" si="20">AP3+1</f>
        <v>38</v>
      </c>
      <c r="AR3" s="3">
        <f t="shared" ref="AR3" si="21">AQ3+1</f>
        <v>39</v>
      </c>
      <c r="AS3" s="3">
        <f t="shared" ref="AS3" si="22">AR3+1</f>
        <v>40</v>
      </c>
      <c r="AT3" s="3">
        <f t="shared" ref="AT3" si="23">AS3+1</f>
        <v>41</v>
      </c>
      <c r="AU3" s="3">
        <f t="shared" ref="AU3" si="24">AT3+1</f>
        <v>42</v>
      </c>
      <c r="AV3" s="3">
        <f t="shared" ref="AV3" si="25">AU3+1</f>
        <v>43</v>
      </c>
      <c r="AW3" s="3">
        <f t="shared" ref="AW3" si="26">AV3+1</f>
        <v>44</v>
      </c>
      <c r="AX3" s="3">
        <f t="shared" ref="AX3" si="27">AW3+1</f>
        <v>45</v>
      </c>
      <c r="AY3" s="3">
        <f t="shared" ref="AY3" si="28">AX3+1</f>
        <v>46</v>
      </c>
      <c r="AZ3" s="3">
        <f t="shared" ref="AZ3" si="29">AY3+1</f>
        <v>47</v>
      </c>
      <c r="BA3" s="3">
        <f t="shared" ref="BA3" si="30">AZ3+1</f>
        <v>48</v>
      </c>
      <c r="BB3" s="3">
        <f t="shared" ref="BB3" si="31">BA3+1</f>
        <v>49</v>
      </c>
      <c r="BC3" s="3"/>
    </row>
    <row r="4" spans="4:55" x14ac:dyDescent="0.25">
      <c r="D4" s="35" t="s">
        <v>1</v>
      </c>
      <c r="E4" s="2">
        <v>1</v>
      </c>
      <c r="F4" s="2">
        <v>2</v>
      </c>
      <c r="G4" s="2">
        <v>3</v>
      </c>
      <c r="H4" s="2">
        <v>5</v>
      </c>
      <c r="I4" s="2">
        <v>6</v>
      </c>
      <c r="J4" s="2">
        <v>11</v>
      </c>
      <c r="K4" s="2">
        <v>12</v>
      </c>
      <c r="L4" s="2">
        <v>16</v>
      </c>
      <c r="M4" s="2">
        <v>27</v>
      </c>
      <c r="N4" s="2">
        <v>66</v>
      </c>
      <c r="O4" s="2">
        <v>101</v>
      </c>
      <c r="P4" s="2">
        <v>175</v>
      </c>
      <c r="Q4" s="2">
        <v>241</v>
      </c>
      <c r="R4" s="2">
        <v>267</v>
      </c>
      <c r="S4" s="2">
        <v>288</v>
      </c>
      <c r="T4" s="2">
        <v>291</v>
      </c>
      <c r="U4" s="2">
        <v>388</v>
      </c>
      <c r="V4" s="2">
        <v>669</v>
      </c>
      <c r="W4" s="2">
        <v>688</v>
      </c>
      <c r="X4" s="2">
        <v>823</v>
      </c>
      <c r="Y4" s="2">
        <v>857</v>
      </c>
      <c r="Z4" s="2">
        <v>868</v>
      </c>
      <c r="AA4" s="2">
        <v>883</v>
      </c>
      <c r="AB4" s="2">
        <v>939</v>
      </c>
      <c r="AC4" s="2">
        <v>941</v>
      </c>
      <c r="AD4" s="2">
        <v>960</v>
      </c>
      <c r="AE4" s="2">
        <v>968</v>
      </c>
      <c r="AF4" s="2">
        <v>981</v>
      </c>
      <c r="AG4" s="2">
        <v>1044</v>
      </c>
      <c r="AH4" s="2">
        <v>1093</v>
      </c>
      <c r="AI4" s="2">
        <v>1109</v>
      </c>
      <c r="AJ4" s="2">
        <v>1113</v>
      </c>
      <c r="AK4" s="2">
        <v>1177</v>
      </c>
      <c r="AL4" s="2">
        <v>1211</v>
      </c>
      <c r="AM4" s="2">
        <v>1299</v>
      </c>
      <c r="AN4" s="2">
        <v>1398</v>
      </c>
      <c r="AO4" s="2">
        <v>1810</v>
      </c>
      <c r="AP4" s="2">
        <v>1876</v>
      </c>
      <c r="AQ4" s="2">
        <v>1997</v>
      </c>
      <c r="AR4" s="2">
        <v>2018</v>
      </c>
      <c r="AS4" s="2">
        <v>2313</v>
      </c>
      <c r="AT4" s="2">
        <v>2318</v>
      </c>
      <c r="AU4" s="2">
        <v>2319</v>
      </c>
      <c r="AV4" s="2">
        <v>2382</v>
      </c>
      <c r="AW4" s="2">
        <v>2388</v>
      </c>
      <c r="AX4" s="2">
        <v>2688</v>
      </c>
      <c r="AY4" s="2">
        <v>3968</v>
      </c>
      <c r="AZ4" s="2">
        <v>6862</v>
      </c>
      <c r="BA4" s="2">
        <v>9618</v>
      </c>
      <c r="BB4" s="2">
        <v>9999</v>
      </c>
      <c r="BC4" s="2"/>
    </row>
    <row r="5" spans="4:55" x14ac:dyDescent="0.25">
      <c r="D5" s="1">
        <v>44925</v>
      </c>
      <c r="E5" s="3">
        <v>46.85</v>
      </c>
      <c r="F5" s="3">
        <v>56.95</v>
      </c>
      <c r="G5" s="3">
        <v>7.42</v>
      </c>
      <c r="H5" s="3">
        <v>48.55</v>
      </c>
      <c r="I5" s="3">
        <v>42.75</v>
      </c>
      <c r="J5" s="3">
        <v>129.80000000000001</v>
      </c>
      <c r="K5" s="3">
        <v>27.25</v>
      </c>
      <c r="L5" s="3">
        <v>106.8</v>
      </c>
      <c r="M5" s="3">
        <v>51.6</v>
      </c>
      <c r="N5" s="3">
        <v>41.35</v>
      </c>
      <c r="O5" s="3">
        <v>15.26</v>
      </c>
      <c r="P5" s="3">
        <v>11.4</v>
      </c>
      <c r="Q5" s="3">
        <v>6.65</v>
      </c>
      <c r="R5" s="3">
        <v>8.24</v>
      </c>
      <c r="S5" s="3">
        <v>4.54</v>
      </c>
      <c r="T5" s="3">
        <v>54.55</v>
      </c>
      <c r="U5" s="3">
        <v>337.2</v>
      </c>
      <c r="V5" s="3">
        <v>87.1</v>
      </c>
      <c r="W5" s="3">
        <v>20.6</v>
      </c>
      <c r="X5" s="3">
        <v>57.3</v>
      </c>
      <c r="Y5" s="3">
        <v>3.57</v>
      </c>
      <c r="Z5" s="3">
        <v>14.54</v>
      </c>
      <c r="AA5" s="3">
        <v>9.98</v>
      </c>
      <c r="AB5" s="3">
        <v>4.8899999999999997</v>
      </c>
      <c r="AC5" s="3">
        <v>51.75</v>
      </c>
      <c r="AD5" s="3">
        <v>24.3</v>
      </c>
      <c r="AE5" s="3">
        <v>8.64</v>
      </c>
      <c r="AF5" s="3">
        <v>16.72</v>
      </c>
      <c r="AG5" s="3">
        <v>41.45</v>
      </c>
      <c r="AH5" s="3">
        <v>8.1999999999999993</v>
      </c>
      <c r="AI5" s="3">
        <v>35.75</v>
      </c>
      <c r="AJ5" s="3">
        <v>48.05</v>
      </c>
      <c r="AK5" s="3">
        <v>4.57</v>
      </c>
      <c r="AL5" s="3">
        <v>192.6</v>
      </c>
      <c r="AM5" s="3">
        <v>86.8</v>
      </c>
      <c r="AN5" s="3">
        <v>4.0199999999999996</v>
      </c>
      <c r="AO5" s="3">
        <v>10.94</v>
      </c>
      <c r="AP5" s="3">
        <v>24.55</v>
      </c>
      <c r="AQ5" s="3">
        <v>45.5</v>
      </c>
      <c r="AR5" s="3">
        <v>17.84</v>
      </c>
      <c r="AS5" s="3">
        <v>87.8</v>
      </c>
      <c r="AT5" s="3">
        <v>51.65</v>
      </c>
      <c r="AU5" s="3">
        <v>35.4</v>
      </c>
      <c r="AV5" s="3">
        <v>92.85</v>
      </c>
      <c r="AW5" s="3">
        <v>26.6</v>
      </c>
      <c r="AX5" s="3">
        <v>109.6</v>
      </c>
      <c r="AY5" s="3">
        <v>43.65</v>
      </c>
      <c r="AZ5" s="3">
        <v>22.4</v>
      </c>
      <c r="BA5" s="3">
        <v>220.2</v>
      </c>
      <c r="BB5" s="3">
        <v>114.5</v>
      </c>
      <c r="BC5" s="3"/>
    </row>
    <row r="6" spans="4:55" x14ac:dyDescent="0.25">
      <c r="D6" s="1">
        <v>44929</v>
      </c>
      <c r="E6" s="3">
        <v>47.3</v>
      </c>
      <c r="F6" s="3">
        <v>56.95</v>
      </c>
      <c r="G6" s="3">
        <v>7.53</v>
      </c>
      <c r="H6" s="3">
        <v>48.7</v>
      </c>
      <c r="I6" s="3">
        <v>43.05</v>
      </c>
      <c r="J6" s="3">
        <v>129.9</v>
      </c>
      <c r="K6" s="3">
        <v>27.6</v>
      </c>
      <c r="L6" s="3">
        <v>109.2</v>
      </c>
      <c r="M6" s="3">
        <v>53.6</v>
      </c>
      <c r="N6" s="3">
        <v>41.8</v>
      </c>
      <c r="O6" s="3">
        <v>15.76</v>
      </c>
      <c r="P6" s="3">
        <v>11.86</v>
      </c>
      <c r="Q6" s="3">
        <v>6.65</v>
      </c>
      <c r="R6" s="3">
        <v>8.23</v>
      </c>
      <c r="S6" s="3">
        <v>4.66</v>
      </c>
      <c r="T6" s="3">
        <v>54.95</v>
      </c>
      <c r="U6" s="3">
        <v>343</v>
      </c>
      <c r="V6" s="3">
        <v>88.35</v>
      </c>
      <c r="W6" s="3">
        <v>21</v>
      </c>
      <c r="X6" s="3">
        <v>58.2</v>
      </c>
      <c r="Y6" s="3">
        <v>3.6</v>
      </c>
      <c r="Z6" s="3">
        <v>14.92</v>
      </c>
      <c r="AA6" s="3">
        <v>10.1</v>
      </c>
      <c r="AB6" s="3">
        <v>4.93</v>
      </c>
      <c r="AC6" s="3">
        <v>52.5</v>
      </c>
      <c r="AD6" s="3">
        <v>24.15</v>
      </c>
      <c r="AE6" s="3">
        <v>8.91</v>
      </c>
      <c r="AF6" s="3">
        <v>16.82</v>
      </c>
      <c r="AG6" s="3">
        <v>40.700000000000003</v>
      </c>
      <c r="AH6" s="3">
        <v>8.32</v>
      </c>
      <c r="AI6" s="3">
        <v>36.6</v>
      </c>
      <c r="AJ6" s="3">
        <v>48.1</v>
      </c>
      <c r="AK6" s="3">
        <v>4.63</v>
      </c>
      <c r="AL6" s="3">
        <v>201.6</v>
      </c>
      <c r="AM6" s="3">
        <v>88.3</v>
      </c>
      <c r="AN6" s="3">
        <v>4.0599999999999996</v>
      </c>
      <c r="AO6" s="3">
        <v>11.22</v>
      </c>
      <c r="AP6" s="3">
        <v>24.95</v>
      </c>
      <c r="AQ6" s="3">
        <v>46.45</v>
      </c>
      <c r="AR6" s="3">
        <v>17.739999999999998</v>
      </c>
      <c r="AS6" s="3">
        <v>88.65</v>
      </c>
      <c r="AT6" s="3">
        <v>52.85</v>
      </c>
      <c r="AU6" s="3">
        <v>36.4</v>
      </c>
      <c r="AV6" s="3">
        <v>95.9</v>
      </c>
      <c r="AW6" s="3">
        <v>26.8</v>
      </c>
      <c r="AX6" s="3">
        <v>113.4</v>
      </c>
      <c r="AY6" s="3">
        <v>44.5</v>
      </c>
      <c r="AZ6" s="3">
        <v>22.8</v>
      </c>
      <c r="BA6" s="3">
        <v>224.8</v>
      </c>
      <c r="BB6" s="3">
        <v>118.6</v>
      </c>
      <c r="BC6" s="3"/>
    </row>
    <row r="7" spans="4:55" x14ac:dyDescent="0.25">
      <c r="D7" s="1">
        <v>44930</v>
      </c>
      <c r="E7" s="3">
        <v>47.95</v>
      </c>
      <c r="F7" s="3">
        <v>57.25</v>
      </c>
      <c r="G7" s="3">
        <v>7.6</v>
      </c>
      <c r="H7" s="3">
        <v>50</v>
      </c>
      <c r="I7" s="3">
        <v>43.45</v>
      </c>
      <c r="J7" s="3">
        <v>131.6</v>
      </c>
      <c r="K7" s="3">
        <v>27.8</v>
      </c>
      <c r="L7" s="3">
        <v>108.5</v>
      </c>
      <c r="M7" s="3">
        <v>54.25</v>
      </c>
      <c r="N7" s="3">
        <v>42</v>
      </c>
      <c r="O7" s="3">
        <v>15.76</v>
      </c>
      <c r="P7" s="3">
        <v>12.04</v>
      </c>
      <c r="Q7" s="3">
        <v>7.4</v>
      </c>
      <c r="R7" s="3">
        <v>8.3699999999999992</v>
      </c>
      <c r="S7" s="3">
        <v>4.7</v>
      </c>
      <c r="T7" s="3">
        <v>55.25</v>
      </c>
      <c r="U7" s="3">
        <v>354</v>
      </c>
      <c r="V7" s="3">
        <v>88.65</v>
      </c>
      <c r="W7" s="3">
        <v>22.2</v>
      </c>
      <c r="X7" s="3">
        <v>60</v>
      </c>
      <c r="Y7" s="3">
        <v>3.6</v>
      </c>
      <c r="Z7" s="3">
        <v>15.6</v>
      </c>
      <c r="AA7" s="3">
        <v>10.039999999999999</v>
      </c>
      <c r="AB7" s="3">
        <v>5</v>
      </c>
      <c r="AC7" s="3">
        <v>53.55</v>
      </c>
      <c r="AD7" s="3">
        <v>27</v>
      </c>
      <c r="AE7" s="3">
        <v>9.01</v>
      </c>
      <c r="AF7" s="3">
        <v>16.96</v>
      </c>
      <c r="AG7" s="3">
        <v>42.5</v>
      </c>
      <c r="AH7" s="3">
        <v>8.59</v>
      </c>
      <c r="AI7" s="3">
        <v>37.700000000000003</v>
      </c>
      <c r="AJ7" s="3">
        <v>48.6</v>
      </c>
      <c r="AK7" s="3">
        <v>4.6900000000000004</v>
      </c>
      <c r="AL7" s="3">
        <v>203</v>
      </c>
      <c r="AM7" s="3">
        <v>91.35</v>
      </c>
      <c r="AN7" s="3">
        <v>4.13</v>
      </c>
      <c r="AO7" s="3">
        <v>11.5</v>
      </c>
      <c r="AP7" s="3">
        <v>25.55</v>
      </c>
      <c r="AQ7" s="3">
        <v>46.55</v>
      </c>
      <c r="AR7" s="3">
        <v>18</v>
      </c>
      <c r="AS7" s="3">
        <v>88.25</v>
      </c>
      <c r="AT7" s="3">
        <v>55.7</v>
      </c>
      <c r="AU7" s="3">
        <v>36.700000000000003</v>
      </c>
      <c r="AV7" s="3">
        <v>86.2</v>
      </c>
      <c r="AW7" s="3">
        <v>27.25</v>
      </c>
      <c r="AX7" s="3">
        <v>118.3</v>
      </c>
      <c r="AY7" s="3">
        <v>46.15</v>
      </c>
      <c r="AZ7" s="3">
        <v>23</v>
      </c>
      <c r="BA7" s="3">
        <v>241</v>
      </c>
      <c r="BB7" s="3">
        <v>125.7</v>
      </c>
      <c r="BC7" s="3"/>
    </row>
    <row r="8" spans="4:55" x14ac:dyDescent="0.25">
      <c r="D8" s="1">
        <v>44931</v>
      </c>
      <c r="E8" s="3">
        <v>48.65</v>
      </c>
      <c r="F8" s="3">
        <v>57.65</v>
      </c>
      <c r="G8" s="3">
        <v>7.61</v>
      </c>
      <c r="H8" s="3">
        <v>51.25</v>
      </c>
      <c r="I8" s="3">
        <v>43.4</v>
      </c>
      <c r="J8" s="3">
        <v>130.9</v>
      </c>
      <c r="K8" s="3">
        <v>27.9</v>
      </c>
      <c r="L8" s="3">
        <v>110.7</v>
      </c>
      <c r="M8" s="3">
        <v>52.9</v>
      </c>
      <c r="N8" s="3">
        <v>41.6</v>
      </c>
      <c r="O8" s="3">
        <v>15.5</v>
      </c>
      <c r="P8" s="3">
        <v>12.38</v>
      </c>
      <c r="Q8" s="3">
        <v>7.24</v>
      </c>
      <c r="R8" s="3">
        <v>8.43</v>
      </c>
      <c r="S8" s="3">
        <v>4.68</v>
      </c>
      <c r="T8" s="3">
        <v>58.2</v>
      </c>
      <c r="U8" s="3">
        <v>361.8</v>
      </c>
      <c r="V8" s="3">
        <v>90.05</v>
      </c>
      <c r="W8" s="3">
        <v>21.95</v>
      </c>
      <c r="X8" s="3">
        <v>60.85</v>
      </c>
      <c r="Y8" s="3">
        <v>3.58</v>
      </c>
      <c r="Z8" s="3">
        <v>16.32</v>
      </c>
      <c r="AA8" s="3">
        <v>9.9700000000000006</v>
      </c>
      <c r="AB8" s="3">
        <v>4.99</v>
      </c>
      <c r="AC8" s="3">
        <v>53.7</v>
      </c>
      <c r="AD8" s="3">
        <v>27</v>
      </c>
      <c r="AE8" s="3">
        <v>9.14</v>
      </c>
      <c r="AF8" s="3">
        <v>16.940000000000001</v>
      </c>
      <c r="AG8" s="3">
        <v>41.5</v>
      </c>
      <c r="AH8" s="3">
        <v>8.6300000000000008</v>
      </c>
      <c r="AI8" s="3">
        <v>37.75</v>
      </c>
      <c r="AJ8" s="3">
        <v>49.65</v>
      </c>
      <c r="AK8" s="3">
        <v>4.8</v>
      </c>
      <c r="AL8" s="3">
        <v>207.8</v>
      </c>
      <c r="AM8" s="3">
        <v>89.1</v>
      </c>
      <c r="AN8" s="3">
        <v>4.1399999999999997</v>
      </c>
      <c r="AO8" s="3">
        <v>11.62</v>
      </c>
      <c r="AP8" s="3">
        <v>26.45</v>
      </c>
      <c r="AQ8" s="3">
        <v>45.9</v>
      </c>
      <c r="AR8" s="3">
        <v>16.52</v>
      </c>
      <c r="AS8" s="3">
        <v>92.45</v>
      </c>
      <c r="AT8" s="3">
        <v>55.4</v>
      </c>
      <c r="AU8" s="3">
        <v>37.35</v>
      </c>
      <c r="AV8" s="3">
        <v>92.85</v>
      </c>
      <c r="AW8" s="3">
        <v>27.5</v>
      </c>
      <c r="AX8" s="3">
        <v>120.8</v>
      </c>
      <c r="AY8" s="3">
        <v>45.7</v>
      </c>
      <c r="AZ8" s="3">
        <v>24</v>
      </c>
      <c r="BA8" s="3">
        <v>247.4</v>
      </c>
      <c r="BB8" s="3">
        <v>126.8</v>
      </c>
      <c r="BC8" s="3"/>
    </row>
    <row r="9" spans="4:55" x14ac:dyDescent="0.25">
      <c r="D9" s="1">
        <v>44932</v>
      </c>
      <c r="E9" s="3">
        <v>48.55</v>
      </c>
      <c r="F9" s="3">
        <v>57.25</v>
      </c>
      <c r="G9" s="3">
        <v>7.63</v>
      </c>
      <c r="H9" s="3">
        <v>52.2</v>
      </c>
      <c r="I9" s="3">
        <v>42.4</v>
      </c>
      <c r="J9" s="3">
        <v>131.6</v>
      </c>
      <c r="K9" s="3">
        <v>28</v>
      </c>
      <c r="L9" s="3">
        <v>109.2</v>
      </c>
      <c r="M9" s="3">
        <v>51.05</v>
      </c>
      <c r="N9" s="3">
        <v>41.75</v>
      </c>
      <c r="O9" s="3">
        <v>15.42</v>
      </c>
      <c r="P9" s="3">
        <v>11.94</v>
      </c>
      <c r="Q9" s="3">
        <v>6.88</v>
      </c>
      <c r="R9" s="3">
        <v>8.31</v>
      </c>
      <c r="S9" s="3">
        <v>4.71</v>
      </c>
      <c r="T9" s="3">
        <v>57.45</v>
      </c>
      <c r="U9" s="3">
        <v>362.4</v>
      </c>
      <c r="V9" s="3">
        <v>88.5</v>
      </c>
      <c r="W9" s="3">
        <v>22.35</v>
      </c>
      <c r="X9" s="3">
        <v>59.05</v>
      </c>
      <c r="Y9" s="3">
        <v>3.59</v>
      </c>
      <c r="Z9" s="3">
        <v>16.920000000000002</v>
      </c>
      <c r="AA9" s="3">
        <v>10</v>
      </c>
      <c r="AB9" s="3">
        <v>4.99</v>
      </c>
      <c r="AC9" s="3">
        <v>53.25</v>
      </c>
      <c r="AD9" s="3">
        <v>27.5</v>
      </c>
      <c r="AE9" s="3">
        <v>9.75</v>
      </c>
      <c r="AF9" s="3">
        <v>16.899999999999999</v>
      </c>
      <c r="AG9" s="3">
        <v>40.9</v>
      </c>
      <c r="AH9" s="3">
        <v>8.7200000000000006</v>
      </c>
      <c r="AI9" s="3">
        <v>38.450000000000003</v>
      </c>
      <c r="AJ9" s="3">
        <v>49.55</v>
      </c>
      <c r="AK9" s="3">
        <v>4.6399999999999997</v>
      </c>
      <c r="AL9" s="3">
        <v>202.4</v>
      </c>
      <c r="AM9" s="3">
        <v>88.2</v>
      </c>
      <c r="AN9" s="3">
        <v>4.13</v>
      </c>
      <c r="AO9" s="3">
        <v>11.24</v>
      </c>
      <c r="AP9" s="3">
        <v>26.9</v>
      </c>
      <c r="AQ9" s="3">
        <v>45.15</v>
      </c>
      <c r="AR9" s="3">
        <v>16.64</v>
      </c>
      <c r="AS9" s="3">
        <v>91.5</v>
      </c>
      <c r="AT9" s="3">
        <v>56.35</v>
      </c>
      <c r="AU9" s="3">
        <v>37.35</v>
      </c>
      <c r="AV9" s="3">
        <v>89.8</v>
      </c>
      <c r="AW9" s="3">
        <v>27.6</v>
      </c>
      <c r="AX9" s="3">
        <v>120.3</v>
      </c>
      <c r="AY9" s="3">
        <v>45.9</v>
      </c>
      <c r="AZ9" s="3">
        <v>23.05</v>
      </c>
      <c r="BA9" s="3">
        <v>250</v>
      </c>
      <c r="BB9" s="3">
        <v>124.7</v>
      </c>
      <c r="BC9" s="3"/>
    </row>
    <row r="10" spans="4:55" x14ac:dyDescent="0.25">
      <c r="D10" s="1">
        <v>44935</v>
      </c>
      <c r="E10" s="3">
        <v>48.7</v>
      </c>
      <c r="F10" s="3">
        <v>57.2</v>
      </c>
      <c r="G10" s="3">
        <v>7.65</v>
      </c>
      <c r="H10" s="3">
        <v>53.3</v>
      </c>
      <c r="I10" s="3">
        <v>42.55</v>
      </c>
      <c r="J10" s="3">
        <v>131.1</v>
      </c>
      <c r="K10" s="3">
        <v>28.15</v>
      </c>
      <c r="L10" s="3">
        <v>109.2</v>
      </c>
      <c r="M10" s="3">
        <v>53.2</v>
      </c>
      <c r="N10" s="3">
        <v>41.5</v>
      </c>
      <c r="O10" s="3">
        <v>14.92</v>
      </c>
      <c r="P10" s="3">
        <v>11.66</v>
      </c>
      <c r="Q10" s="3">
        <v>7.41</v>
      </c>
      <c r="R10" s="3">
        <v>8.4</v>
      </c>
      <c r="S10" s="3">
        <v>4.7699999999999996</v>
      </c>
      <c r="T10" s="3">
        <v>60</v>
      </c>
      <c r="U10" s="3">
        <v>377.4</v>
      </c>
      <c r="V10" s="3">
        <v>93.65</v>
      </c>
      <c r="W10" s="3">
        <v>22</v>
      </c>
      <c r="X10" s="3">
        <v>59.2</v>
      </c>
      <c r="Y10" s="3">
        <v>3.6</v>
      </c>
      <c r="Z10" s="3">
        <v>16.420000000000002</v>
      </c>
      <c r="AA10" s="3">
        <v>9.9499999999999993</v>
      </c>
      <c r="AB10" s="3">
        <v>5</v>
      </c>
      <c r="AC10" s="3">
        <v>53.2</v>
      </c>
      <c r="AD10" s="3">
        <v>26.85</v>
      </c>
      <c r="AE10" s="3">
        <v>9.84</v>
      </c>
      <c r="AF10" s="3">
        <v>17.399999999999999</v>
      </c>
      <c r="AG10" s="3">
        <v>40.450000000000003</v>
      </c>
      <c r="AH10" s="3">
        <v>8.6199999999999992</v>
      </c>
      <c r="AI10" s="3">
        <v>38.75</v>
      </c>
      <c r="AJ10" s="3">
        <v>49.55</v>
      </c>
      <c r="AK10" s="3">
        <v>4.75</v>
      </c>
      <c r="AL10" s="3">
        <v>201.4</v>
      </c>
      <c r="AM10" s="3">
        <v>87.3</v>
      </c>
      <c r="AN10" s="3">
        <v>4.13</v>
      </c>
      <c r="AO10" s="3">
        <v>12.1</v>
      </c>
      <c r="AP10" s="3">
        <v>27</v>
      </c>
      <c r="AQ10" s="3">
        <v>46.15</v>
      </c>
      <c r="AR10" s="3">
        <v>16.88</v>
      </c>
      <c r="AS10" s="3">
        <v>96.35</v>
      </c>
      <c r="AT10" s="3">
        <v>58.55</v>
      </c>
      <c r="AU10" s="3">
        <v>37.700000000000003</v>
      </c>
      <c r="AV10" s="3">
        <v>93.3</v>
      </c>
      <c r="AW10" s="3">
        <v>27.45</v>
      </c>
      <c r="AX10" s="3">
        <v>120.8</v>
      </c>
      <c r="AY10" s="3">
        <v>46.85</v>
      </c>
      <c r="AZ10" s="3">
        <v>24.35</v>
      </c>
      <c r="BA10" s="3">
        <v>250</v>
      </c>
      <c r="BB10" s="3">
        <v>127.9</v>
      </c>
      <c r="BC10" s="3"/>
    </row>
    <row r="11" spans="4:55" x14ac:dyDescent="0.25">
      <c r="D11" s="1">
        <v>44936</v>
      </c>
      <c r="E11" s="3">
        <v>48.8</v>
      </c>
      <c r="F11" s="3">
        <v>57.6</v>
      </c>
      <c r="G11" s="3">
        <v>7.69</v>
      </c>
      <c r="H11" s="3">
        <v>53.3</v>
      </c>
      <c r="I11" s="3">
        <v>42.9</v>
      </c>
      <c r="J11" s="3">
        <v>128.9</v>
      </c>
      <c r="K11" s="3">
        <v>28</v>
      </c>
      <c r="L11" s="3">
        <v>108.6</v>
      </c>
      <c r="M11" s="3">
        <v>53.5</v>
      </c>
      <c r="N11" s="3">
        <v>41.6</v>
      </c>
      <c r="O11" s="3">
        <v>15.06</v>
      </c>
      <c r="P11" s="3">
        <v>12.36</v>
      </c>
      <c r="Q11" s="3">
        <v>7.67</v>
      </c>
      <c r="R11" s="3">
        <v>8.3800000000000008</v>
      </c>
      <c r="S11" s="3">
        <v>4.88</v>
      </c>
      <c r="T11" s="3">
        <v>60</v>
      </c>
      <c r="U11" s="3">
        <v>373.8</v>
      </c>
      <c r="V11" s="3">
        <v>94.55</v>
      </c>
      <c r="W11" s="3">
        <v>22</v>
      </c>
      <c r="X11" s="3">
        <v>59.95</v>
      </c>
      <c r="Y11" s="3">
        <v>3.58</v>
      </c>
      <c r="Z11" s="3">
        <v>16.579999999999998</v>
      </c>
      <c r="AA11" s="3">
        <v>9.9499999999999993</v>
      </c>
      <c r="AB11" s="3">
        <v>4.99</v>
      </c>
      <c r="AC11" s="3">
        <v>53.2</v>
      </c>
      <c r="AD11" s="3">
        <v>26.05</v>
      </c>
      <c r="AE11" s="3">
        <v>9.8000000000000007</v>
      </c>
      <c r="AF11" s="3">
        <v>17.52</v>
      </c>
      <c r="AG11" s="3">
        <v>40.950000000000003</v>
      </c>
      <c r="AH11" s="3">
        <v>8.65</v>
      </c>
      <c r="AI11" s="3">
        <v>37.85</v>
      </c>
      <c r="AJ11" s="3">
        <v>49.65</v>
      </c>
      <c r="AK11" s="3">
        <v>4.7699999999999996</v>
      </c>
      <c r="AL11" s="3">
        <v>207.2</v>
      </c>
      <c r="AM11" s="3">
        <v>86.35</v>
      </c>
      <c r="AN11" s="3">
        <v>4.1399999999999997</v>
      </c>
      <c r="AO11" s="3">
        <v>11.98</v>
      </c>
      <c r="AP11" s="3">
        <v>26.35</v>
      </c>
      <c r="AQ11" s="3">
        <v>45.9</v>
      </c>
      <c r="AR11" s="3">
        <v>17.3</v>
      </c>
      <c r="AS11" s="3">
        <v>97.2</v>
      </c>
      <c r="AT11" s="3">
        <v>56.75</v>
      </c>
      <c r="AU11" s="3">
        <v>37.4</v>
      </c>
      <c r="AV11" s="3">
        <v>95.65</v>
      </c>
      <c r="AW11" s="3">
        <v>27.55</v>
      </c>
      <c r="AX11" s="3">
        <v>119.7</v>
      </c>
      <c r="AY11" s="3">
        <v>46.25</v>
      </c>
      <c r="AZ11" s="3">
        <v>24.05</v>
      </c>
      <c r="BA11" s="3">
        <v>250</v>
      </c>
      <c r="BB11" s="3">
        <v>127.1</v>
      </c>
      <c r="BC11" s="3"/>
    </row>
    <row r="12" spans="4:55" x14ac:dyDescent="0.25">
      <c r="D12" s="1">
        <v>44937</v>
      </c>
      <c r="E12" s="3">
        <v>47.7</v>
      </c>
      <c r="F12" s="3">
        <v>56.8</v>
      </c>
      <c r="G12" s="3">
        <v>7.64</v>
      </c>
      <c r="H12" s="3">
        <v>53.65</v>
      </c>
      <c r="I12" s="3">
        <v>42.7</v>
      </c>
      <c r="J12" s="3">
        <v>127.6</v>
      </c>
      <c r="K12" s="3">
        <v>27.95</v>
      </c>
      <c r="L12" s="3">
        <v>106.4</v>
      </c>
      <c r="M12" s="3">
        <v>52.95</v>
      </c>
      <c r="N12" s="3">
        <v>41.35</v>
      </c>
      <c r="O12" s="3">
        <v>14.58</v>
      </c>
      <c r="P12" s="3">
        <v>12.02</v>
      </c>
      <c r="Q12" s="3">
        <v>7.47</v>
      </c>
      <c r="R12" s="3">
        <v>8.51</v>
      </c>
      <c r="S12" s="3">
        <v>4.82</v>
      </c>
      <c r="T12" s="3">
        <v>59.45</v>
      </c>
      <c r="U12" s="3">
        <v>366.6</v>
      </c>
      <c r="V12" s="3">
        <v>96.05</v>
      </c>
      <c r="W12" s="3">
        <v>21.9</v>
      </c>
      <c r="X12" s="3">
        <v>59.45</v>
      </c>
      <c r="Y12" s="3">
        <v>3.61</v>
      </c>
      <c r="Z12" s="3">
        <v>16.239999999999998</v>
      </c>
      <c r="AA12" s="3">
        <v>10.1</v>
      </c>
      <c r="AB12" s="3">
        <v>4.99</v>
      </c>
      <c r="AC12" s="3">
        <v>53.8</v>
      </c>
      <c r="AD12" s="3">
        <v>25.95</v>
      </c>
      <c r="AE12" s="3">
        <v>9.84</v>
      </c>
      <c r="AF12" s="3">
        <v>17.18</v>
      </c>
      <c r="AG12" s="3">
        <v>40.299999999999997</v>
      </c>
      <c r="AH12" s="3">
        <v>9.0299999999999994</v>
      </c>
      <c r="AI12" s="3">
        <v>38.700000000000003</v>
      </c>
      <c r="AJ12" s="3">
        <v>49.15</v>
      </c>
      <c r="AK12" s="3">
        <v>4.83</v>
      </c>
      <c r="AL12" s="3">
        <v>217</v>
      </c>
      <c r="AM12" s="3">
        <v>85.75</v>
      </c>
      <c r="AN12" s="3">
        <v>4.1399999999999997</v>
      </c>
      <c r="AO12" s="3">
        <v>11.74</v>
      </c>
      <c r="AP12" s="3">
        <v>25.4</v>
      </c>
      <c r="AQ12" s="3">
        <v>45.9</v>
      </c>
      <c r="AR12" s="3">
        <v>17.760000000000002</v>
      </c>
      <c r="AS12" s="3">
        <v>99.5</v>
      </c>
      <c r="AT12" s="3">
        <v>58.75</v>
      </c>
      <c r="AU12" s="3">
        <v>36.35</v>
      </c>
      <c r="AV12" s="3">
        <v>96</v>
      </c>
      <c r="AW12" s="3">
        <v>27.6</v>
      </c>
      <c r="AX12" s="3">
        <v>121</v>
      </c>
      <c r="AY12" s="3">
        <v>46.6</v>
      </c>
      <c r="AZ12" s="3">
        <v>22.65</v>
      </c>
      <c r="BA12" s="3">
        <v>246.6</v>
      </c>
      <c r="BB12" s="3">
        <v>126</v>
      </c>
      <c r="BC12" s="3"/>
    </row>
    <row r="13" spans="4:55" x14ac:dyDescent="0.25">
      <c r="D13" s="1">
        <v>44938</v>
      </c>
      <c r="E13" s="3">
        <v>48.45</v>
      </c>
      <c r="F13" s="3">
        <v>57.6</v>
      </c>
      <c r="G13" s="3">
        <v>7.67</v>
      </c>
      <c r="H13" s="3">
        <v>54.1</v>
      </c>
      <c r="I13" s="3">
        <v>43.4</v>
      </c>
      <c r="J13" s="3">
        <v>128.1</v>
      </c>
      <c r="K13" s="3">
        <v>28.15</v>
      </c>
      <c r="L13" s="3">
        <v>108.6</v>
      </c>
      <c r="M13" s="3">
        <v>53.2</v>
      </c>
      <c r="N13" s="3">
        <v>41.7</v>
      </c>
      <c r="O13" s="3">
        <v>14.64</v>
      </c>
      <c r="P13" s="3">
        <v>12.24</v>
      </c>
      <c r="Q13" s="3">
        <v>7.32</v>
      </c>
      <c r="R13" s="3">
        <v>8.82</v>
      </c>
      <c r="S13" s="3">
        <v>4.8899999999999997</v>
      </c>
      <c r="T13" s="3">
        <v>60</v>
      </c>
      <c r="U13" s="3">
        <v>370.2</v>
      </c>
      <c r="V13" s="3">
        <v>96</v>
      </c>
      <c r="W13" s="3">
        <v>21.6</v>
      </c>
      <c r="X13" s="3">
        <v>61.2</v>
      </c>
      <c r="Y13" s="3">
        <v>3.75</v>
      </c>
      <c r="Z13" s="3">
        <v>16.54</v>
      </c>
      <c r="AA13" s="3">
        <v>10.34</v>
      </c>
      <c r="AB13" s="3">
        <v>5.01</v>
      </c>
      <c r="AC13" s="3">
        <v>54.75</v>
      </c>
      <c r="AD13" s="3">
        <v>25</v>
      </c>
      <c r="AE13" s="3">
        <v>10.24</v>
      </c>
      <c r="AF13" s="3">
        <v>17.14</v>
      </c>
      <c r="AG13" s="3">
        <v>40.6</v>
      </c>
      <c r="AH13" s="3">
        <v>9.17</v>
      </c>
      <c r="AI13" s="3">
        <v>38.700000000000003</v>
      </c>
      <c r="AJ13" s="3">
        <v>50.1</v>
      </c>
      <c r="AK13" s="3">
        <v>4.8099999999999996</v>
      </c>
      <c r="AL13" s="3">
        <v>228.4</v>
      </c>
      <c r="AM13" s="3">
        <v>88.4</v>
      </c>
      <c r="AN13" s="3">
        <v>4.18</v>
      </c>
      <c r="AO13" s="3">
        <v>11.78</v>
      </c>
      <c r="AP13" s="3">
        <v>25.45</v>
      </c>
      <c r="AQ13" s="3">
        <v>46.6</v>
      </c>
      <c r="AR13" s="3">
        <v>17.52</v>
      </c>
      <c r="AS13" s="3">
        <v>99.45</v>
      </c>
      <c r="AT13" s="3">
        <v>60</v>
      </c>
      <c r="AU13" s="3">
        <v>36.799999999999997</v>
      </c>
      <c r="AV13" s="3">
        <v>96.9</v>
      </c>
      <c r="AW13" s="3">
        <v>27.7</v>
      </c>
      <c r="AX13" s="3">
        <v>123</v>
      </c>
      <c r="AY13" s="3">
        <v>47.1</v>
      </c>
      <c r="AZ13" s="3">
        <v>22.3</v>
      </c>
      <c r="BA13" s="3">
        <v>247.4</v>
      </c>
      <c r="BB13" s="3">
        <v>130.69999999999999</v>
      </c>
      <c r="BC13" s="3"/>
    </row>
    <row r="14" spans="4:55" x14ac:dyDescent="0.25">
      <c r="D14" s="1">
        <v>44939</v>
      </c>
      <c r="E14" s="3">
        <v>48.85</v>
      </c>
      <c r="F14" s="3">
        <v>57.2</v>
      </c>
      <c r="G14" s="3">
        <v>7.67</v>
      </c>
      <c r="H14" s="3">
        <v>55.5</v>
      </c>
      <c r="I14" s="3">
        <v>43.5</v>
      </c>
      <c r="J14" s="3">
        <v>129</v>
      </c>
      <c r="K14" s="3">
        <v>27.8</v>
      </c>
      <c r="L14" s="3">
        <v>107.5</v>
      </c>
      <c r="M14" s="3">
        <v>53.4</v>
      </c>
      <c r="N14" s="3">
        <v>41.7</v>
      </c>
      <c r="O14" s="3">
        <v>14.82</v>
      </c>
      <c r="P14" s="3">
        <v>12.12</v>
      </c>
      <c r="Q14" s="3">
        <v>7.59</v>
      </c>
      <c r="R14" s="3">
        <v>8.7799999999999994</v>
      </c>
      <c r="S14" s="3">
        <v>4.91</v>
      </c>
      <c r="T14" s="3">
        <v>61.05</v>
      </c>
      <c r="U14" s="3">
        <v>368.8</v>
      </c>
      <c r="V14" s="3">
        <v>97.55</v>
      </c>
      <c r="W14" s="3">
        <v>21.6</v>
      </c>
      <c r="X14" s="3">
        <v>61.45</v>
      </c>
      <c r="Y14" s="3">
        <v>3.83</v>
      </c>
      <c r="Z14" s="3">
        <v>16.920000000000002</v>
      </c>
      <c r="AA14" s="3">
        <v>10.46</v>
      </c>
      <c r="AB14" s="3">
        <v>5.0599999999999996</v>
      </c>
      <c r="AC14" s="3">
        <v>55.5</v>
      </c>
      <c r="AD14" s="3">
        <v>25</v>
      </c>
      <c r="AE14" s="3">
        <v>9.7899999999999991</v>
      </c>
      <c r="AF14" s="3">
        <v>17.18</v>
      </c>
      <c r="AG14" s="3">
        <v>40.85</v>
      </c>
      <c r="AH14" s="3">
        <v>9.17</v>
      </c>
      <c r="AI14" s="3">
        <v>38.65</v>
      </c>
      <c r="AJ14" s="3">
        <v>49.45</v>
      </c>
      <c r="AK14" s="3">
        <v>4.99</v>
      </c>
      <c r="AL14" s="3">
        <v>230.6</v>
      </c>
      <c r="AM14" s="3">
        <v>87.95</v>
      </c>
      <c r="AN14" s="3">
        <v>4.2</v>
      </c>
      <c r="AO14" s="3">
        <v>11.96</v>
      </c>
      <c r="AP14" s="3">
        <v>25.85</v>
      </c>
      <c r="AQ14" s="3">
        <v>47</v>
      </c>
      <c r="AR14" s="3">
        <v>17.78</v>
      </c>
      <c r="AS14" s="3">
        <v>101.2</v>
      </c>
      <c r="AT14" s="3">
        <v>62.15</v>
      </c>
      <c r="AU14" s="3">
        <v>37.9</v>
      </c>
      <c r="AV14" s="3">
        <v>95.6</v>
      </c>
      <c r="AW14" s="3">
        <v>27.65</v>
      </c>
      <c r="AX14" s="3">
        <v>123.1</v>
      </c>
      <c r="AY14" s="3">
        <v>47.9</v>
      </c>
      <c r="AZ14" s="3">
        <v>22.55</v>
      </c>
      <c r="BA14" s="3">
        <v>248.2</v>
      </c>
      <c r="BB14" s="3">
        <v>136.9</v>
      </c>
      <c r="BC14" s="3"/>
    </row>
    <row r="15" spans="4:55" x14ac:dyDescent="0.25">
      <c r="D15" s="1">
        <v>44942</v>
      </c>
      <c r="E15" s="3">
        <v>50.35</v>
      </c>
      <c r="F15" s="3">
        <v>57.4</v>
      </c>
      <c r="G15" s="3">
        <v>7.66</v>
      </c>
      <c r="H15" s="3">
        <v>56.65</v>
      </c>
      <c r="I15" s="3">
        <v>43.8</v>
      </c>
      <c r="J15" s="3">
        <v>128</v>
      </c>
      <c r="K15" s="3">
        <v>28.85</v>
      </c>
      <c r="L15" s="3">
        <v>108.6</v>
      </c>
      <c r="M15" s="3">
        <v>54.15</v>
      </c>
      <c r="N15" s="3">
        <v>42.25</v>
      </c>
      <c r="O15" s="3">
        <v>14.74</v>
      </c>
      <c r="P15" s="3">
        <v>11.72</v>
      </c>
      <c r="Q15" s="3">
        <v>7.35</v>
      </c>
      <c r="R15" s="3">
        <v>8.92</v>
      </c>
      <c r="S15" s="3">
        <v>4.8899999999999997</v>
      </c>
      <c r="T15" s="3">
        <v>60.5</v>
      </c>
      <c r="U15" s="3">
        <v>363.4</v>
      </c>
      <c r="V15" s="3">
        <v>103.6</v>
      </c>
      <c r="W15" s="3">
        <v>21.45</v>
      </c>
      <c r="X15" s="3">
        <v>63.1</v>
      </c>
      <c r="Y15" s="3">
        <v>3.88</v>
      </c>
      <c r="Z15" s="3">
        <v>17.559999999999999</v>
      </c>
      <c r="AA15" s="3">
        <v>10.5</v>
      </c>
      <c r="AB15" s="3">
        <v>5.09</v>
      </c>
      <c r="AC15" s="3">
        <v>55.1</v>
      </c>
      <c r="AD15" s="3">
        <v>24.45</v>
      </c>
      <c r="AE15" s="3">
        <v>9.8000000000000007</v>
      </c>
      <c r="AF15" s="3">
        <v>17.32</v>
      </c>
      <c r="AG15" s="3">
        <v>40.700000000000003</v>
      </c>
      <c r="AH15" s="3">
        <v>9.2799999999999994</v>
      </c>
      <c r="AI15" s="3">
        <v>37.9</v>
      </c>
      <c r="AJ15" s="3">
        <v>49.9</v>
      </c>
      <c r="AK15" s="3">
        <v>4.8499999999999996</v>
      </c>
      <c r="AL15" s="3">
        <v>226.8</v>
      </c>
      <c r="AM15" s="3">
        <v>87.95</v>
      </c>
      <c r="AN15" s="3">
        <v>4.25</v>
      </c>
      <c r="AO15" s="3">
        <v>11.88</v>
      </c>
      <c r="AP15" s="3">
        <v>25.7</v>
      </c>
      <c r="AQ15" s="3">
        <v>46.95</v>
      </c>
      <c r="AR15" s="3">
        <v>19.8</v>
      </c>
      <c r="AS15" s="3">
        <v>103</v>
      </c>
      <c r="AT15" s="3">
        <v>60.8</v>
      </c>
      <c r="AU15" s="3">
        <v>37.85</v>
      </c>
      <c r="AV15" s="3">
        <v>99.45</v>
      </c>
      <c r="AW15" s="3">
        <v>27.65</v>
      </c>
      <c r="AX15" s="3">
        <v>124.4</v>
      </c>
      <c r="AY15" s="3">
        <v>48.9</v>
      </c>
      <c r="AZ15" s="3">
        <v>21.8</v>
      </c>
      <c r="BA15" s="3">
        <v>243.8</v>
      </c>
      <c r="BB15" s="3">
        <v>133.80000000000001</v>
      </c>
      <c r="BC15" s="3"/>
    </row>
    <row r="16" spans="4:55" x14ac:dyDescent="0.25">
      <c r="D16" s="1">
        <v>44943</v>
      </c>
      <c r="E16" s="3">
        <v>49.5</v>
      </c>
      <c r="F16" s="3">
        <v>57.25</v>
      </c>
      <c r="G16" s="3">
        <v>7.57</v>
      </c>
      <c r="H16" s="3">
        <v>56.65</v>
      </c>
      <c r="I16" s="3">
        <v>43.75</v>
      </c>
      <c r="J16" s="3">
        <v>127.3</v>
      </c>
      <c r="K16" s="3">
        <v>28.9</v>
      </c>
      <c r="L16" s="3">
        <v>109.2</v>
      </c>
      <c r="M16" s="3">
        <v>52.95</v>
      </c>
      <c r="N16" s="3">
        <v>41.65</v>
      </c>
      <c r="O16" s="3">
        <v>14.82</v>
      </c>
      <c r="P16" s="3">
        <v>11.5</v>
      </c>
      <c r="Q16" s="3">
        <v>7.35</v>
      </c>
      <c r="R16" s="3">
        <v>8.83</v>
      </c>
      <c r="S16" s="3">
        <v>4.7300000000000004</v>
      </c>
      <c r="T16" s="3">
        <v>59.85</v>
      </c>
      <c r="U16" s="3">
        <v>358.6</v>
      </c>
      <c r="V16" s="3">
        <v>99.35</v>
      </c>
      <c r="W16" s="3">
        <v>21.35</v>
      </c>
      <c r="X16" s="3">
        <v>62.8</v>
      </c>
      <c r="Y16" s="3">
        <v>3.87</v>
      </c>
      <c r="Z16" s="3">
        <v>16.66</v>
      </c>
      <c r="AA16" s="3">
        <v>10.5</v>
      </c>
      <c r="AB16" s="3">
        <v>5.05</v>
      </c>
      <c r="AC16" s="3">
        <v>54.9</v>
      </c>
      <c r="AD16" s="3">
        <v>24.35</v>
      </c>
      <c r="AE16" s="3">
        <v>9.7100000000000009</v>
      </c>
      <c r="AF16" s="3">
        <v>17.48</v>
      </c>
      <c r="AG16" s="3">
        <v>40.15</v>
      </c>
      <c r="AH16" s="3">
        <v>9.15</v>
      </c>
      <c r="AI16" s="3">
        <v>38</v>
      </c>
      <c r="AJ16" s="3">
        <v>49.3</v>
      </c>
      <c r="AK16" s="3">
        <v>4.72</v>
      </c>
      <c r="AL16" s="3">
        <v>221.4</v>
      </c>
      <c r="AM16" s="3">
        <v>85.6</v>
      </c>
      <c r="AN16" s="3">
        <v>4.22</v>
      </c>
      <c r="AO16" s="3">
        <v>11.72</v>
      </c>
      <c r="AP16" s="3">
        <v>25.35</v>
      </c>
      <c r="AQ16" s="3">
        <v>46.3</v>
      </c>
      <c r="AR16" s="3">
        <v>20.3</v>
      </c>
      <c r="AS16" s="3">
        <v>99.25</v>
      </c>
      <c r="AT16" s="3">
        <v>59.35</v>
      </c>
      <c r="AU16" s="3">
        <v>37.15</v>
      </c>
      <c r="AV16" s="3">
        <v>101.8</v>
      </c>
      <c r="AW16" s="3">
        <v>27.05</v>
      </c>
      <c r="AX16" s="3">
        <v>123.4</v>
      </c>
      <c r="AY16" s="3">
        <v>49.5</v>
      </c>
      <c r="AZ16" s="3">
        <v>21.8</v>
      </c>
      <c r="BA16" s="3">
        <v>239.6</v>
      </c>
      <c r="BB16" s="3">
        <v>133.6</v>
      </c>
      <c r="BC16" s="3"/>
    </row>
    <row r="17" spans="4:55" x14ac:dyDescent="0.25">
      <c r="D17" s="1">
        <v>44944</v>
      </c>
      <c r="E17" s="3">
        <v>49.5</v>
      </c>
      <c r="F17" s="3">
        <v>57.5</v>
      </c>
      <c r="G17" s="3">
        <v>7.62</v>
      </c>
      <c r="H17" s="3">
        <v>56.8</v>
      </c>
      <c r="I17" s="3">
        <v>43.9</v>
      </c>
      <c r="J17" s="3">
        <v>128</v>
      </c>
      <c r="K17" s="3">
        <v>29.2</v>
      </c>
      <c r="L17" s="3">
        <v>109.8</v>
      </c>
      <c r="M17" s="3">
        <v>54.9</v>
      </c>
      <c r="N17" s="3">
        <v>42.2</v>
      </c>
      <c r="O17" s="3">
        <v>14.84</v>
      </c>
      <c r="P17" s="3">
        <v>11.68</v>
      </c>
      <c r="Q17" s="3">
        <v>7.3</v>
      </c>
      <c r="R17" s="3">
        <v>8.8699999999999992</v>
      </c>
      <c r="S17" s="3">
        <v>4.71</v>
      </c>
      <c r="T17" s="3">
        <v>60</v>
      </c>
      <c r="U17" s="3">
        <v>358.6</v>
      </c>
      <c r="V17" s="3">
        <v>104.3</v>
      </c>
      <c r="W17" s="3">
        <v>21.2</v>
      </c>
      <c r="X17" s="3">
        <v>62.55</v>
      </c>
      <c r="Y17" s="3">
        <v>3.92</v>
      </c>
      <c r="Z17" s="3">
        <v>16.54</v>
      </c>
      <c r="AA17" s="3">
        <v>10.84</v>
      </c>
      <c r="AB17" s="3">
        <v>5.09</v>
      </c>
      <c r="AC17" s="3">
        <v>55.15</v>
      </c>
      <c r="AD17" s="3">
        <v>24.05</v>
      </c>
      <c r="AE17" s="3">
        <v>9.9</v>
      </c>
      <c r="AF17" s="3">
        <v>17.66</v>
      </c>
      <c r="AG17" s="3">
        <v>40</v>
      </c>
      <c r="AH17" s="3">
        <v>9.08</v>
      </c>
      <c r="AI17" s="3">
        <v>37.950000000000003</v>
      </c>
      <c r="AJ17" s="3">
        <v>49.4</v>
      </c>
      <c r="AK17" s="3">
        <v>4.78</v>
      </c>
      <c r="AL17" s="3">
        <v>221.6</v>
      </c>
      <c r="AM17" s="3">
        <v>86.75</v>
      </c>
      <c r="AN17" s="3">
        <v>4.26</v>
      </c>
      <c r="AO17" s="3">
        <v>11.9</v>
      </c>
      <c r="AP17" s="3">
        <v>24.8</v>
      </c>
      <c r="AQ17" s="3">
        <v>45.95</v>
      </c>
      <c r="AR17" s="3">
        <v>20.75</v>
      </c>
      <c r="AS17" s="3">
        <v>99.25</v>
      </c>
      <c r="AT17" s="3">
        <v>60.2</v>
      </c>
      <c r="AU17" s="3">
        <v>36.85</v>
      </c>
      <c r="AV17" s="3">
        <v>104.3</v>
      </c>
      <c r="AW17" s="3">
        <v>26.9</v>
      </c>
      <c r="AX17" s="3">
        <v>125.2</v>
      </c>
      <c r="AY17" s="3">
        <v>48.7</v>
      </c>
      <c r="AZ17" s="3">
        <v>21.85</v>
      </c>
      <c r="BA17" s="3">
        <v>235.4</v>
      </c>
      <c r="BB17" s="3">
        <v>142.30000000000001</v>
      </c>
      <c r="BC17" s="3"/>
    </row>
    <row r="18" spans="4:55" x14ac:dyDescent="0.25">
      <c r="D18" s="1">
        <v>44945</v>
      </c>
      <c r="E18" s="3">
        <v>49.4</v>
      </c>
      <c r="F18" s="3">
        <v>57.65</v>
      </c>
      <c r="G18" s="3">
        <v>7.61</v>
      </c>
      <c r="H18" s="3">
        <v>56.65</v>
      </c>
      <c r="I18" s="3">
        <v>44.3</v>
      </c>
      <c r="J18" s="3">
        <v>127.5</v>
      </c>
      <c r="K18" s="3">
        <v>29.5</v>
      </c>
      <c r="L18" s="3">
        <v>110.3</v>
      </c>
      <c r="M18" s="3">
        <v>54.35</v>
      </c>
      <c r="N18" s="3">
        <v>42.4</v>
      </c>
      <c r="O18" s="3">
        <v>14.98</v>
      </c>
      <c r="P18" s="3">
        <v>11.86</v>
      </c>
      <c r="Q18" s="3">
        <v>7.09</v>
      </c>
      <c r="R18" s="3">
        <v>8.83</v>
      </c>
      <c r="S18" s="3">
        <v>4.6900000000000004</v>
      </c>
      <c r="T18" s="3">
        <v>61.1</v>
      </c>
      <c r="U18" s="3">
        <v>361.4</v>
      </c>
      <c r="V18" s="3">
        <v>98.7</v>
      </c>
      <c r="W18" s="3">
        <v>21.65</v>
      </c>
      <c r="X18" s="3">
        <v>63.4</v>
      </c>
      <c r="Y18" s="3">
        <v>3.88</v>
      </c>
      <c r="Z18" s="3">
        <v>16.68</v>
      </c>
      <c r="AA18" s="3">
        <v>10.8</v>
      </c>
      <c r="AB18" s="3">
        <v>5.08</v>
      </c>
      <c r="AC18" s="3">
        <v>55.1</v>
      </c>
      <c r="AD18" s="3">
        <v>24.9</v>
      </c>
      <c r="AE18" s="3">
        <v>10.06</v>
      </c>
      <c r="AF18" s="3">
        <v>17.5</v>
      </c>
      <c r="AG18" s="3">
        <v>39.799999999999997</v>
      </c>
      <c r="AH18" s="3">
        <v>9.16</v>
      </c>
      <c r="AI18" s="3">
        <v>38.65</v>
      </c>
      <c r="AJ18" s="3">
        <v>49.5</v>
      </c>
      <c r="AK18" s="3">
        <v>4.74</v>
      </c>
      <c r="AL18" s="3">
        <v>226.6</v>
      </c>
      <c r="AM18" s="3">
        <v>87.45</v>
      </c>
      <c r="AN18" s="3">
        <v>4.18</v>
      </c>
      <c r="AO18" s="3">
        <v>11.58</v>
      </c>
      <c r="AP18" s="3">
        <v>24.85</v>
      </c>
      <c r="AQ18" s="3">
        <v>45.5</v>
      </c>
      <c r="AR18" s="3">
        <v>20.55</v>
      </c>
      <c r="AS18" s="3">
        <v>101.6</v>
      </c>
      <c r="AT18" s="3">
        <v>60.45</v>
      </c>
      <c r="AU18" s="3">
        <v>37.1</v>
      </c>
      <c r="AV18" s="3">
        <v>105.4</v>
      </c>
      <c r="AW18" s="3">
        <v>26.95</v>
      </c>
      <c r="AX18" s="3">
        <v>123.8</v>
      </c>
      <c r="AY18" s="3">
        <v>49.65</v>
      </c>
      <c r="AZ18" s="3">
        <v>22</v>
      </c>
      <c r="BA18" s="3">
        <v>231.8</v>
      </c>
      <c r="BB18" s="3">
        <v>138</v>
      </c>
      <c r="BC18" s="3"/>
    </row>
    <row r="19" spans="4:55" x14ac:dyDescent="0.25">
      <c r="D19" s="1">
        <v>44946</v>
      </c>
      <c r="E19" s="3">
        <v>49.7</v>
      </c>
      <c r="F19" s="3">
        <v>58</v>
      </c>
      <c r="G19" s="3">
        <v>7.68</v>
      </c>
      <c r="H19" s="3">
        <v>56.9</v>
      </c>
      <c r="I19" s="3">
        <v>43.95</v>
      </c>
      <c r="J19" s="3">
        <v>128.19999999999999</v>
      </c>
      <c r="K19" s="3">
        <v>29.65</v>
      </c>
      <c r="L19" s="3">
        <v>111.6</v>
      </c>
      <c r="M19" s="3">
        <v>54.9</v>
      </c>
      <c r="N19" s="3">
        <v>42.45</v>
      </c>
      <c r="O19" s="3">
        <v>15</v>
      </c>
      <c r="P19" s="3">
        <v>12.04</v>
      </c>
      <c r="Q19" s="3">
        <v>7.37</v>
      </c>
      <c r="R19" s="3">
        <v>9.01</v>
      </c>
      <c r="S19" s="3">
        <v>4.76</v>
      </c>
      <c r="T19" s="3">
        <v>61.7</v>
      </c>
      <c r="U19" s="3">
        <v>368.4</v>
      </c>
      <c r="V19" s="3">
        <v>96.25</v>
      </c>
      <c r="W19" s="3">
        <v>21.75</v>
      </c>
      <c r="X19" s="3">
        <v>63.55</v>
      </c>
      <c r="Y19" s="3">
        <v>4.0199999999999996</v>
      </c>
      <c r="Z19" s="3">
        <v>16.899999999999999</v>
      </c>
      <c r="AA19" s="3">
        <v>11.38</v>
      </c>
      <c r="AB19" s="3">
        <v>5.13</v>
      </c>
      <c r="AC19" s="3">
        <v>55.9</v>
      </c>
      <c r="AD19" s="3">
        <v>25</v>
      </c>
      <c r="AE19" s="3">
        <v>10.34</v>
      </c>
      <c r="AF19" s="3">
        <v>17.8</v>
      </c>
      <c r="AG19" s="3">
        <v>39.700000000000003</v>
      </c>
      <c r="AH19" s="3">
        <v>9.35</v>
      </c>
      <c r="AI19" s="3">
        <v>39.75</v>
      </c>
      <c r="AJ19" s="3">
        <v>49.75</v>
      </c>
      <c r="AK19" s="3">
        <v>4.84</v>
      </c>
      <c r="AL19" s="3">
        <v>226.4</v>
      </c>
      <c r="AM19" s="3">
        <v>87.6</v>
      </c>
      <c r="AN19" s="3">
        <v>4.22</v>
      </c>
      <c r="AO19" s="3">
        <v>11.86</v>
      </c>
      <c r="AP19" s="3">
        <v>25</v>
      </c>
      <c r="AQ19" s="3">
        <v>46.4</v>
      </c>
      <c r="AR19" s="3">
        <v>21.55</v>
      </c>
      <c r="AS19" s="3">
        <v>101.8</v>
      </c>
      <c r="AT19" s="3">
        <v>62.15</v>
      </c>
      <c r="AU19" s="3">
        <v>37.5</v>
      </c>
      <c r="AV19" s="3">
        <v>106.9</v>
      </c>
      <c r="AW19" s="3">
        <v>27.2</v>
      </c>
      <c r="AX19" s="3">
        <v>124.1</v>
      </c>
      <c r="AY19" s="3">
        <v>50.65</v>
      </c>
      <c r="AZ19" s="3">
        <v>22.6</v>
      </c>
      <c r="BA19" s="3">
        <v>238.8</v>
      </c>
      <c r="BB19" s="3">
        <v>141</v>
      </c>
      <c r="BC19" s="3"/>
    </row>
    <row r="20" spans="4:55" x14ac:dyDescent="0.25">
      <c r="D20" s="1">
        <v>44952</v>
      </c>
      <c r="E20" s="3">
        <v>50.35</v>
      </c>
      <c r="F20" s="3">
        <v>57.7</v>
      </c>
      <c r="G20" s="3">
        <v>7.68</v>
      </c>
      <c r="H20" s="3">
        <v>57.9</v>
      </c>
      <c r="I20" s="3">
        <v>44.6</v>
      </c>
      <c r="J20" s="3">
        <v>129.6</v>
      </c>
      <c r="K20" s="3">
        <v>30.1</v>
      </c>
      <c r="L20" s="3">
        <v>112.9</v>
      </c>
      <c r="M20" s="3">
        <v>54.35</v>
      </c>
      <c r="N20" s="3">
        <v>42.35</v>
      </c>
      <c r="O20" s="3">
        <v>15.32</v>
      </c>
      <c r="P20" s="3">
        <v>12.86</v>
      </c>
      <c r="Q20" s="3">
        <v>7.68</v>
      </c>
      <c r="R20" s="3">
        <v>9.2100000000000009</v>
      </c>
      <c r="S20" s="3">
        <v>4.87</v>
      </c>
      <c r="T20" s="3">
        <v>62.95</v>
      </c>
      <c r="U20" s="3">
        <v>375</v>
      </c>
      <c r="V20" s="3">
        <v>96.15</v>
      </c>
      <c r="W20" s="3">
        <v>22.4</v>
      </c>
      <c r="X20" s="3">
        <v>63.8</v>
      </c>
      <c r="Y20" s="3">
        <v>4.17</v>
      </c>
      <c r="Z20" s="3">
        <v>17.559999999999999</v>
      </c>
      <c r="AA20" s="3">
        <v>11.48</v>
      </c>
      <c r="AB20" s="3">
        <v>5.22</v>
      </c>
      <c r="AC20" s="3">
        <v>56.55</v>
      </c>
      <c r="AD20" s="3">
        <v>27.05</v>
      </c>
      <c r="AE20" s="3">
        <v>10.76</v>
      </c>
      <c r="AF20" s="3">
        <v>18.399999999999999</v>
      </c>
      <c r="AG20" s="3">
        <v>39.200000000000003</v>
      </c>
      <c r="AH20" s="3">
        <v>9.3699999999999992</v>
      </c>
      <c r="AI20" s="3">
        <v>39.799999999999997</v>
      </c>
      <c r="AJ20" s="3">
        <v>50.65</v>
      </c>
      <c r="AK20" s="3">
        <v>4.88</v>
      </c>
      <c r="AL20" s="3">
        <v>240</v>
      </c>
      <c r="AM20" s="3">
        <v>90</v>
      </c>
      <c r="AN20" s="3">
        <v>4.26</v>
      </c>
      <c r="AO20" s="3">
        <v>13.34</v>
      </c>
      <c r="AP20" s="3">
        <v>25.45</v>
      </c>
      <c r="AQ20" s="3">
        <v>47</v>
      </c>
      <c r="AR20" s="3">
        <v>22.3</v>
      </c>
      <c r="AS20" s="3">
        <v>107.5</v>
      </c>
      <c r="AT20" s="3">
        <v>64.75</v>
      </c>
      <c r="AU20" s="3">
        <v>37.9</v>
      </c>
      <c r="AV20" s="3">
        <v>116</v>
      </c>
      <c r="AW20" s="3">
        <v>27.55</v>
      </c>
      <c r="AX20" s="3">
        <v>126</v>
      </c>
      <c r="AY20" s="3">
        <v>52.95</v>
      </c>
      <c r="AZ20" s="3">
        <v>23.25</v>
      </c>
      <c r="BA20" s="3">
        <v>245.4</v>
      </c>
      <c r="BB20" s="3">
        <v>144.80000000000001</v>
      </c>
      <c r="BC20" s="3"/>
    </row>
    <row r="21" spans="4:55" x14ac:dyDescent="0.25">
      <c r="D21" s="1">
        <v>44953</v>
      </c>
      <c r="E21" s="3">
        <v>50</v>
      </c>
      <c r="F21" s="3">
        <v>57.85</v>
      </c>
      <c r="G21" s="3">
        <v>7.82</v>
      </c>
      <c r="H21" s="3">
        <v>57.95</v>
      </c>
      <c r="I21" s="3">
        <v>44.6</v>
      </c>
      <c r="J21" s="3">
        <v>131.5</v>
      </c>
      <c r="K21" s="3">
        <v>30.05</v>
      </c>
      <c r="L21" s="3">
        <v>113.3</v>
      </c>
      <c r="M21" s="3">
        <v>54.6</v>
      </c>
      <c r="N21" s="3">
        <v>42.1</v>
      </c>
      <c r="O21" s="3">
        <v>15.54</v>
      </c>
      <c r="P21" s="3">
        <v>13.04</v>
      </c>
      <c r="Q21" s="3">
        <v>7.66</v>
      </c>
      <c r="R21" s="3">
        <v>9.26</v>
      </c>
      <c r="S21" s="3">
        <v>4.91</v>
      </c>
      <c r="T21" s="3">
        <v>62.85</v>
      </c>
      <c r="U21" s="3">
        <v>374</v>
      </c>
      <c r="V21" s="3">
        <v>99.2</v>
      </c>
      <c r="W21" s="3">
        <v>22.85</v>
      </c>
      <c r="X21" s="3">
        <v>63.95</v>
      </c>
      <c r="Y21" s="3">
        <v>4.2</v>
      </c>
      <c r="Z21" s="3">
        <v>17.66</v>
      </c>
      <c r="AA21" s="3">
        <v>11.64</v>
      </c>
      <c r="AB21" s="3">
        <v>5.27</v>
      </c>
      <c r="AC21" s="3">
        <v>56.7</v>
      </c>
      <c r="AD21" s="3">
        <v>28.2</v>
      </c>
      <c r="AE21" s="3">
        <v>10.44</v>
      </c>
      <c r="AF21" s="3">
        <v>18.32</v>
      </c>
      <c r="AG21" s="3">
        <v>39.049999999999997</v>
      </c>
      <c r="AH21" s="3">
        <v>9.41</v>
      </c>
      <c r="AI21" s="3">
        <v>39.700000000000003</v>
      </c>
      <c r="AJ21" s="3">
        <v>50.35</v>
      </c>
      <c r="AK21" s="3">
        <v>4.91</v>
      </c>
      <c r="AL21" s="3">
        <v>246.2</v>
      </c>
      <c r="AM21" s="3">
        <v>89</v>
      </c>
      <c r="AN21" s="3">
        <v>4.3</v>
      </c>
      <c r="AO21" s="3">
        <v>13.46</v>
      </c>
      <c r="AP21" s="3">
        <v>25.25</v>
      </c>
      <c r="AQ21" s="3">
        <v>46.85</v>
      </c>
      <c r="AR21" s="3">
        <v>21.85</v>
      </c>
      <c r="AS21" s="3">
        <v>107.1</v>
      </c>
      <c r="AT21" s="3">
        <v>64.2</v>
      </c>
      <c r="AU21" s="3">
        <v>38.1</v>
      </c>
      <c r="AV21" s="3">
        <v>116.3</v>
      </c>
      <c r="AW21" s="3">
        <v>27.65</v>
      </c>
      <c r="AX21" s="3">
        <v>124.4</v>
      </c>
      <c r="AY21" s="3">
        <v>52.7</v>
      </c>
      <c r="AZ21" s="3">
        <v>23.35</v>
      </c>
      <c r="BA21" s="3">
        <v>251.4</v>
      </c>
      <c r="BB21" s="3">
        <v>144.69999999999999</v>
      </c>
      <c r="BC21" s="3"/>
    </row>
    <row r="22" spans="4:55" x14ac:dyDescent="0.25">
      <c r="D22" s="1">
        <v>44956</v>
      </c>
      <c r="E22" s="3">
        <v>50.9</v>
      </c>
      <c r="F22" s="3">
        <v>59</v>
      </c>
      <c r="G22" s="3">
        <v>8.07</v>
      </c>
      <c r="H22" s="3">
        <v>57.85</v>
      </c>
      <c r="I22" s="3">
        <v>44.95</v>
      </c>
      <c r="J22" s="3">
        <v>133.30000000000001</v>
      </c>
      <c r="K22" s="3">
        <v>29.9</v>
      </c>
      <c r="L22" s="3">
        <v>114.8</v>
      </c>
      <c r="M22" s="3">
        <v>54.05</v>
      </c>
      <c r="N22" s="3">
        <v>42.9</v>
      </c>
      <c r="O22" s="3">
        <v>15.58</v>
      </c>
      <c r="P22" s="3">
        <v>12.86</v>
      </c>
      <c r="Q22" s="3">
        <v>7.05</v>
      </c>
      <c r="R22" s="3">
        <v>9.26</v>
      </c>
      <c r="S22" s="3">
        <v>4.91</v>
      </c>
      <c r="T22" s="3">
        <v>60.5</v>
      </c>
      <c r="U22" s="3">
        <v>359.6</v>
      </c>
      <c r="V22" s="3">
        <v>98.9</v>
      </c>
      <c r="W22" s="3">
        <v>21.9</v>
      </c>
      <c r="X22" s="3">
        <v>64.3</v>
      </c>
      <c r="Y22" s="3">
        <v>4.18</v>
      </c>
      <c r="Z22" s="3">
        <v>16.98</v>
      </c>
      <c r="AA22" s="3">
        <v>11.38</v>
      </c>
      <c r="AB22" s="3">
        <v>5.14</v>
      </c>
      <c r="AC22" s="3">
        <v>56.5</v>
      </c>
      <c r="AD22" s="3">
        <v>26.6</v>
      </c>
      <c r="AE22" s="3">
        <v>10.4</v>
      </c>
      <c r="AF22" s="3">
        <v>17.399999999999999</v>
      </c>
      <c r="AG22" s="3">
        <v>39.1</v>
      </c>
      <c r="AH22" s="3">
        <v>9.2799999999999994</v>
      </c>
      <c r="AI22" s="3">
        <v>39.299999999999997</v>
      </c>
      <c r="AJ22" s="3">
        <v>50.65</v>
      </c>
      <c r="AK22" s="3">
        <v>4.79</v>
      </c>
      <c r="AL22" s="3">
        <v>239.6</v>
      </c>
      <c r="AM22" s="3">
        <v>89.35</v>
      </c>
      <c r="AN22" s="3">
        <v>4.2</v>
      </c>
      <c r="AO22" s="3">
        <v>12.7</v>
      </c>
      <c r="AP22" s="3">
        <v>25.05</v>
      </c>
      <c r="AQ22" s="3">
        <v>46.8</v>
      </c>
      <c r="AR22" s="3">
        <v>20.85</v>
      </c>
      <c r="AS22" s="3">
        <v>101.7</v>
      </c>
      <c r="AT22" s="3">
        <v>60.9</v>
      </c>
      <c r="AU22" s="3">
        <v>38.450000000000003</v>
      </c>
      <c r="AV22" s="3">
        <v>109.5</v>
      </c>
      <c r="AW22" s="3">
        <v>27.85</v>
      </c>
      <c r="AX22" s="3">
        <v>121.6</v>
      </c>
      <c r="AY22" s="3">
        <v>51.75</v>
      </c>
      <c r="AZ22" s="3">
        <v>21.75</v>
      </c>
      <c r="BA22" s="3">
        <v>237.4</v>
      </c>
      <c r="BB22" s="3">
        <v>140.69999999999999</v>
      </c>
      <c r="BC22" s="3"/>
    </row>
    <row r="23" spans="4:55" x14ac:dyDescent="0.25">
      <c r="D23" s="1">
        <v>44957</v>
      </c>
      <c r="E23" s="3">
        <v>49.8</v>
      </c>
      <c r="F23" s="3">
        <v>58.2</v>
      </c>
      <c r="G23" s="3">
        <v>7.86</v>
      </c>
      <c r="H23" s="3">
        <v>57.95</v>
      </c>
      <c r="I23" s="3">
        <v>44.3</v>
      </c>
      <c r="J23" s="3">
        <v>130.4</v>
      </c>
      <c r="K23" s="3">
        <v>28.95</v>
      </c>
      <c r="L23" s="3">
        <v>111.1</v>
      </c>
      <c r="M23" s="3">
        <v>54.4</v>
      </c>
      <c r="N23" s="3">
        <v>41.9</v>
      </c>
      <c r="O23" s="3">
        <v>14.76</v>
      </c>
      <c r="P23" s="3">
        <v>12.64</v>
      </c>
      <c r="Q23" s="3">
        <v>6.97</v>
      </c>
      <c r="R23" s="3">
        <v>9.16</v>
      </c>
      <c r="S23" s="3">
        <v>4.82</v>
      </c>
      <c r="T23" s="3">
        <v>58.95</v>
      </c>
      <c r="U23" s="3">
        <v>352.4</v>
      </c>
      <c r="V23" s="3">
        <v>100.6</v>
      </c>
      <c r="W23" s="3">
        <v>21.15</v>
      </c>
      <c r="X23" s="3">
        <v>62.7</v>
      </c>
      <c r="Y23" s="3">
        <v>4.17</v>
      </c>
      <c r="Z23" s="3">
        <v>16.66</v>
      </c>
      <c r="AA23" s="3">
        <v>11.36</v>
      </c>
      <c r="AB23" s="3">
        <v>5.08</v>
      </c>
      <c r="AC23" s="3">
        <v>56.2</v>
      </c>
      <c r="AD23" s="3">
        <v>25.9</v>
      </c>
      <c r="AE23" s="3">
        <v>10.16</v>
      </c>
      <c r="AF23" s="3">
        <v>17.239999999999998</v>
      </c>
      <c r="AG23" s="3">
        <v>38.5</v>
      </c>
      <c r="AH23" s="3">
        <v>8.94</v>
      </c>
      <c r="AI23" s="3">
        <v>37.6</v>
      </c>
      <c r="AJ23" s="3">
        <v>50.1</v>
      </c>
      <c r="AK23" s="3">
        <v>4.55</v>
      </c>
      <c r="AL23" s="3">
        <v>245</v>
      </c>
      <c r="AM23" s="3">
        <v>88.55</v>
      </c>
      <c r="AN23" s="3">
        <v>4.1900000000000004</v>
      </c>
      <c r="AO23" s="3">
        <v>12.92</v>
      </c>
      <c r="AP23" s="3">
        <v>24.7</v>
      </c>
      <c r="AQ23" s="3">
        <v>44.8</v>
      </c>
      <c r="AR23" s="3">
        <v>20.8</v>
      </c>
      <c r="AS23" s="3">
        <v>98.25</v>
      </c>
      <c r="AT23" s="3">
        <v>60.7</v>
      </c>
      <c r="AU23" s="3">
        <v>37.75</v>
      </c>
      <c r="AV23" s="3">
        <v>105.4</v>
      </c>
      <c r="AW23" s="3">
        <v>27.35</v>
      </c>
      <c r="AX23" s="3">
        <v>118</v>
      </c>
      <c r="AY23" s="3">
        <v>50.85</v>
      </c>
      <c r="AZ23" s="3">
        <v>21.25</v>
      </c>
      <c r="BA23" s="3">
        <v>231.6</v>
      </c>
      <c r="BB23" s="3">
        <v>139.69999999999999</v>
      </c>
      <c r="BC23" s="3"/>
    </row>
    <row r="24" spans="4:55" x14ac:dyDescent="0.25">
      <c r="D24" s="1">
        <v>44958</v>
      </c>
      <c r="E24" s="3">
        <v>50.65</v>
      </c>
      <c r="F24" s="3">
        <v>58</v>
      </c>
      <c r="G24" s="3">
        <v>7.89</v>
      </c>
      <c r="H24" s="3">
        <v>57.05</v>
      </c>
      <c r="I24" s="3">
        <v>44.25</v>
      </c>
      <c r="J24" s="3">
        <v>129</v>
      </c>
      <c r="K24" s="3">
        <v>29.05</v>
      </c>
      <c r="L24" s="3">
        <v>111.3</v>
      </c>
      <c r="M24" s="3">
        <v>56.4</v>
      </c>
      <c r="N24" s="3">
        <v>42.3</v>
      </c>
      <c r="O24" s="3">
        <v>15.18</v>
      </c>
      <c r="P24" s="3">
        <v>13.28</v>
      </c>
      <c r="Q24" s="3">
        <v>7.05</v>
      </c>
      <c r="R24" s="3">
        <v>9.27</v>
      </c>
      <c r="S24" s="3">
        <v>4.8899999999999997</v>
      </c>
      <c r="T24" s="3">
        <v>59.6</v>
      </c>
      <c r="U24" s="3">
        <v>352.4</v>
      </c>
      <c r="V24" s="3">
        <v>106.2</v>
      </c>
      <c r="W24" s="3">
        <v>21.4</v>
      </c>
      <c r="X24" s="3">
        <v>62.9</v>
      </c>
      <c r="Y24" s="3">
        <v>4.22</v>
      </c>
      <c r="Z24" s="3">
        <v>17.2</v>
      </c>
      <c r="AA24" s="3">
        <v>11.6</v>
      </c>
      <c r="AB24" s="3">
        <v>5.07</v>
      </c>
      <c r="AC24" s="3">
        <v>56.8</v>
      </c>
      <c r="AD24" s="3">
        <v>25.85</v>
      </c>
      <c r="AE24" s="3">
        <v>10.58</v>
      </c>
      <c r="AF24" s="3">
        <v>17.72</v>
      </c>
      <c r="AG24" s="3">
        <v>38.299999999999997</v>
      </c>
      <c r="AH24" s="3">
        <v>9.02</v>
      </c>
      <c r="AI24" s="3">
        <v>38.200000000000003</v>
      </c>
      <c r="AJ24" s="3">
        <v>50.9</v>
      </c>
      <c r="AK24" s="3">
        <v>4.5999999999999996</v>
      </c>
      <c r="AL24" s="3">
        <v>260</v>
      </c>
      <c r="AM24" s="3">
        <v>86.95</v>
      </c>
      <c r="AN24" s="3">
        <v>4.1500000000000004</v>
      </c>
      <c r="AO24" s="3">
        <v>13.5</v>
      </c>
      <c r="AP24" s="3">
        <v>24.75</v>
      </c>
      <c r="AQ24" s="3">
        <v>44.85</v>
      </c>
      <c r="AR24" s="3">
        <v>21.4</v>
      </c>
      <c r="AS24" s="3">
        <v>100.1</v>
      </c>
      <c r="AT24" s="3">
        <v>61.65</v>
      </c>
      <c r="AU24" s="3">
        <v>38.85</v>
      </c>
      <c r="AV24" s="3">
        <v>109.2</v>
      </c>
      <c r="AW24" s="3">
        <v>27.05</v>
      </c>
      <c r="AX24" s="3">
        <v>120.9</v>
      </c>
      <c r="AY24" s="3">
        <v>50.75</v>
      </c>
      <c r="AZ24" s="3">
        <v>21.35</v>
      </c>
      <c r="BA24" s="3">
        <v>238</v>
      </c>
      <c r="BB24" s="3">
        <v>143.6</v>
      </c>
      <c r="BC24" s="3"/>
    </row>
    <row r="25" spans="4:55" x14ac:dyDescent="0.25">
      <c r="D25" s="1">
        <v>44959</v>
      </c>
      <c r="E25" s="3">
        <v>50.4</v>
      </c>
      <c r="F25" s="3">
        <v>58.35</v>
      </c>
      <c r="G25" s="3">
        <v>7.88</v>
      </c>
      <c r="H25" s="3">
        <v>57.65</v>
      </c>
      <c r="I25" s="3">
        <v>44.9</v>
      </c>
      <c r="J25" s="3">
        <v>126.4</v>
      </c>
      <c r="K25" s="3">
        <v>29.2</v>
      </c>
      <c r="L25" s="3">
        <v>111</v>
      </c>
      <c r="M25" s="3">
        <v>55.35</v>
      </c>
      <c r="N25" s="3">
        <v>42.2</v>
      </c>
      <c r="O25" s="3">
        <v>15.6</v>
      </c>
      <c r="P25" s="3">
        <v>12.84</v>
      </c>
      <c r="Q25" s="3">
        <v>6.83</v>
      </c>
      <c r="R25" s="3">
        <v>9.2100000000000009</v>
      </c>
      <c r="S25" s="3">
        <v>4.87</v>
      </c>
      <c r="T25" s="3">
        <v>59.3</v>
      </c>
      <c r="U25" s="3">
        <v>352.4</v>
      </c>
      <c r="V25" s="3">
        <v>106.9</v>
      </c>
      <c r="W25" s="3">
        <v>20.75</v>
      </c>
      <c r="X25" s="3">
        <v>64.3</v>
      </c>
      <c r="Y25" s="3">
        <v>4.21</v>
      </c>
      <c r="Z25" s="3">
        <v>16.98</v>
      </c>
      <c r="AA25" s="3">
        <v>11.54</v>
      </c>
      <c r="AB25" s="3">
        <v>5.04</v>
      </c>
      <c r="AC25" s="3">
        <v>56.8</v>
      </c>
      <c r="AD25" s="3">
        <v>25.55</v>
      </c>
      <c r="AE25" s="3">
        <v>10.14</v>
      </c>
      <c r="AF25" s="3">
        <v>17.84</v>
      </c>
      <c r="AG25" s="3">
        <v>38.549999999999997</v>
      </c>
      <c r="AH25" s="3">
        <v>9.14</v>
      </c>
      <c r="AI25" s="3">
        <v>37.1</v>
      </c>
      <c r="AJ25" s="3">
        <v>51.6</v>
      </c>
      <c r="AK25" s="3">
        <v>4.76</v>
      </c>
      <c r="AL25" s="3">
        <v>262</v>
      </c>
      <c r="AM25" s="3">
        <v>85.35</v>
      </c>
      <c r="AN25" s="3">
        <v>4.13</v>
      </c>
      <c r="AO25" s="3">
        <v>13.68</v>
      </c>
      <c r="AP25" s="3">
        <v>24.6</v>
      </c>
      <c r="AQ25" s="3">
        <v>44.5</v>
      </c>
      <c r="AR25" s="3">
        <v>21.35</v>
      </c>
      <c r="AS25" s="3">
        <v>100</v>
      </c>
      <c r="AT25" s="3">
        <v>60.4</v>
      </c>
      <c r="AU25" s="3">
        <v>39.450000000000003</v>
      </c>
      <c r="AV25" s="3">
        <v>113.9</v>
      </c>
      <c r="AW25" s="3">
        <v>26.35</v>
      </c>
      <c r="AX25" s="3">
        <v>118.3</v>
      </c>
      <c r="AY25" s="3">
        <v>50.05</v>
      </c>
      <c r="AZ25" s="3">
        <v>20.65</v>
      </c>
      <c r="BA25" s="3">
        <v>236.4</v>
      </c>
      <c r="BB25" s="3">
        <v>142.5</v>
      </c>
      <c r="BC25" s="3"/>
    </row>
    <row r="26" spans="4:55" x14ac:dyDescent="0.25">
      <c r="D26" s="1">
        <v>44960</v>
      </c>
      <c r="E26" s="3">
        <v>49.3</v>
      </c>
      <c r="F26" s="3">
        <v>58.2</v>
      </c>
      <c r="G26" s="3">
        <v>7.79</v>
      </c>
      <c r="H26" s="3">
        <v>55.9</v>
      </c>
      <c r="I26" s="3">
        <v>44.65</v>
      </c>
      <c r="J26" s="3">
        <v>125.2</v>
      </c>
      <c r="K26" s="3">
        <v>29.3</v>
      </c>
      <c r="L26" s="3">
        <v>113.1</v>
      </c>
      <c r="M26" s="3">
        <v>54.8</v>
      </c>
      <c r="N26" s="3">
        <v>42.25</v>
      </c>
      <c r="O26" s="3">
        <v>16.02</v>
      </c>
      <c r="P26" s="3">
        <v>12.64</v>
      </c>
      <c r="Q26" s="3">
        <v>6.82</v>
      </c>
      <c r="R26" s="3">
        <v>9.08</v>
      </c>
      <c r="S26" s="3">
        <v>4.8099999999999996</v>
      </c>
      <c r="T26" s="3">
        <v>58.4</v>
      </c>
      <c r="U26" s="3">
        <v>352.4</v>
      </c>
      <c r="V26" s="3">
        <v>109.4</v>
      </c>
      <c r="W26" s="3">
        <v>20.3</v>
      </c>
      <c r="X26" s="3">
        <v>64.650000000000006</v>
      </c>
      <c r="Y26" s="3">
        <v>4.0999999999999996</v>
      </c>
      <c r="Z26" s="3">
        <v>16.2</v>
      </c>
      <c r="AA26" s="3">
        <v>11.26</v>
      </c>
      <c r="AB26" s="3">
        <v>5.01</v>
      </c>
      <c r="AC26" s="3">
        <v>56.75</v>
      </c>
      <c r="AD26" s="3">
        <v>24.85</v>
      </c>
      <c r="AE26" s="3">
        <v>10.119999999999999</v>
      </c>
      <c r="AF26" s="3">
        <v>17.68</v>
      </c>
      <c r="AG26" s="3">
        <v>38.299999999999997</v>
      </c>
      <c r="AH26" s="3">
        <v>9.15</v>
      </c>
      <c r="AI26" s="3">
        <v>36.75</v>
      </c>
      <c r="AJ26" s="3">
        <v>51.15</v>
      </c>
      <c r="AK26" s="3">
        <v>4.67</v>
      </c>
      <c r="AL26" s="3">
        <v>254.8</v>
      </c>
      <c r="AM26" s="3">
        <v>84.95</v>
      </c>
      <c r="AN26" s="3">
        <v>4.08</v>
      </c>
      <c r="AO26" s="3">
        <v>13.48</v>
      </c>
      <c r="AP26" s="3">
        <v>24.45</v>
      </c>
      <c r="AQ26" s="3">
        <v>45.05</v>
      </c>
      <c r="AR26" s="3">
        <v>21.2</v>
      </c>
      <c r="AS26" s="3">
        <v>99.85</v>
      </c>
      <c r="AT26" s="3">
        <v>57.9</v>
      </c>
      <c r="AU26" s="3">
        <v>38.5</v>
      </c>
      <c r="AV26" s="3">
        <v>112.2</v>
      </c>
      <c r="AW26" s="3">
        <v>26.2</v>
      </c>
      <c r="AX26" s="3">
        <v>115.5</v>
      </c>
      <c r="AY26" s="3">
        <v>48.15</v>
      </c>
      <c r="AZ26" s="3">
        <v>20.3</v>
      </c>
      <c r="BA26" s="3">
        <v>230.8</v>
      </c>
      <c r="BB26" s="3">
        <v>143.30000000000001</v>
      </c>
      <c r="BC26" s="3"/>
    </row>
    <row r="27" spans="4:55" x14ac:dyDescent="0.25">
      <c r="D27" s="1">
        <v>44963</v>
      </c>
      <c r="E27" s="3">
        <v>48.7</v>
      </c>
      <c r="F27" s="3">
        <v>57.75</v>
      </c>
      <c r="G27" s="3">
        <v>7.76</v>
      </c>
      <c r="H27" s="3">
        <v>56.6</v>
      </c>
      <c r="I27" s="3">
        <v>44.15</v>
      </c>
      <c r="J27" s="3">
        <v>124.7</v>
      </c>
      <c r="K27" s="3">
        <v>28.9</v>
      </c>
      <c r="L27" s="3">
        <v>112.2</v>
      </c>
      <c r="M27" s="3">
        <v>54.25</v>
      </c>
      <c r="N27" s="3">
        <v>41.75</v>
      </c>
      <c r="O27" s="3">
        <v>15.6</v>
      </c>
      <c r="P27" s="3">
        <v>12.16</v>
      </c>
      <c r="Q27" s="3">
        <v>6.33</v>
      </c>
      <c r="R27" s="3">
        <v>8.98</v>
      </c>
      <c r="S27" s="3">
        <v>4.74</v>
      </c>
      <c r="T27" s="3">
        <v>57.5</v>
      </c>
      <c r="U27" s="3">
        <v>337.6</v>
      </c>
      <c r="V27" s="3">
        <v>105.2</v>
      </c>
      <c r="W27" s="3">
        <v>19.86</v>
      </c>
      <c r="X27" s="3">
        <v>62.9</v>
      </c>
      <c r="Y27" s="3">
        <v>4.07</v>
      </c>
      <c r="Z27" s="3">
        <v>15.78</v>
      </c>
      <c r="AA27" s="3">
        <v>11.16</v>
      </c>
      <c r="AB27" s="3">
        <v>4.96</v>
      </c>
      <c r="AC27" s="3">
        <v>56.6</v>
      </c>
      <c r="AD27" s="3">
        <v>24.25</v>
      </c>
      <c r="AE27" s="3">
        <v>9.6199999999999992</v>
      </c>
      <c r="AF27" s="3">
        <v>17.22</v>
      </c>
      <c r="AG27" s="3">
        <v>37.700000000000003</v>
      </c>
      <c r="AH27" s="3">
        <v>8.7899999999999991</v>
      </c>
      <c r="AI27" s="3">
        <v>36</v>
      </c>
      <c r="AJ27" s="3">
        <v>49.9</v>
      </c>
      <c r="AK27" s="3">
        <v>4.5199999999999996</v>
      </c>
      <c r="AL27" s="3">
        <v>245.8</v>
      </c>
      <c r="AM27" s="3">
        <v>85.6</v>
      </c>
      <c r="AN27" s="3">
        <v>4.01</v>
      </c>
      <c r="AO27" s="3">
        <v>12.82</v>
      </c>
      <c r="AP27" s="3">
        <v>23.95</v>
      </c>
      <c r="AQ27" s="3">
        <v>44.1</v>
      </c>
      <c r="AR27" s="3">
        <v>20.350000000000001</v>
      </c>
      <c r="AS27" s="3">
        <v>96.05</v>
      </c>
      <c r="AT27" s="3">
        <v>56.05</v>
      </c>
      <c r="AU27" s="3">
        <v>37.200000000000003</v>
      </c>
      <c r="AV27" s="3">
        <v>104.5</v>
      </c>
      <c r="AW27" s="3">
        <v>26.1</v>
      </c>
      <c r="AX27" s="3">
        <v>115</v>
      </c>
      <c r="AY27" s="3">
        <v>46.4</v>
      </c>
      <c r="AZ27" s="3">
        <v>19.88</v>
      </c>
      <c r="BA27" s="3">
        <v>222.6</v>
      </c>
      <c r="BB27" s="3">
        <v>139.1</v>
      </c>
      <c r="BC27" s="3"/>
    </row>
    <row r="28" spans="4:55" x14ac:dyDescent="0.25">
      <c r="D28" s="1">
        <v>44964</v>
      </c>
      <c r="E28" s="3">
        <v>48.55</v>
      </c>
      <c r="F28" s="3">
        <v>57.6</v>
      </c>
      <c r="G28" s="3">
        <v>7.67</v>
      </c>
      <c r="H28" s="3">
        <v>56.6</v>
      </c>
      <c r="I28" s="3">
        <v>43.75</v>
      </c>
      <c r="J28" s="3">
        <v>124.1</v>
      </c>
      <c r="K28" s="3">
        <v>28.75</v>
      </c>
      <c r="L28" s="3">
        <v>110.5</v>
      </c>
      <c r="M28" s="3">
        <v>52.85</v>
      </c>
      <c r="N28" s="3">
        <v>41.6</v>
      </c>
      <c r="O28" s="3">
        <v>15.8</v>
      </c>
      <c r="P28" s="3">
        <v>12.08</v>
      </c>
      <c r="Q28" s="3">
        <v>6.34</v>
      </c>
      <c r="R28" s="3">
        <v>8.9600000000000009</v>
      </c>
      <c r="S28" s="3">
        <v>4.68</v>
      </c>
      <c r="T28" s="3">
        <v>57.5</v>
      </c>
      <c r="U28" s="3">
        <v>339.2</v>
      </c>
      <c r="V28" s="3">
        <v>103.6</v>
      </c>
      <c r="W28" s="3">
        <v>19.8</v>
      </c>
      <c r="X28" s="3">
        <v>62.6</v>
      </c>
      <c r="Y28" s="3">
        <v>4.0999999999999996</v>
      </c>
      <c r="Z28" s="3">
        <v>15.88</v>
      </c>
      <c r="AA28" s="3">
        <v>11.4</v>
      </c>
      <c r="AB28" s="3">
        <v>4.96</v>
      </c>
      <c r="AC28" s="3">
        <v>56.3</v>
      </c>
      <c r="AD28" s="3">
        <v>24.6</v>
      </c>
      <c r="AE28" s="3">
        <v>9.56</v>
      </c>
      <c r="AF28" s="3">
        <v>17.48</v>
      </c>
      <c r="AG28" s="3">
        <v>37.75</v>
      </c>
      <c r="AH28" s="3">
        <v>8.75</v>
      </c>
      <c r="AI28" s="3">
        <v>36.1</v>
      </c>
      <c r="AJ28" s="3">
        <v>50.15</v>
      </c>
      <c r="AK28" s="3">
        <v>4.54</v>
      </c>
      <c r="AL28" s="3">
        <v>245.4</v>
      </c>
      <c r="AM28" s="3">
        <v>85.4</v>
      </c>
      <c r="AN28" s="3">
        <v>4.05</v>
      </c>
      <c r="AO28" s="3">
        <v>12.84</v>
      </c>
      <c r="AP28" s="3">
        <v>23.55</v>
      </c>
      <c r="AQ28" s="3">
        <v>44.05</v>
      </c>
      <c r="AR28" s="3">
        <v>20.25</v>
      </c>
      <c r="AS28" s="3">
        <v>96.05</v>
      </c>
      <c r="AT28" s="3">
        <v>57.05</v>
      </c>
      <c r="AU28" s="3">
        <v>37.5</v>
      </c>
      <c r="AV28" s="3">
        <v>102.4</v>
      </c>
      <c r="AW28" s="3">
        <v>26.25</v>
      </c>
      <c r="AX28" s="3">
        <v>114.2</v>
      </c>
      <c r="AY28" s="3">
        <v>46.25</v>
      </c>
      <c r="AZ28" s="3">
        <v>19.84</v>
      </c>
      <c r="BA28" s="3">
        <v>222.6</v>
      </c>
      <c r="BB28" s="3">
        <v>141</v>
      </c>
      <c r="BC28" s="3"/>
    </row>
    <row r="29" spans="4:55" x14ac:dyDescent="0.25">
      <c r="D29" s="1">
        <v>44965</v>
      </c>
      <c r="E29" s="3">
        <v>48.9</v>
      </c>
      <c r="F29" s="3">
        <v>57.8</v>
      </c>
      <c r="G29" s="3">
        <v>7.71</v>
      </c>
      <c r="H29" s="3">
        <v>57.8</v>
      </c>
      <c r="I29" s="3">
        <v>43.75</v>
      </c>
      <c r="J29" s="3">
        <v>125.6</v>
      </c>
      <c r="K29" s="3">
        <v>28.8</v>
      </c>
      <c r="L29" s="3">
        <v>112.3</v>
      </c>
      <c r="M29" s="3">
        <v>52.7</v>
      </c>
      <c r="N29" s="3">
        <v>41.8</v>
      </c>
      <c r="O29" s="3">
        <v>15.78</v>
      </c>
      <c r="P29" s="3">
        <v>11.76</v>
      </c>
      <c r="Q29" s="3">
        <v>6.11</v>
      </c>
      <c r="R29" s="3">
        <v>9.17</v>
      </c>
      <c r="S29" s="3">
        <v>4.74</v>
      </c>
      <c r="T29" s="3">
        <v>57</v>
      </c>
      <c r="U29" s="3">
        <v>337.2</v>
      </c>
      <c r="V29" s="3">
        <v>103.9</v>
      </c>
      <c r="W29" s="3">
        <v>20.149999999999999</v>
      </c>
      <c r="X29" s="3">
        <v>63.5</v>
      </c>
      <c r="Y29" s="3">
        <v>4.12</v>
      </c>
      <c r="Z29" s="3">
        <v>16.059999999999999</v>
      </c>
      <c r="AA29" s="3">
        <v>11.56</v>
      </c>
      <c r="AB29" s="3">
        <v>5</v>
      </c>
      <c r="AC29" s="3">
        <v>56.15</v>
      </c>
      <c r="AD29" s="3">
        <v>24.95</v>
      </c>
      <c r="AE29" s="3">
        <v>9.7100000000000009</v>
      </c>
      <c r="AF29" s="3">
        <v>17.420000000000002</v>
      </c>
      <c r="AG29" s="3">
        <v>38</v>
      </c>
      <c r="AH29" s="3">
        <v>8.93</v>
      </c>
      <c r="AI29" s="3">
        <v>36.75</v>
      </c>
      <c r="AJ29" s="3">
        <v>50.75</v>
      </c>
      <c r="AK29" s="3">
        <v>4.54</v>
      </c>
      <c r="AL29" s="3">
        <v>242</v>
      </c>
      <c r="AM29" s="3">
        <v>85.7</v>
      </c>
      <c r="AN29" s="3">
        <v>4.08</v>
      </c>
      <c r="AO29" s="3">
        <v>12.46</v>
      </c>
      <c r="AP29" s="3">
        <v>23.45</v>
      </c>
      <c r="AQ29" s="3">
        <v>44.75</v>
      </c>
      <c r="AR29" s="3">
        <v>19.739999999999998</v>
      </c>
      <c r="AS29" s="3">
        <v>98.7</v>
      </c>
      <c r="AT29" s="3">
        <v>57.6</v>
      </c>
      <c r="AU29" s="3">
        <v>37.9</v>
      </c>
      <c r="AV29" s="3">
        <v>102</v>
      </c>
      <c r="AW29" s="3">
        <v>26.35</v>
      </c>
      <c r="AX29" s="3">
        <v>115.7</v>
      </c>
      <c r="AY29" s="3">
        <v>46.9</v>
      </c>
      <c r="AZ29" s="3">
        <v>19.440000000000001</v>
      </c>
      <c r="BA29" s="3">
        <v>219.2</v>
      </c>
      <c r="BB29" s="3">
        <v>142.5</v>
      </c>
      <c r="BC29" s="3"/>
    </row>
    <row r="30" spans="4:55" x14ac:dyDescent="0.25">
      <c r="D30" s="1">
        <v>44966</v>
      </c>
      <c r="E30" s="3">
        <v>49.35</v>
      </c>
      <c r="F30" s="3">
        <v>57.75</v>
      </c>
      <c r="G30" s="3">
        <v>7.73</v>
      </c>
      <c r="H30" s="3">
        <v>58</v>
      </c>
      <c r="I30" s="3">
        <v>43.9</v>
      </c>
      <c r="J30" s="3">
        <v>125.4</v>
      </c>
      <c r="K30" s="3">
        <v>28.95</v>
      </c>
      <c r="L30" s="3">
        <v>112</v>
      </c>
      <c r="M30" s="3">
        <v>54.4</v>
      </c>
      <c r="N30" s="3">
        <v>41.7</v>
      </c>
      <c r="O30" s="3">
        <v>15.92</v>
      </c>
      <c r="P30" s="3">
        <v>12.02</v>
      </c>
      <c r="Q30" s="3">
        <v>6.38</v>
      </c>
      <c r="R30" s="3">
        <v>9.1199999999999992</v>
      </c>
      <c r="S30" s="3">
        <v>4.75</v>
      </c>
      <c r="T30" s="3">
        <v>59</v>
      </c>
      <c r="U30" s="3">
        <v>343.4</v>
      </c>
      <c r="V30" s="3">
        <v>104.6</v>
      </c>
      <c r="W30" s="3">
        <v>20.2</v>
      </c>
      <c r="X30" s="3">
        <v>62.8</v>
      </c>
      <c r="Y30" s="3">
        <v>4.12</v>
      </c>
      <c r="Z30" s="3">
        <v>16.239999999999998</v>
      </c>
      <c r="AA30" s="3">
        <v>11.46</v>
      </c>
      <c r="AB30" s="3">
        <v>4.99</v>
      </c>
      <c r="AC30" s="3">
        <v>56.6</v>
      </c>
      <c r="AD30" s="3">
        <v>25.7</v>
      </c>
      <c r="AE30" s="3">
        <v>9.9499999999999993</v>
      </c>
      <c r="AF30" s="3">
        <v>18.02</v>
      </c>
      <c r="AG30" s="3">
        <v>37.799999999999997</v>
      </c>
      <c r="AH30" s="3">
        <v>8.94</v>
      </c>
      <c r="AI30" s="3">
        <v>37</v>
      </c>
      <c r="AJ30" s="3">
        <v>50.7</v>
      </c>
      <c r="AK30" s="3">
        <v>4.58</v>
      </c>
      <c r="AL30" s="3">
        <v>249.4</v>
      </c>
      <c r="AM30" s="3">
        <v>87.85</v>
      </c>
      <c r="AN30" s="3">
        <v>4.05</v>
      </c>
      <c r="AO30" s="3">
        <v>13.52</v>
      </c>
      <c r="AP30" s="3">
        <v>23.7</v>
      </c>
      <c r="AQ30" s="3">
        <v>44.65</v>
      </c>
      <c r="AR30" s="3">
        <v>20.9</v>
      </c>
      <c r="AS30" s="3">
        <v>99.2</v>
      </c>
      <c r="AT30" s="3">
        <v>59.15</v>
      </c>
      <c r="AU30" s="3">
        <v>37.9</v>
      </c>
      <c r="AV30" s="3">
        <v>107.8</v>
      </c>
      <c r="AW30" s="3">
        <v>26.3</v>
      </c>
      <c r="AX30" s="3">
        <v>116</v>
      </c>
      <c r="AY30" s="3">
        <v>46.9</v>
      </c>
      <c r="AZ30" s="3">
        <v>19.940000000000001</v>
      </c>
      <c r="BA30" s="3">
        <v>224.6</v>
      </c>
      <c r="BB30" s="3">
        <v>143.19999999999999</v>
      </c>
      <c r="BC30" s="3"/>
    </row>
    <row r="31" spans="4:55" x14ac:dyDescent="0.25">
      <c r="D31" s="1">
        <v>44967</v>
      </c>
      <c r="E31" s="3">
        <v>49.45</v>
      </c>
      <c r="F31" s="3">
        <v>57.55</v>
      </c>
      <c r="G31" s="3">
        <v>7.71</v>
      </c>
      <c r="H31" s="3">
        <v>58</v>
      </c>
      <c r="I31" s="3">
        <v>43.75</v>
      </c>
      <c r="J31" s="3">
        <v>126.1</v>
      </c>
      <c r="K31" s="3">
        <v>29.2</v>
      </c>
      <c r="L31" s="3">
        <v>112</v>
      </c>
      <c r="M31" s="3">
        <v>53.85</v>
      </c>
      <c r="N31" s="3">
        <v>41.55</v>
      </c>
      <c r="O31" s="3">
        <v>15.98</v>
      </c>
      <c r="P31" s="3">
        <v>11.62</v>
      </c>
      <c r="Q31" s="3">
        <v>6.05</v>
      </c>
      <c r="R31" s="3">
        <v>9.1300000000000008</v>
      </c>
      <c r="S31" s="3">
        <v>4.71</v>
      </c>
      <c r="T31" s="3">
        <v>58</v>
      </c>
      <c r="U31" s="3">
        <v>335</v>
      </c>
      <c r="V31" s="3">
        <v>103.7</v>
      </c>
      <c r="W31" s="3">
        <v>20.149999999999999</v>
      </c>
      <c r="X31" s="3">
        <v>62.8</v>
      </c>
      <c r="Y31" s="3">
        <v>4.0999999999999996</v>
      </c>
      <c r="Z31" s="3">
        <v>15.86</v>
      </c>
      <c r="AA31" s="3">
        <v>11.3</v>
      </c>
      <c r="AB31" s="3">
        <v>4.9800000000000004</v>
      </c>
      <c r="AC31" s="3">
        <v>56.95</v>
      </c>
      <c r="AD31" s="3">
        <v>25.35</v>
      </c>
      <c r="AE31" s="3">
        <v>9.6</v>
      </c>
      <c r="AF31" s="3">
        <v>17.239999999999998</v>
      </c>
      <c r="AG31" s="3">
        <v>37.700000000000003</v>
      </c>
      <c r="AH31" s="3">
        <v>8.82</v>
      </c>
      <c r="AI31" s="3">
        <v>36.5</v>
      </c>
      <c r="AJ31" s="3">
        <v>50.8</v>
      </c>
      <c r="AK31" s="3">
        <v>4.49</v>
      </c>
      <c r="AL31" s="3">
        <v>240.6</v>
      </c>
      <c r="AM31" s="3">
        <v>86.2</v>
      </c>
      <c r="AN31" s="3">
        <v>4.04</v>
      </c>
      <c r="AO31" s="3">
        <v>13.08</v>
      </c>
      <c r="AP31" s="3">
        <v>22.9</v>
      </c>
      <c r="AQ31" s="3">
        <v>44.15</v>
      </c>
      <c r="AR31" s="3">
        <v>20.45</v>
      </c>
      <c r="AS31" s="3">
        <v>93.65</v>
      </c>
      <c r="AT31" s="3">
        <v>58.3</v>
      </c>
      <c r="AU31" s="3">
        <v>37</v>
      </c>
      <c r="AV31" s="3">
        <v>102.4</v>
      </c>
      <c r="AW31" s="3">
        <v>26.25</v>
      </c>
      <c r="AX31" s="3">
        <v>114.9</v>
      </c>
      <c r="AY31" s="3">
        <v>46.35</v>
      </c>
      <c r="AZ31" s="3">
        <v>19.34</v>
      </c>
      <c r="BA31" s="3">
        <v>210.4</v>
      </c>
      <c r="BB31" s="3">
        <v>137.80000000000001</v>
      </c>
      <c r="BC31" s="3"/>
    </row>
    <row r="32" spans="4:55" x14ac:dyDescent="0.25">
      <c r="D32" s="1">
        <v>44970</v>
      </c>
      <c r="E32" s="3">
        <v>49</v>
      </c>
      <c r="F32" s="3">
        <v>57.3</v>
      </c>
      <c r="G32" s="3">
        <v>7.68</v>
      </c>
      <c r="H32" s="3">
        <v>57.75</v>
      </c>
      <c r="I32" s="3">
        <v>43.4</v>
      </c>
      <c r="J32" s="3">
        <v>126.8</v>
      </c>
      <c r="K32" s="3">
        <v>27.8</v>
      </c>
      <c r="L32" s="3">
        <v>109.1</v>
      </c>
      <c r="M32" s="3">
        <v>54.1</v>
      </c>
      <c r="N32" s="3">
        <v>41.5</v>
      </c>
      <c r="O32" s="3">
        <v>15.64</v>
      </c>
      <c r="P32" s="3">
        <v>11.74</v>
      </c>
      <c r="Q32" s="3">
        <v>6.12</v>
      </c>
      <c r="R32" s="3">
        <v>9.08</v>
      </c>
      <c r="S32" s="3">
        <v>4.6900000000000004</v>
      </c>
      <c r="T32" s="3">
        <v>60.85</v>
      </c>
      <c r="U32" s="3">
        <v>335</v>
      </c>
      <c r="V32" s="3">
        <v>104.7</v>
      </c>
      <c r="W32" s="3">
        <v>20</v>
      </c>
      <c r="X32" s="3">
        <v>54.75</v>
      </c>
      <c r="Y32" s="3">
        <v>4.13</v>
      </c>
      <c r="Z32" s="3">
        <v>15.7</v>
      </c>
      <c r="AA32" s="3">
        <v>11.4</v>
      </c>
      <c r="AB32" s="3">
        <v>4.95</v>
      </c>
      <c r="AC32" s="3">
        <v>57</v>
      </c>
      <c r="AD32" s="3">
        <v>25.45</v>
      </c>
      <c r="AE32" s="3">
        <v>9.66</v>
      </c>
      <c r="AF32" s="3">
        <v>17.059999999999999</v>
      </c>
      <c r="AG32" s="3">
        <v>37.549999999999997</v>
      </c>
      <c r="AH32" s="3">
        <v>8.84</v>
      </c>
      <c r="AI32" s="3">
        <v>36.6</v>
      </c>
      <c r="AJ32" s="3">
        <v>50.4</v>
      </c>
      <c r="AK32" s="3">
        <v>4.49</v>
      </c>
      <c r="AL32" s="3">
        <v>241</v>
      </c>
      <c r="AM32" s="3">
        <v>86.05</v>
      </c>
      <c r="AN32" s="3">
        <v>4.03</v>
      </c>
      <c r="AO32" s="3">
        <v>13.14</v>
      </c>
      <c r="AP32" s="3">
        <v>23.6</v>
      </c>
      <c r="AQ32" s="3">
        <v>42.85</v>
      </c>
      <c r="AR32" s="3">
        <v>19.82</v>
      </c>
      <c r="AS32" s="3">
        <v>94.05</v>
      </c>
      <c r="AT32" s="3">
        <v>58.05</v>
      </c>
      <c r="AU32" s="3">
        <v>37.799999999999997</v>
      </c>
      <c r="AV32" s="3">
        <v>99.85</v>
      </c>
      <c r="AW32" s="3">
        <v>26</v>
      </c>
      <c r="AX32" s="3">
        <v>116.8</v>
      </c>
      <c r="AY32" s="3">
        <v>45.4</v>
      </c>
      <c r="AZ32" s="3">
        <v>20.25</v>
      </c>
      <c r="BA32" s="3">
        <v>207.4</v>
      </c>
      <c r="BB32" s="3">
        <v>139</v>
      </c>
      <c r="BC32" s="3"/>
    </row>
    <row r="33" spans="4:55" x14ac:dyDescent="0.25">
      <c r="D33" s="1">
        <v>44971</v>
      </c>
      <c r="E33" s="3">
        <v>49.25</v>
      </c>
      <c r="F33" s="3">
        <v>57.7</v>
      </c>
      <c r="G33" s="3">
        <v>7.72</v>
      </c>
      <c r="H33" s="3">
        <v>58.2</v>
      </c>
      <c r="I33" s="3">
        <v>43.65</v>
      </c>
      <c r="J33" s="3">
        <v>125.5</v>
      </c>
      <c r="K33" s="3">
        <v>28.25</v>
      </c>
      <c r="L33" s="3">
        <v>111.7</v>
      </c>
      <c r="M33" s="3">
        <v>53.6</v>
      </c>
      <c r="N33" s="3">
        <v>41.5</v>
      </c>
      <c r="O33" s="3">
        <v>15.8</v>
      </c>
      <c r="P33" s="3">
        <v>11.7</v>
      </c>
      <c r="Q33" s="3">
        <v>5.95</v>
      </c>
      <c r="R33" s="3">
        <v>9.0399999999999991</v>
      </c>
      <c r="S33" s="3">
        <v>4.71</v>
      </c>
      <c r="T33" s="3">
        <v>60.15</v>
      </c>
      <c r="U33" s="3">
        <v>337.2</v>
      </c>
      <c r="V33" s="3">
        <v>107.2</v>
      </c>
      <c r="W33" s="3">
        <v>20.05</v>
      </c>
      <c r="X33" s="3">
        <v>54</v>
      </c>
      <c r="Y33" s="3">
        <v>4.13</v>
      </c>
      <c r="Z33" s="3">
        <v>15.94</v>
      </c>
      <c r="AA33" s="3">
        <v>11.46</v>
      </c>
      <c r="AB33" s="3">
        <v>4.97</v>
      </c>
      <c r="AC33" s="3">
        <v>56.8</v>
      </c>
      <c r="AD33" s="3">
        <v>25.6</v>
      </c>
      <c r="AE33" s="3">
        <v>9.5299999999999994</v>
      </c>
      <c r="AF33" s="3">
        <v>17.04</v>
      </c>
      <c r="AG33" s="3">
        <v>37.75</v>
      </c>
      <c r="AH33" s="3">
        <v>8.8800000000000008</v>
      </c>
      <c r="AI33" s="3">
        <v>36.799999999999997</v>
      </c>
      <c r="AJ33" s="3">
        <v>51.35</v>
      </c>
      <c r="AK33" s="3">
        <v>4.46</v>
      </c>
      <c r="AL33" s="3">
        <v>238.6</v>
      </c>
      <c r="AM33" s="3">
        <v>86.3</v>
      </c>
      <c r="AN33" s="3">
        <v>4.03</v>
      </c>
      <c r="AO33" s="3">
        <v>13.02</v>
      </c>
      <c r="AP33" s="3">
        <v>23.7</v>
      </c>
      <c r="AQ33" s="3">
        <v>43.6</v>
      </c>
      <c r="AR33" s="3">
        <v>19.18</v>
      </c>
      <c r="AS33" s="3">
        <v>92.95</v>
      </c>
      <c r="AT33" s="3">
        <v>58.3</v>
      </c>
      <c r="AU33" s="3">
        <v>38.049999999999997</v>
      </c>
      <c r="AV33" s="3">
        <v>99.05</v>
      </c>
      <c r="AW33" s="3">
        <v>26.5</v>
      </c>
      <c r="AX33" s="3">
        <v>117.8</v>
      </c>
      <c r="AY33" s="3">
        <v>45.75</v>
      </c>
      <c r="AZ33" s="3">
        <v>19.96</v>
      </c>
      <c r="BA33" s="3">
        <v>203.6</v>
      </c>
      <c r="BB33" s="3">
        <v>137.19999999999999</v>
      </c>
      <c r="BC33" s="3"/>
    </row>
    <row r="34" spans="4:55" x14ac:dyDescent="0.25">
      <c r="D34" s="1">
        <v>44972</v>
      </c>
      <c r="E34" s="3">
        <v>47.8</v>
      </c>
      <c r="F34" s="3">
        <v>57.1</v>
      </c>
      <c r="G34" s="3">
        <v>7.66</v>
      </c>
      <c r="H34" s="3">
        <v>57.55</v>
      </c>
      <c r="I34" s="3">
        <v>43.2</v>
      </c>
      <c r="J34" s="3">
        <v>124</v>
      </c>
      <c r="K34" s="3">
        <v>27.7</v>
      </c>
      <c r="L34" s="3">
        <v>109.7</v>
      </c>
      <c r="M34" s="3">
        <v>53.4</v>
      </c>
      <c r="N34" s="3">
        <v>40.1</v>
      </c>
      <c r="O34" s="3">
        <v>15.78</v>
      </c>
      <c r="P34" s="3">
        <v>11.62</v>
      </c>
      <c r="Q34" s="3">
        <v>5.7</v>
      </c>
      <c r="R34" s="3">
        <v>8.94</v>
      </c>
      <c r="S34" s="3">
        <v>4.67</v>
      </c>
      <c r="T34" s="3">
        <v>59.75</v>
      </c>
      <c r="U34" s="3">
        <v>332.8</v>
      </c>
      <c r="V34" s="3">
        <v>101.3</v>
      </c>
      <c r="W34" s="3">
        <v>19.12</v>
      </c>
      <c r="X34" s="3">
        <v>52.283000000000001</v>
      </c>
      <c r="Y34" s="3">
        <v>4.0999999999999996</v>
      </c>
      <c r="Z34" s="3">
        <v>15.36</v>
      </c>
      <c r="AA34" s="3">
        <v>11.36</v>
      </c>
      <c r="AB34" s="3">
        <v>4.9400000000000004</v>
      </c>
      <c r="AC34" s="3">
        <v>56.6</v>
      </c>
      <c r="AD34" s="3">
        <v>24.7</v>
      </c>
      <c r="AE34" s="3">
        <v>9.2100000000000009</v>
      </c>
      <c r="AF34" s="3">
        <v>17</v>
      </c>
      <c r="AG34" s="3">
        <v>37.450000000000003</v>
      </c>
      <c r="AH34" s="3">
        <v>8.73</v>
      </c>
      <c r="AI34" s="3">
        <v>35.950000000000003</v>
      </c>
      <c r="AJ34" s="3">
        <v>50.3</v>
      </c>
      <c r="AK34" s="3">
        <v>4.33</v>
      </c>
      <c r="AL34" s="3">
        <v>236.2</v>
      </c>
      <c r="AM34" s="3">
        <v>84.1</v>
      </c>
      <c r="AN34" s="3">
        <v>3.98</v>
      </c>
      <c r="AO34" s="3">
        <v>13.04</v>
      </c>
      <c r="AP34" s="3">
        <v>23.35</v>
      </c>
      <c r="AQ34" s="3">
        <v>43.4</v>
      </c>
      <c r="AR34" s="3">
        <v>18.899999999999999</v>
      </c>
      <c r="AS34" s="3">
        <v>91.2</v>
      </c>
      <c r="AT34" s="3">
        <v>56.7</v>
      </c>
      <c r="AU34" s="3">
        <v>37</v>
      </c>
      <c r="AV34" s="3">
        <v>96.9</v>
      </c>
      <c r="AW34" s="3">
        <v>26.1</v>
      </c>
      <c r="AX34" s="3">
        <v>120.1</v>
      </c>
      <c r="AY34" s="3">
        <v>44.55</v>
      </c>
      <c r="AZ34" s="3">
        <v>19.440000000000001</v>
      </c>
      <c r="BA34" s="3">
        <v>202</v>
      </c>
      <c r="BB34" s="3">
        <v>135.1</v>
      </c>
      <c r="BC34" s="3"/>
    </row>
    <row r="35" spans="4:55" x14ac:dyDescent="0.25">
      <c r="D35" s="1">
        <v>44973</v>
      </c>
      <c r="E35" s="3">
        <v>47.9</v>
      </c>
      <c r="F35" s="3">
        <v>56.7</v>
      </c>
      <c r="G35" s="3">
        <v>7.6</v>
      </c>
      <c r="H35" s="3">
        <v>58.1</v>
      </c>
      <c r="I35" s="3">
        <v>42.9</v>
      </c>
      <c r="J35" s="3">
        <v>123.7</v>
      </c>
      <c r="K35" s="3">
        <v>27.55</v>
      </c>
      <c r="L35" s="3">
        <v>111.1</v>
      </c>
      <c r="M35" s="3">
        <v>52.5</v>
      </c>
      <c r="N35" s="3">
        <v>40.35</v>
      </c>
      <c r="O35" s="3">
        <v>16.02</v>
      </c>
      <c r="P35" s="3">
        <v>11.7</v>
      </c>
      <c r="Q35" s="3">
        <v>5.9</v>
      </c>
      <c r="R35" s="3">
        <v>8.94</v>
      </c>
      <c r="S35" s="3">
        <v>4.62</v>
      </c>
      <c r="T35" s="3">
        <v>59.55</v>
      </c>
      <c r="U35" s="3">
        <v>334.6</v>
      </c>
      <c r="V35" s="3">
        <v>103.1</v>
      </c>
      <c r="W35" s="3">
        <v>19.72</v>
      </c>
      <c r="X35" s="3">
        <v>52.234000000000002</v>
      </c>
      <c r="Y35" s="3">
        <v>4.12</v>
      </c>
      <c r="Z35" s="3">
        <v>15.3</v>
      </c>
      <c r="AA35" s="3">
        <v>11.38</v>
      </c>
      <c r="AB35" s="3">
        <v>4.93</v>
      </c>
      <c r="AC35" s="3">
        <v>57.75</v>
      </c>
      <c r="AD35" s="3">
        <v>25.4</v>
      </c>
      <c r="AE35" s="3">
        <v>9.17</v>
      </c>
      <c r="AF35" s="3">
        <v>16.739999999999998</v>
      </c>
      <c r="AG35" s="3">
        <v>37.15</v>
      </c>
      <c r="AH35" s="3">
        <v>8.75</v>
      </c>
      <c r="AI35" s="3">
        <v>36.200000000000003</v>
      </c>
      <c r="AJ35" s="3">
        <v>50.55</v>
      </c>
      <c r="AK35" s="3">
        <v>4.24</v>
      </c>
      <c r="AL35" s="3">
        <v>235.2</v>
      </c>
      <c r="AM35" s="3">
        <v>85.2</v>
      </c>
      <c r="AN35" s="3">
        <v>3.98</v>
      </c>
      <c r="AO35" s="3">
        <v>13.14</v>
      </c>
      <c r="AP35" s="3">
        <v>23.55</v>
      </c>
      <c r="AQ35" s="3">
        <v>43.85</v>
      </c>
      <c r="AR35" s="3">
        <v>19</v>
      </c>
      <c r="AS35" s="3">
        <v>91.75</v>
      </c>
      <c r="AT35" s="3">
        <v>57.45</v>
      </c>
      <c r="AU35" s="3">
        <v>37.049999999999997</v>
      </c>
      <c r="AV35" s="3">
        <v>99.6</v>
      </c>
      <c r="AW35" s="3">
        <v>26.2</v>
      </c>
      <c r="AX35" s="3">
        <v>121</v>
      </c>
      <c r="AY35" s="3">
        <v>44.7</v>
      </c>
      <c r="AZ35" s="3">
        <v>19.7</v>
      </c>
      <c r="BA35" s="3">
        <v>212.6</v>
      </c>
      <c r="BB35" s="3">
        <v>138.19999999999999</v>
      </c>
      <c r="BC35" s="3"/>
    </row>
    <row r="36" spans="4:55" x14ac:dyDescent="0.25">
      <c r="D36" s="1">
        <v>44974</v>
      </c>
      <c r="E36" s="3">
        <v>47.8</v>
      </c>
      <c r="F36" s="3">
        <v>56.2</v>
      </c>
      <c r="G36" s="3">
        <v>7.46</v>
      </c>
      <c r="H36" s="3">
        <v>58.2</v>
      </c>
      <c r="I36" s="3">
        <v>42.45</v>
      </c>
      <c r="J36" s="3">
        <v>123.3</v>
      </c>
      <c r="K36" s="3">
        <v>27.05</v>
      </c>
      <c r="L36" s="3">
        <v>110.9</v>
      </c>
      <c r="M36" s="3">
        <v>52.2</v>
      </c>
      <c r="N36" s="3">
        <v>40.1</v>
      </c>
      <c r="O36" s="3">
        <v>15.9</v>
      </c>
      <c r="P36" s="3">
        <v>11.56</v>
      </c>
      <c r="Q36" s="3">
        <v>6.01</v>
      </c>
      <c r="R36" s="3">
        <v>8.91</v>
      </c>
      <c r="S36" s="3">
        <v>4.68</v>
      </c>
      <c r="T36" s="3">
        <v>58.9</v>
      </c>
      <c r="U36" s="3">
        <v>330.8</v>
      </c>
      <c r="V36" s="3">
        <v>100.8</v>
      </c>
      <c r="W36" s="3">
        <v>19.66</v>
      </c>
      <c r="X36" s="3">
        <v>51.554000000000002</v>
      </c>
      <c r="Y36" s="3">
        <v>4.13</v>
      </c>
      <c r="Z36" s="3">
        <v>15.6</v>
      </c>
      <c r="AA36" s="3">
        <v>11.36</v>
      </c>
      <c r="AB36" s="3">
        <v>4.9400000000000004</v>
      </c>
      <c r="AC36" s="3">
        <v>57.35</v>
      </c>
      <c r="AD36" s="3">
        <v>24.5</v>
      </c>
      <c r="AE36" s="3">
        <v>9.08</v>
      </c>
      <c r="AF36" s="3">
        <v>16.600000000000001</v>
      </c>
      <c r="AG36" s="3">
        <v>36.85</v>
      </c>
      <c r="AH36" s="3">
        <v>8.75</v>
      </c>
      <c r="AI36" s="3">
        <v>35.700000000000003</v>
      </c>
      <c r="AJ36" s="3">
        <v>49.9</v>
      </c>
      <c r="AK36" s="3">
        <v>4.2300000000000004</v>
      </c>
      <c r="AL36" s="3">
        <v>229.6</v>
      </c>
      <c r="AM36" s="3">
        <v>83.65</v>
      </c>
      <c r="AN36" s="3">
        <v>4</v>
      </c>
      <c r="AO36" s="3">
        <v>12.7</v>
      </c>
      <c r="AP36" s="3">
        <v>23.3</v>
      </c>
      <c r="AQ36" s="3">
        <v>43</v>
      </c>
      <c r="AR36" s="3">
        <v>18.5</v>
      </c>
      <c r="AS36" s="3">
        <v>89.95</v>
      </c>
      <c r="AT36" s="3">
        <v>57.05</v>
      </c>
      <c r="AU36" s="3">
        <v>36.700000000000003</v>
      </c>
      <c r="AV36" s="3">
        <v>97.4</v>
      </c>
      <c r="AW36" s="3">
        <v>26.25</v>
      </c>
      <c r="AX36" s="3">
        <v>118.6</v>
      </c>
      <c r="AY36" s="3">
        <v>43.95</v>
      </c>
      <c r="AZ36" s="3">
        <v>19.66</v>
      </c>
      <c r="BA36" s="3">
        <v>210.6</v>
      </c>
      <c r="BB36" s="3">
        <v>136.1</v>
      </c>
      <c r="BC36" s="3"/>
    </row>
    <row r="37" spans="4:55" x14ac:dyDescent="0.25">
      <c r="D37" s="1">
        <v>44977</v>
      </c>
      <c r="E37" s="3">
        <v>48.25</v>
      </c>
      <c r="F37" s="3">
        <v>56.35</v>
      </c>
      <c r="G37" s="3">
        <v>7.43</v>
      </c>
      <c r="H37" s="3">
        <v>58.75</v>
      </c>
      <c r="I37" s="3">
        <v>42.8</v>
      </c>
      <c r="J37" s="3">
        <v>124.1</v>
      </c>
      <c r="K37" s="3">
        <v>27.45</v>
      </c>
      <c r="L37" s="3">
        <v>111.3</v>
      </c>
      <c r="M37" s="3">
        <v>51.75</v>
      </c>
      <c r="N37" s="3">
        <v>40.049999999999997</v>
      </c>
      <c r="O37" s="3">
        <v>16.04</v>
      </c>
      <c r="P37" s="3">
        <v>11.52</v>
      </c>
      <c r="Q37" s="3">
        <v>6.09</v>
      </c>
      <c r="R37" s="3">
        <v>9.0500000000000007</v>
      </c>
      <c r="S37" s="3">
        <v>4.74</v>
      </c>
      <c r="T37" s="3">
        <v>58.7</v>
      </c>
      <c r="U37" s="3">
        <v>332.8</v>
      </c>
      <c r="V37" s="3">
        <v>101.7</v>
      </c>
      <c r="W37" s="3">
        <v>20.399999999999999</v>
      </c>
      <c r="X37" s="3">
        <v>50.874000000000002</v>
      </c>
      <c r="Y37" s="3">
        <v>4.17</v>
      </c>
      <c r="Z37" s="3">
        <v>16.7</v>
      </c>
      <c r="AA37" s="3">
        <v>11.38</v>
      </c>
      <c r="AB37" s="3">
        <v>4.9800000000000004</v>
      </c>
      <c r="AC37" s="3">
        <v>59.1</v>
      </c>
      <c r="AD37" s="3">
        <v>24.9</v>
      </c>
      <c r="AE37" s="3">
        <v>9.3000000000000007</v>
      </c>
      <c r="AF37" s="3">
        <v>16.7</v>
      </c>
      <c r="AG37" s="3">
        <v>37.15</v>
      </c>
      <c r="AH37" s="3">
        <v>8.73</v>
      </c>
      <c r="AI37" s="3">
        <v>36.9</v>
      </c>
      <c r="AJ37" s="3">
        <v>50</v>
      </c>
      <c r="AK37" s="3">
        <v>4.22</v>
      </c>
      <c r="AL37" s="3">
        <v>229</v>
      </c>
      <c r="AM37" s="3">
        <v>83.25</v>
      </c>
      <c r="AN37" s="3">
        <v>4.03</v>
      </c>
      <c r="AO37" s="3">
        <v>12.84</v>
      </c>
      <c r="AP37" s="3">
        <v>23.25</v>
      </c>
      <c r="AQ37" s="3">
        <v>43.4</v>
      </c>
      <c r="AR37" s="3">
        <v>18.38</v>
      </c>
      <c r="AS37" s="3">
        <v>92.3</v>
      </c>
      <c r="AT37" s="3">
        <v>58.05</v>
      </c>
      <c r="AU37" s="3">
        <v>36.799999999999997</v>
      </c>
      <c r="AV37" s="3">
        <v>95.6</v>
      </c>
      <c r="AW37" s="3">
        <v>26.75</v>
      </c>
      <c r="AX37" s="3">
        <v>119.7</v>
      </c>
      <c r="AY37" s="3">
        <v>45.75</v>
      </c>
      <c r="AZ37" s="3">
        <v>19.899999999999999</v>
      </c>
      <c r="BA37" s="3">
        <v>207.4</v>
      </c>
      <c r="BB37" s="3">
        <v>138.6</v>
      </c>
      <c r="BC37" s="3"/>
    </row>
    <row r="38" spans="4:55" x14ac:dyDescent="0.25">
      <c r="D38" s="1">
        <v>44978</v>
      </c>
      <c r="E38" s="3">
        <v>48.15</v>
      </c>
      <c r="F38" s="3">
        <v>57</v>
      </c>
      <c r="G38" s="3">
        <v>7.51</v>
      </c>
      <c r="H38" s="3">
        <v>57.6</v>
      </c>
      <c r="I38" s="3">
        <v>43</v>
      </c>
      <c r="J38" s="3">
        <v>128.19999999999999</v>
      </c>
      <c r="K38" s="3">
        <v>27.45</v>
      </c>
      <c r="L38" s="3">
        <v>111</v>
      </c>
      <c r="M38" s="3">
        <v>51.65</v>
      </c>
      <c r="N38" s="3">
        <v>40.200000000000003</v>
      </c>
      <c r="O38" s="3">
        <v>16.100000000000001</v>
      </c>
      <c r="P38" s="3">
        <v>11.54</v>
      </c>
      <c r="Q38" s="3">
        <v>5.86</v>
      </c>
      <c r="R38" s="3">
        <v>9.14</v>
      </c>
      <c r="S38" s="3">
        <v>4.72</v>
      </c>
      <c r="T38" s="3">
        <v>57.55</v>
      </c>
      <c r="U38" s="3">
        <v>329.4</v>
      </c>
      <c r="V38" s="3">
        <v>99.4</v>
      </c>
      <c r="W38" s="3">
        <v>20.6</v>
      </c>
      <c r="X38" s="3">
        <v>51.262</v>
      </c>
      <c r="Y38" s="3">
        <v>4.1900000000000004</v>
      </c>
      <c r="Z38" s="3">
        <v>16.96</v>
      </c>
      <c r="AA38" s="3">
        <v>11.62</v>
      </c>
      <c r="AB38" s="3">
        <v>4.99</v>
      </c>
      <c r="AC38" s="3">
        <v>58.9</v>
      </c>
      <c r="AD38" s="3">
        <v>24.85</v>
      </c>
      <c r="AE38" s="3">
        <v>9.32</v>
      </c>
      <c r="AF38" s="3">
        <v>16.68</v>
      </c>
      <c r="AG38" s="3">
        <v>37.1</v>
      </c>
      <c r="AH38" s="3">
        <v>8.69</v>
      </c>
      <c r="AI38" s="3">
        <v>37.700000000000003</v>
      </c>
      <c r="AJ38" s="3">
        <v>50.25</v>
      </c>
      <c r="AK38" s="3">
        <v>4.25</v>
      </c>
      <c r="AL38" s="3">
        <v>227.8</v>
      </c>
      <c r="AM38" s="3">
        <v>82.5</v>
      </c>
      <c r="AN38" s="3">
        <v>4.03</v>
      </c>
      <c r="AO38" s="3">
        <v>12.56</v>
      </c>
      <c r="AP38" s="3">
        <v>23</v>
      </c>
      <c r="AQ38" s="3">
        <v>42.7</v>
      </c>
      <c r="AR38" s="3">
        <v>18.18</v>
      </c>
      <c r="AS38" s="3">
        <v>89.65</v>
      </c>
      <c r="AT38" s="3">
        <v>57.35</v>
      </c>
      <c r="AU38" s="3">
        <v>36.25</v>
      </c>
      <c r="AV38" s="3">
        <v>93.55</v>
      </c>
      <c r="AW38" s="3">
        <v>26.9</v>
      </c>
      <c r="AX38" s="3">
        <v>121.7</v>
      </c>
      <c r="AY38" s="3">
        <v>45.5</v>
      </c>
      <c r="AZ38" s="3">
        <v>19.2</v>
      </c>
      <c r="BA38" s="3">
        <v>189.7</v>
      </c>
      <c r="BB38" s="3">
        <v>134.80000000000001</v>
      </c>
      <c r="BC38" s="3"/>
    </row>
    <row r="39" spans="4:55" x14ac:dyDescent="0.25">
      <c r="D39" s="1">
        <v>44979</v>
      </c>
      <c r="E39" s="3">
        <v>47.75</v>
      </c>
      <c r="F39" s="3">
        <v>56.5</v>
      </c>
      <c r="G39" s="3">
        <v>7.43</v>
      </c>
      <c r="H39" s="3">
        <v>60.65</v>
      </c>
      <c r="I39" s="3">
        <v>42.75</v>
      </c>
      <c r="J39" s="3">
        <v>131.6</v>
      </c>
      <c r="K39" s="3">
        <v>27.9</v>
      </c>
      <c r="L39" s="3">
        <v>111.9</v>
      </c>
      <c r="M39" s="3">
        <v>51.75</v>
      </c>
      <c r="N39" s="3">
        <v>40.1</v>
      </c>
      <c r="O39" s="3">
        <v>15.62</v>
      </c>
      <c r="P39" s="3">
        <v>11.38</v>
      </c>
      <c r="Q39" s="3">
        <v>5.79</v>
      </c>
      <c r="R39" s="3">
        <v>8.99</v>
      </c>
      <c r="S39" s="3">
        <v>4.7</v>
      </c>
      <c r="T39" s="3">
        <v>57.1</v>
      </c>
      <c r="U39" s="3">
        <v>327.39999999999998</v>
      </c>
      <c r="V39" s="3">
        <v>92.5</v>
      </c>
      <c r="W39" s="3">
        <v>20.7</v>
      </c>
      <c r="X39" s="3">
        <v>51.7</v>
      </c>
      <c r="Y39" s="3">
        <v>4.1500000000000004</v>
      </c>
      <c r="Z39" s="3">
        <v>16.48</v>
      </c>
      <c r="AA39" s="3">
        <v>11.52</v>
      </c>
      <c r="AB39" s="3">
        <v>4.93</v>
      </c>
      <c r="AC39" s="3">
        <v>58.35</v>
      </c>
      <c r="AD39" s="3">
        <v>24.4</v>
      </c>
      <c r="AE39" s="3">
        <v>9.35</v>
      </c>
      <c r="AF39" s="3">
        <v>16.54</v>
      </c>
      <c r="AG39" s="3">
        <v>36.950000000000003</v>
      </c>
      <c r="AH39" s="3">
        <v>8.56</v>
      </c>
      <c r="AI39" s="3">
        <v>37.35</v>
      </c>
      <c r="AJ39" s="3">
        <v>50.35</v>
      </c>
      <c r="AK39" s="3">
        <v>4.2</v>
      </c>
      <c r="AL39" s="3">
        <v>224.8</v>
      </c>
      <c r="AM39" s="3">
        <v>82.4</v>
      </c>
      <c r="AN39" s="3">
        <v>4.01</v>
      </c>
      <c r="AO39" s="3">
        <v>12.24</v>
      </c>
      <c r="AP39" s="3">
        <v>23.05</v>
      </c>
      <c r="AQ39" s="3">
        <v>43.55</v>
      </c>
      <c r="AR39" s="3">
        <v>17.899999999999999</v>
      </c>
      <c r="AS39" s="3">
        <v>87.15</v>
      </c>
      <c r="AT39" s="3">
        <v>55.6</v>
      </c>
      <c r="AU39" s="3">
        <v>35.9</v>
      </c>
      <c r="AV39" s="3">
        <v>92.7</v>
      </c>
      <c r="AW39" s="3">
        <v>27.45</v>
      </c>
      <c r="AX39" s="3">
        <v>119</v>
      </c>
      <c r="AY39" s="3">
        <v>44.55</v>
      </c>
      <c r="AZ39" s="3">
        <v>19.079999999999998</v>
      </c>
      <c r="BA39" s="3">
        <v>184</v>
      </c>
      <c r="BB39" s="3">
        <v>133.6</v>
      </c>
      <c r="BC39" s="3"/>
    </row>
    <row r="40" spans="4:55" x14ac:dyDescent="0.25">
      <c r="D40" s="1">
        <v>44980</v>
      </c>
      <c r="E40" s="3">
        <v>47.45</v>
      </c>
      <c r="F40" s="3">
        <v>56.15</v>
      </c>
      <c r="G40" s="3">
        <v>7.34</v>
      </c>
      <c r="H40" s="3">
        <v>59.35</v>
      </c>
      <c r="I40" s="3">
        <v>42.25</v>
      </c>
      <c r="J40" s="3">
        <v>130.9</v>
      </c>
      <c r="K40" s="3">
        <v>27.25</v>
      </c>
      <c r="L40" s="3">
        <v>110.7</v>
      </c>
      <c r="M40" s="3">
        <v>51.9</v>
      </c>
      <c r="N40" s="3">
        <v>39.85</v>
      </c>
      <c r="O40" s="3">
        <v>15.54</v>
      </c>
      <c r="P40" s="3">
        <v>11.42</v>
      </c>
      <c r="Q40" s="3">
        <v>5.9</v>
      </c>
      <c r="R40" s="3">
        <v>8.98</v>
      </c>
      <c r="S40" s="3">
        <v>4.7300000000000004</v>
      </c>
      <c r="T40" s="3">
        <v>57.8</v>
      </c>
      <c r="U40" s="3">
        <v>327.60000000000002</v>
      </c>
      <c r="V40" s="3">
        <v>74.95</v>
      </c>
      <c r="W40" s="3">
        <v>20.45</v>
      </c>
      <c r="X40" s="3">
        <v>51.7</v>
      </c>
      <c r="Y40" s="3">
        <v>4.13</v>
      </c>
      <c r="Z40" s="3">
        <v>15.78</v>
      </c>
      <c r="AA40" s="3">
        <v>11.48</v>
      </c>
      <c r="AB40" s="3">
        <v>4.93</v>
      </c>
      <c r="AC40" s="3">
        <v>58.6</v>
      </c>
      <c r="AD40" s="3">
        <v>24.15</v>
      </c>
      <c r="AE40" s="3">
        <v>9.24</v>
      </c>
      <c r="AF40" s="3">
        <v>16.5</v>
      </c>
      <c r="AG40" s="3">
        <v>37.049999999999997</v>
      </c>
      <c r="AH40" s="3">
        <v>8.7799999999999994</v>
      </c>
      <c r="AI40" s="3">
        <v>37.1</v>
      </c>
      <c r="AJ40" s="3">
        <v>49.7</v>
      </c>
      <c r="AK40" s="3">
        <v>4.18</v>
      </c>
      <c r="AL40" s="3">
        <v>225</v>
      </c>
      <c r="AM40" s="3">
        <v>81.099999999999994</v>
      </c>
      <c r="AN40" s="3">
        <v>4.0199999999999996</v>
      </c>
      <c r="AO40" s="3">
        <v>12.14</v>
      </c>
      <c r="AP40" s="3">
        <v>23.2</v>
      </c>
      <c r="AQ40" s="3">
        <v>43.85</v>
      </c>
      <c r="AR40" s="3">
        <v>18.14</v>
      </c>
      <c r="AS40" s="3">
        <v>86.7</v>
      </c>
      <c r="AT40" s="3">
        <v>55.9</v>
      </c>
      <c r="AU40" s="3">
        <v>36.1</v>
      </c>
      <c r="AV40" s="3">
        <v>96.05</v>
      </c>
      <c r="AW40" s="3">
        <v>26.75</v>
      </c>
      <c r="AX40" s="3">
        <v>119.2</v>
      </c>
      <c r="AY40" s="3">
        <v>44.8</v>
      </c>
      <c r="AZ40" s="3">
        <v>19.48</v>
      </c>
      <c r="BA40" s="3">
        <v>187.3</v>
      </c>
      <c r="BB40" s="3">
        <v>139.1</v>
      </c>
      <c r="BC40" s="3"/>
    </row>
    <row r="41" spans="4:55" x14ac:dyDescent="0.25">
      <c r="D41" s="1">
        <v>44981</v>
      </c>
      <c r="E41" s="3">
        <v>47.55</v>
      </c>
      <c r="F41" s="3">
        <v>56.5</v>
      </c>
      <c r="G41" s="3">
        <v>7.37</v>
      </c>
      <c r="H41" s="3">
        <v>59.55</v>
      </c>
      <c r="I41" s="3">
        <v>42.55</v>
      </c>
      <c r="J41" s="3">
        <v>128.80000000000001</v>
      </c>
      <c r="K41" s="3">
        <v>27.15</v>
      </c>
      <c r="L41" s="3">
        <v>108.4</v>
      </c>
      <c r="M41" s="3">
        <v>53.25</v>
      </c>
      <c r="N41" s="3">
        <v>39.9</v>
      </c>
      <c r="O41" s="3">
        <v>15.54</v>
      </c>
      <c r="P41" s="3">
        <v>10.8</v>
      </c>
      <c r="Q41" s="3">
        <v>5.71</v>
      </c>
      <c r="R41" s="3">
        <v>8.98</v>
      </c>
      <c r="S41" s="3">
        <v>4.7</v>
      </c>
      <c r="T41" s="3">
        <v>56.8</v>
      </c>
      <c r="U41" s="3">
        <v>319.39999999999998</v>
      </c>
      <c r="V41" s="3">
        <v>78.25</v>
      </c>
      <c r="W41" s="3">
        <v>20.05</v>
      </c>
      <c r="X41" s="3">
        <v>50.1</v>
      </c>
      <c r="Y41" s="3">
        <v>4.12</v>
      </c>
      <c r="Z41" s="3">
        <v>15.38</v>
      </c>
      <c r="AA41" s="3">
        <v>11.38</v>
      </c>
      <c r="AB41" s="3">
        <v>4.88</v>
      </c>
      <c r="AC41" s="3">
        <v>57.95</v>
      </c>
      <c r="AD41" s="3">
        <v>23.6</v>
      </c>
      <c r="AE41" s="3">
        <v>9.4</v>
      </c>
      <c r="AF41" s="3">
        <v>16.52</v>
      </c>
      <c r="AG41" s="3">
        <v>36.799999999999997</v>
      </c>
      <c r="AH41" s="3">
        <v>8.83</v>
      </c>
      <c r="AI41" s="3">
        <v>36.200000000000003</v>
      </c>
      <c r="AJ41" s="3">
        <v>49.4</v>
      </c>
      <c r="AK41" s="3">
        <v>4.12</v>
      </c>
      <c r="AL41" s="3">
        <v>223</v>
      </c>
      <c r="AM41" s="3">
        <v>81.2</v>
      </c>
      <c r="AN41" s="3">
        <v>3.99</v>
      </c>
      <c r="AO41" s="3">
        <v>12</v>
      </c>
      <c r="AP41" s="3">
        <v>23.15</v>
      </c>
      <c r="AQ41" s="3">
        <v>43.05</v>
      </c>
      <c r="AR41" s="3">
        <v>17.899999999999999</v>
      </c>
      <c r="AS41" s="3">
        <v>86.25</v>
      </c>
      <c r="AT41" s="3">
        <v>54.15</v>
      </c>
      <c r="AU41" s="3">
        <v>35.700000000000003</v>
      </c>
      <c r="AV41" s="3">
        <v>93.6</v>
      </c>
      <c r="AW41" s="3">
        <v>26.65</v>
      </c>
      <c r="AX41" s="3">
        <v>117.5</v>
      </c>
      <c r="AY41" s="3">
        <v>43.8</v>
      </c>
      <c r="AZ41" s="3">
        <v>19.260000000000002</v>
      </c>
      <c r="BA41" s="3">
        <v>178.4</v>
      </c>
      <c r="BB41" s="3">
        <v>123.5</v>
      </c>
      <c r="BC41" s="3"/>
    </row>
    <row r="42" spans="4:55" x14ac:dyDescent="0.25">
      <c r="D42" s="1">
        <v>44984</v>
      </c>
      <c r="E42" s="3">
        <v>47.15</v>
      </c>
      <c r="F42" s="3">
        <v>55.7</v>
      </c>
      <c r="G42" s="3">
        <v>7.36</v>
      </c>
      <c r="H42" s="3">
        <v>59.05</v>
      </c>
      <c r="I42" s="3">
        <v>42</v>
      </c>
      <c r="J42" s="3">
        <v>127.4</v>
      </c>
      <c r="K42" s="3">
        <v>27.4</v>
      </c>
      <c r="L42" s="3">
        <v>108.1</v>
      </c>
      <c r="M42" s="3">
        <v>52.15</v>
      </c>
      <c r="N42" s="3">
        <v>39.700000000000003</v>
      </c>
      <c r="O42" s="3">
        <v>15.3</v>
      </c>
      <c r="P42" s="3">
        <v>10.72</v>
      </c>
      <c r="Q42" s="3">
        <v>5.72</v>
      </c>
      <c r="R42" s="3">
        <v>8.86</v>
      </c>
      <c r="S42" s="3">
        <v>4.67</v>
      </c>
      <c r="T42" s="3">
        <v>58.25</v>
      </c>
      <c r="U42" s="3">
        <v>318.60000000000002</v>
      </c>
      <c r="V42" s="3">
        <v>79</v>
      </c>
      <c r="W42" s="3">
        <v>20</v>
      </c>
      <c r="X42" s="3">
        <v>50.85</v>
      </c>
      <c r="Y42" s="3">
        <v>4.08</v>
      </c>
      <c r="Z42" s="3">
        <v>15.32</v>
      </c>
      <c r="AA42" s="3">
        <v>11.16</v>
      </c>
      <c r="AB42" s="3">
        <v>4.8499999999999996</v>
      </c>
      <c r="AC42" s="3">
        <v>57.3</v>
      </c>
      <c r="AD42" s="3">
        <v>23.55</v>
      </c>
      <c r="AE42" s="3">
        <v>9.23</v>
      </c>
      <c r="AF42" s="3">
        <v>16.12</v>
      </c>
      <c r="AG42" s="3">
        <v>36.799999999999997</v>
      </c>
      <c r="AH42" s="3">
        <v>8.6199999999999992</v>
      </c>
      <c r="AI42" s="3">
        <v>36</v>
      </c>
      <c r="AJ42" s="3">
        <v>49.65</v>
      </c>
      <c r="AK42" s="3">
        <v>4.07</v>
      </c>
      <c r="AL42" s="3">
        <v>215.4</v>
      </c>
      <c r="AM42" s="3">
        <v>82.15</v>
      </c>
      <c r="AN42" s="3">
        <v>3.95</v>
      </c>
      <c r="AO42" s="3">
        <v>11.86</v>
      </c>
      <c r="AP42" s="3">
        <v>23.7</v>
      </c>
      <c r="AQ42" s="3">
        <v>42.8</v>
      </c>
      <c r="AR42" s="3">
        <v>17.82</v>
      </c>
      <c r="AS42" s="3">
        <v>85.5</v>
      </c>
      <c r="AT42" s="3">
        <v>53.5</v>
      </c>
      <c r="AU42" s="3">
        <v>35.25</v>
      </c>
      <c r="AV42" s="3">
        <v>91.6</v>
      </c>
      <c r="AW42" s="3">
        <v>26.6</v>
      </c>
      <c r="AX42" s="3">
        <v>114.5</v>
      </c>
      <c r="AY42" s="3">
        <v>43.45</v>
      </c>
      <c r="AZ42" s="3">
        <v>21.9</v>
      </c>
      <c r="BA42" s="3">
        <v>178</v>
      </c>
      <c r="BB42" s="3">
        <v>124.3</v>
      </c>
      <c r="BC42" s="3"/>
    </row>
    <row r="43" spans="4:55" x14ac:dyDescent="0.25">
      <c r="D43" s="1">
        <v>44985</v>
      </c>
      <c r="E43" s="3">
        <v>46.8</v>
      </c>
      <c r="F43" s="3">
        <v>55.55</v>
      </c>
      <c r="G43" s="3">
        <v>7.38</v>
      </c>
      <c r="H43" s="3">
        <v>59.3</v>
      </c>
      <c r="I43" s="3">
        <v>42</v>
      </c>
      <c r="J43" s="3">
        <v>127.6</v>
      </c>
      <c r="K43" s="3">
        <v>27.55</v>
      </c>
      <c r="L43" s="3">
        <v>107.2</v>
      </c>
      <c r="M43" s="3">
        <v>52.2</v>
      </c>
      <c r="N43" s="3">
        <v>39.549999999999997</v>
      </c>
      <c r="O43" s="3">
        <v>15.14</v>
      </c>
      <c r="P43" s="3">
        <v>10.18</v>
      </c>
      <c r="Q43" s="3">
        <v>5.6</v>
      </c>
      <c r="R43" s="3">
        <v>8.66</v>
      </c>
      <c r="S43" s="3">
        <v>4.5599999999999996</v>
      </c>
      <c r="T43" s="3">
        <v>57.95</v>
      </c>
      <c r="U43" s="3">
        <v>314.60000000000002</v>
      </c>
      <c r="V43" s="3">
        <v>78.05</v>
      </c>
      <c r="W43" s="3">
        <v>19.46</v>
      </c>
      <c r="X43" s="3">
        <v>51.6</v>
      </c>
      <c r="Y43" s="3">
        <v>4.0199999999999996</v>
      </c>
      <c r="Z43" s="3">
        <v>14.66</v>
      </c>
      <c r="AA43" s="3">
        <v>11.02</v>
      </c>
      <c r="AB43" s="3">
        <v>4.8</v>
      </c>
      <c r="AC43" s="3">
        <v>58.8</v>
      </c>
      <c r="AD43" s="3">
        <v>22.4</v>
      </c>
      <c r="AE43" s="3">
        <v>8.3800000000000008</v>
      </c>
      <c r="AF43" s="3">
        <v>16.04</v>
      </c>
      <c r="AG43" s="3">
        <v>36.1</v>
      </c>
      <c r="AH43" s="3">
        <v>8.43</v>
      </c>
      <c r="AI43" s="3">
        <v>34.799999999999997</v>
      </c>
      <c r="AJ43" s="3">
        <v>49.2</v>
      </c>
      <c r="AK43" s="3">
        <v>4.05</v>
      </c>
      <c r="AL43" s="3">
        <v>211.2</v>
      </c>
      <c r="AM43" s="3">
        <v>83.25</v>
      </c>
      <c r="AN43" s="3">
        <v>3.92</v>
      </c>
      <c r="AO43" s="3">
        <v>11.86</v>
      </c>
      <c r="AP43" s="3">
        <v>23.5</v>
      </c>
      <c r="AQ43" s="3">
        <v>43</v>
      </c>
      <c r="AR43" s="3">
        <v>17.52</v>
      </c>
      <c r="AS43" s="3">
        <v>85.7</v>
      </c>
      <c r="AT43" s="3">
        <v>53.3</v>
      </c>
      <c r="AU43" s="3">
        <v>34.5</v>
      </c>
      <c r="AV43" s="3">
        <v>89</v>
      </c>
      <c r="AW43" s="3">
        <v>26.55</v>
      </c>
      <c r="AX43" s="3">
        <v>111.5</v>
      </c>
      <c r="AY43" s="3">
        <v>42.5</v>
      </c>
      <c r="AZ43" s="3">
        <v>21.7</v>
      </c>
      <c r="BA43" s="3">
        <v>173.7</v>
      </c>
      <c r="BB43" s="3">
        <v>121.1</v>
      </c>
      <c r="BC43" s="3"/>
    </row>
    <row r="44" spans="4:55" x14ac:dyDescent="0.25">
      <c r="D44" s="1">
        <v>44986</v>
      </c>
      <c r="E44" s="3">
        <v>47.7</v>
      </c>
      <c r="F44" s="3">
        <v>56.45</v>
      </c>
      <c r="G44" s="3">
        <v>7.41</v>
      </c>
      <c r="H44" s="3">
        <v>60.25</v>
      </c>
      <c r="I44" s="3">
        <v>42.6</v>
      </c>
      <c r="J44" s="3">
        <v>129</v>
      </c>
      <c r="K44" s="3">
        <v>28.4</v>
      </c>
      <c r="L44" s="3">
        <v>108.8</v>
      </c>
      <c r="M44" s="3">
        <v>53.85</v>
      </c>
      <c r="N44" s="3">
        <v>40.049999999999997</v>
      </c>
      <c r="O44" s="3">
        <v>15.56</v>
      </c>
      <c r="P44" s="3">
        <v>10.62</v>
      </c>
      <c r="Q44" s="3">
        <v>6.05</v>
      </c>
      <c r="R44" s="3">
        <v>8.9</v>
      </c>
      <c r="S44" s="3">
        <v>4.76</v>
      </c>
      <c r="T44" s="3">
        <v>62.65</v>
      </c>
      <c r="U44" s="3">
        <v>330.8</v>
      </c>
      <c r="V44" s="3">
        <v>80.25</v>
      </c>
      <c r="W44" s="3">
        <v>20.399999999999999</v>
      </c>
      <c r="X44" s="3">
        <v>51.8</v>
      </c>
      <c r="Y44" s="3">
        <v>4.1100000000000003</v>
      </c>
      <c r="Z44" s="3">
        <v>15.02</v>
      </c>
      <c r="AA44" s="3">
        <v>11.26</v>
      </c>
      <c r="AB44" s="3">
        <v>4.9400000000000004</v>
      </c>
      <c r="AC44" s="3">
        <v>60.6</v>
      </c>
      <c r="AD44" s="3">
        <v>24.55</v>
      </c>
      <c r="AE44" s="3">
        <v>8.76</v>
      </c>
      <c r="AF44" s="3">
        <v>16.399999999999999</v>
      </c>
      <c r="AG44" s="3">
        <v>36.049999999999997</v>
      </c>
      <c r="AH44" s="3">
        <v>8.58</v>
      </c>
      <c r="AI44" s="3">
        <v>35.700000000000003</v>
      </c>
      <c r="AJ44" s="3">
        <v>50</v>
      </c>
      <c r="AK44" s="3">
        <v>4.16</v>
      </c>
      <c r="AL44" s="3">
        <v>224.4</v>
      </c>
      <c r="AM44" s="3">
        <v>85.5</v>
      </c>
      <c r="AN44" s="3">
        <v>4.04</v>
      </c>
      <c r="AO44" s="3">
        <v>12.6</v>
      </c>
      <c r="AP44" s="3">
        <v>25.15</v>
      </c>
      <c r="AQ44" s="3">
        <v>43.4</v>
      </c>
      <c r="AR44" s="3">
        <v>18.38</v>
      </c>
      <c r="AS44" s="3">
        <v>90.6</v>
      </c>
      <c r="AT44" s="3">
        <v>57.5</v>
      </c>
      <c r="AU44" s="3">
        <v>36.299999999999997</v>
      </c>
      <c r="AV44" s="3">
        <v>96.95</v>
      </c>
      <c r="AW44" s="3">
        <v>26.8</v>
      </c>
      <c r="AX44" s="3">
        <v>113.7</v>
      </c>
      <c r="AY44" s="3">
        <v>45.25</v>
      </c>
      <c r="AZ44" s="3">
        <v>22.5</v>
      </c>
      <c r="BA44" s="3">
        <v>183.3</v>
      </c>
      <c r="BB44" s="3">
        <v>131.30000000000001</v>
      </c>
      <c r="BC44" s="3"/>
    </row>
    <row r="45" spans="4:55" x14ac:dyDescent="0.25">
      <c r="D45" s="1">
        <v>44987</v>
      </c>
      <c r="E45" s="3">
        <v>48.1</v>
      </c>
      <c r="F45" s="3">
        <v>56.65</v>
      </c>
      <c r="G45" s="3">
        <v>7.37</v>
      </c>
      <c r="H45" s="3">
        <v>58.25</v>
      </c>
      <c r="I45" s="3">
        <v>42.2</v>
      </c>
      <c r="J45" s="3">
        <v>128.80000000000001</v>
      </c>
      <c r="K45" s="3">
        <v>27.9</v>
      </c>
      <c r="L45" s="3">
        <v>107.6</v>
      </c>
      <c r="M45" s="3">
        <v>52.8</v>
      </c>
      <c r="N45" s="3">
        <v>40.049999999999997</v>
      </c>
      <c r="O45" s="3">
        <v>15.34</v>
      </c>
      <c r="P45" s="3">
        <v>10.48</v>
      </c>
      <c r="Q45" s="3">
        <v>6</v>
      </c>
      <c r="R45" s="3">
        <v>8.81</v>
      </c>
      <c r="S45" s="3">
        <v>4.82</v>
      </c>
      <c r="T45" s="3">
        <v>61.85</v>
      </c>
      <c r="U45" s="3">
        <v>336.4</v>
      </c>
      <c r="V45" s="3">
        <v>83.3</v>
      </c>
      <c r="W45" s="3">
        <v>20.05</v>
      </c>
      <c r="X45" s="3">
        <v>51.15</v>
      </c>
      <c r="Y45" s="3">
        <v>4.1500000000000004</v>
      </c>
      <c r="Z45" s="3">
        <v>15.68</v>
      </c>
      <c r="AA45" s="3">
        <v>11.34</v>
      </c>
      <c r="AB45" s="3">
        <v>4.9800000000000004</v>
      </c>
      <c r="AC45" s="3">
        <v>61</v>
      </c>
      <c r="AD45" s="3">
        <v>24.75</v>
      </c>
      <c r="AE45" s="3">
        <v>8.85</v>
      </c>
      <c r="AF45" s="3">
        <v>16.559999999999999</v>
      </c>
      <c r="AG45" s="3">
        <v>35.950000000000003</v>
      </c>
      <c r="AH45" s="3">
        <v>8.73</v>
      </c>
      <c r="AI45" s="3">
        <v>36.299999999999997</v>
      </c>
      <c r="AJ45" s="3">
        <v>49.85</v>
      </c>
      <c r="AK45" s="3">
        <v>4.18</v>
      </c>
      <c r="AL45" s="3">
        <v>223.2</v>
      </c>
      <c r="AM45" s="3">
        <v>86.15</v>
      </c>
      <c r="AN45" s="3">
        <v>4.0599999999999996</v>
      </c>
      <c r="AO45" s="3">
        <v>12.52</v>
      </c>
      <c r="AP45" s="3">
        <v>24.65</v>
      </c>
      <c r="AQ45" s="3">
        <v>43.45</v>
      </c>
      <c r="AR45" s="3">
        <v>18.28</v>
      </c>
      <c r="AS45" s="3">
        <v>88.9</v>
      </c>
      <c r="AT45" s="3">
        <v>56.9</v>
      </c>
      <c r="AU45" s="3">
        <v>35.6</v>
      </c>
      <c r="AV45" s="3">
        <v>95.3</v>
      </c>
      <c r="AW45" s="3">
        <v>26.9</v>
      </c>
      <c r="AX45" s="3">
        <v>113.2</v>
      </c>
      <c r="AY45" s="3">
        <v>43.9</v>
      </c>
      <c r="AZ45" s="3">
        <v>22.45</v>
      </c>
      <c r="BA45" s="3">
        <v>179.1</v>
      </c>
      <c r="BB45" s="3">
        <v>131</v>
      </c>
      <c r="BC45" s="3"/>
    </row>
    <row r="46" spans="4:55" x14ac:dyDescent="0.25">
      <c r="D46" s="1">
        <v>44988</v>
      </c>
      <c r="E46" s="3">
        <v>48.05</v>
      </c>
      <c r="F46" s="3">
        <v>56.8</v>
      </c>
      <c r="G46" s="3">
        <v>7.24</v>
      </c>
      <c r="H46" s="3">
        <v>58</v>
      </c>
      <c r="I46" s="3">
        <v>42.5</v>
      </c>
      <c r="J46" s="3">
        <v>128.9</v>
      </c>
      <c r="K46" s="3">
        <v>28.1</v>
      </c>
      <c r="L46" s="3">
        <v>107.2</v>
      </c>
      <c r="M46" s="3">
        <v>52.95</v>
      </c>
      <c r="N46" s="3">
        <v>40.4</v>
      </c>
      <c r="O46" s="3">
        <v>15.46</v>
      </c>
      <c r="P46" s="3">
        <v>10.62</v>
      </c>
      <c r="Q46" s="3">
        <v>6.07</v>
      </c>
      <c r="R46" s="3">
        <v>8.89</v>
      </c>
      <c r="S46" s="3">
        <v>4.75</v>
      </c>
      <c r="T46" s="3">
        <v>60.85</v>
      </c>
      <c r="U46" s="3">
        <v>337.8</v>
      </c>
      <c r="V46" s="3">
        <v>83.05</v>
      </c>
      <c r="W46" s="3">
        <v>20.399999999999999</v>
      </c>
      <c r="X46" s="3">
        <v>50.7</v>
      </c>
      <c r="Y46" s="3">
        <v>4.2699999999999996</v>
      </c>
      <c r="Z46" s="3">
        <v>16.28</v>
      </c>
      <c r="AA46" s="3">
        <v>11.58</v>
      </c>
      <c r="AB46" s="3">
        <v>5</v>
      </c>
      <c r="AC46" s="3">
        <v>62</v>
      </c>
      <c r="AD46" s="3">
        <v>24.9</v>
      </c>
      <c r="AE46" s="3">
        <v>9.0500000000000007</v>
      </c>
      <c r="AF46" s="3">
        <v>16.88</v>
      </c>
      <c r="AG46" s="3">
        <v>36.049999999999997</v>
      </c>
      <c r="AH46" s="3">
        <v>8.76</v>
      </c>
      <c r="AI46" s="3">
        <v>37.450000000000003</v>
      </c>
      <c r="AJ46" s="3">
        <v>49.95</v>
      </c>
      <c r="AK46" s="3">
        <v>4.25</v>
      </c>
      <c r="AL46" s="3">
        <v>225.2</v>
      </c>
      <c r="AM46" s="3">
        <v>86.2</v>
      </c>
      <c r="AN46" s="3">
        <v>4.0999999999999996</v>
      </c>
      <c r="AO46" s="3">
        <v>12.62</v>
      </c>
      <c r="AP46" s="3">
        <v>23.75</v>
      </c>
      <c r="AQ46" s="3">
        <v>43.65</v>
      </c>
      <c r="AR46" s="3">
        <v>18.440000000000001</v>
      </c>
      <c r="AS46" s="3">
        <v>89.45</v>
      </c>
      <c r="AT46" s="3">
        <v>57.2</v>
      </c>
      <c r="AU46" s="3">
        <v>35.299999999999997</v>
      </c>
      <c r="AV46" s="3">
        <v>95.2</v>
      </c>
      <c r="AW46" s="3">
        <v>27.05</v>
      </c>
      <c r="AX46" s="3">
        <v>117.5</v>
      </c>
      <c r="AY46" s="3">
        <v>44.3</v>
      </c>
      <c r="AZ46" s="3">
        <v>23.15</v>
      </c>
      <c r="BA46" s="3">
        <v>184.7</v>
      </c>
      <c r="BB46" s="3">
        <v>135.6</v>
      </c>
      <c r="BC46" s="3"/>
    </row>
    <row r="47" spans="4:55" x14ac:dyDescent="0.25">
      <c r="D47" s="1">
        <v>44991</v>
      </c>
      <c r="E47" s="3">
        <v>48.75</v>
      </c>
      <c r="F47" s="3">
        <v>57.9</v>
      </c>
      <c r="G47" s="3">
        <v>7.26</v>
      </c>
      <c r="H47" s="3">
        <v>58.15</v>
      </c>
      <c r="I47" s="3">
        <v>42.7</v>
      </c>
      <c r="J47" s="3">
        <v>126.9</v>
      </c>
      <c r="K47" s="3">
        <v>28.2</v>
      </c>
      <c r="L47" s="3">
        <v>109</v>
      </c>
      <c r="M47" s="3">
        <v>54.3</v>
      </c>
      <c r="N47" s="3">
        <v>40.950000000000003</v>
      </c>
      <c r="O47" s="3">
        <v>15.7</v>
      </c>
      <c r="P47" s="3">
        <v>10.6</v>
      </c>
      <c r="Q47" s="3">
        <v>5.97</v>
      </c>
      <c r="R47" s="3">
        <v>9.1</v>
      </c>
      <c r="S47" s="3">
        <v>4.78</v>
      </c>
      <c r="T47" s="3">
        <v>62.1</v>
      </c>
      <c r="U47" s="3">
        <v>339.8</v>
      </c>
      <c r="V47" s="3">
        <v>83.85</v>
      </c>
      <c r="W47" s="3">
        <v>20.7</v>
      </c>
      <c r="X47" s="3">
        <v>50.9</v>
      </c>
      <c r="Y47" s="3">
        <v>4.3099999999999996</v>
      </c>
      <c r="Z47" s="3">
        <v>15.84</v>
      </c>
      <c r="AA47" s="3">
        <v>11.98</v>
      </c>
      <c r="AB47" s="3">
        <v>5.03</v>
      </c>
      <c r="AC47" s="3">
        <v>64</v>
      </c>
      <c r="AD47" s="3">
        <v>24.85</v>
      </c>
      <c r="AE47" s="3">
        <v>9.2899999999999991</v>
      </c>
      <c r="AF47" s="3">
        <v>16.72</v>
      </c>
      <c r="AG47" s="3">
        <v>36.35</v>
      </c>
      <c r="AH47" s="3">
        <v>8.76</v>
      </c>
      <c r="AI47" s="3">
        <v>37.549999999999997</v>
      </c>
      <c r="AJ47" s="3">
        <v>49.9</v>
      </c>
      <c r="AK47" s="3">
        <v>4.3</v>
      </c>
      <c r="AL47" s="3">
        <v>226.8</v>
      </c>
      <c r="AM47" s="3">
        <v>86.65</v>
      </c>
      <c r="AN47" s="3">
        <v>4.13</v>
      </c>
      <c r="AO47" s="3">
        <v>12.5</v>
      </c>
      <c r="AP47" s="3">
        <v>24.1</v>
      </c>
      <c r="AQ47" s="3">
        <v>44.7</v>
      </c>
      <c r="AR47" s="3">
        <v>18.32</v>
      </c>
      <c r="AS47" s="3">
        <v>88.25</v>
      </c>
      <c r="AT47" s="3">
        <v>55.85</v>
      </c>
      <c r="AU47" s="3">
        <v>35.5</v>
      </c>
      <c r="AV47" s="3">
        <v>94.1</v>
      </c>
      <c r="AW47" s="3">
        <v>27.3</v>
      </c>
      <c r="AX47" s="3">
        <v>117.7</v>
      </c>
      <c r="AY47" s="3">
        <v>42.45</v>
      </c>
      <c r="AZ47" s="3">
        <v>23.25</v>
      </c>
      <c r="BA47" s="3">
        <v>187.3</v>
      </c>
      <c r="BB47" s="3">
        <v>135.4</v>
      </c>
      <c r="BC47" s="3"/>
    </row>
    <row r="48" spans="4:55" x14ac:dyDescent="0.25">
      <c r="D48" s="1">
        <v>44992</v>
      </c>
      <c r="E48" s="3">
        <v>49.15</v>
      </c>
      <c r="F48" s="3">
        <v>58.3</v>
      </c>
      <c r="G48" s="3">
        <v>7.28</v>
      </c>
      <c r="H48" s="3">
        <v>58.4</v>
      </c>
      <c r="I48" s="3">
        <v>42.85</v>
      </c>
      <c r="J48" s="3">
        <v>125.4</v>
      </c>
      <c r="K48" s="3">
        <v>28.15</v>
      </c>
      <c r="L48" s="3">
        <v>110</v>
      </c>
      <c r="M48" s="3">
        <v>53.95</v>
      </c>
      <c r="N48" s="3">
        <v>40.65</v>
      </c>
      <c r="O48" s="3">
        <v>15.88</v>
      </c>
      <c r="P48" s="3">
        <v>10.7</v>
      </c>
      <c r="Q48" s="3">
        <v>5.84</v>
      </c>
      <c r="R48" s="3">
        <v>9.23</v>
      </c>
      <c r="S48" s="3">
        <v>4.79</v>
      </c>
      <c r="T48" s="3">
        <v>61.6</v>
      </c>
      <c r="U48" s="3">
        <v>337.4</v>
      </c>
      <c r="V48" s="3">
        <v>82.7</v>
      </c>
      <c r="W48" s="3">
        <v>20.65</v>
      </c>
      <c r="X48" s="3">
        <v>50</v>
      </c>
      <c r="Y48" s="3">
        <v>4.5</v>
      </c>
      <c r="Z48" s="3">
        <v>15.6</v>
      </c>
      <c r="AA48" s="3">
        <v>12.38</v>
      </c>
      <c r="AB48" s="3">
        <v>5.0999999999999996</v>
      </c>
      <c r="AC48" s="3">
        <v>62.25</v>
      </c>
      <c r="AD48" s="3">
        <v>23.95</v>
      </c>
      <c r="AE48" s="3">
        <v>9.34</v>
      </c>
      <c r="AF48" s="3">
        <v>16.68</v>
      </c>
      <c r="AG48" s="3">
        <v>36</v>
      </c>
      <c r="AH48" s="3">
        <v>8.67</v>
      </c>
      <c r="AI48" s="3">
        <v>37.85</v>
      </c>
      <c r="AJ48" s="3">
        <v>50</v>
      </c>
      <c r="AK48" s="3">
        <v>4.26</v>
      </c>
      <c r="AL48" s="3">
        <v>223.8</v>
      </c>
      <c r="AM48" s="3">
        <v>86.55</v>
      </c>
      <c r="AN48" s="3">
        <v>4.16</v>
      </c>
      <c r="AO48" s="3">
        <v>12.52</v>
      </c>
      <c r="AP48" s="3">
        <v>23.45</v>
      </c>
      <c r="AQ48" s="3">
        <v>44.25</v>
      </c>
      <c r="AR48" s="3">
        <v>18.12</v>
      </c>
      <c r="AS48" s="3">
        <v>89.15</v>
      </c>
      <c r="AT48" s="3">
        <v>55.5</v>
      </c>
      <c r="AU48" s="3">
        <v>35.549999999999997</v>
      </c>
      <c r="AV48" s="3">
        <v>93.05</v>
      </c>
      <c r="AW48" s="3">
        <v>27.3</v>
      </c>
      <c r="AX48" s="3">
        <v>116.8</v>
      </c>
      <c r="AY48" s="3">
        <v>42.85</v>
      </c>
      <c r="AZ48" s="3">
        <v>23.6</v>
      </c>
      <c r="BA48" s="3">
        <v>186.4</v>
      </c>
      <c r="BB48" s="3">
        <v>135.19999999999999</v>
      </c>
      <c r="BC48" s="3"/>
    </row>
    <row r="49" spans="4:55" x14ac:dyDescent="0.25">
      <c r="D49" s="1">
        <v>44993</v>
      </c>
      <c r="E49" s="3">
        <v>48.25</v>
      </c>
      <c r="F49" s="3">
        <v>57.75</v>
      </c>
      <c r="G49" s="3">
        <v>7.2</v>
      </c>
      <c r="H49" s="3">
        <v>57.95</v>
      </c>
      <c r="I49" s="3">
        <v>42.55</v>
      </c>
      <c r="J49" s="3">
        <v>124.1</v>
      </c>
      <c r="K49" s="3">
        <v>27.9</v>
      </c>
      <c r="L49" s="3">
        <v>106.6</v>
      </c>
      <c r="M49" s="3">
        <v>52.45</v>
      </c>
      <c r="N49" s="3">
        <v>40.25</v>
      </c>
      <c r="O49" s="3">
        <v>15.62</v>
      </c>
      <c r="P49" s="3">
        <v>10.24</v>
      </c>
      <c r="Q49" s="3">
        <v>5.68</v>
      </c>
      <c r="R49" s="3">
        <v>8.9499999999999993</v>
      </c>
      <c r="S49" s="3">
        <v>4.6100000000000003</v>
      </c>
      <c r="T49" s="3">
        <v>60.2</v>
      </c>
      <c r="U49" s="3">
        <v>327.8</v>
      </c>
      <c r="V49" s="3">
        <v>80</v>
      </c>
      <c r="W49" s="3">
        <v>20.05</v>
      </c>
      <c r="X49" s="3">
        <v>48.8</v>
      </c>
      <c r="Y49" s="3">
        <v>4.4800000000000004</v>
      </c>
      <c r="Z49" s="3">
        <v>14.8</v>
      </c>
      <c r="AA49" s="3">
        <v>12.04</v>
      </c>
      <c r="AB49" s="3">
        <v>5.01</v>
      </c>
      <c r="AC49" s="3">
        <v>62</v>
      </c>
      <c r="AD49" s="3">
        <v>22.85</v>
      </c>
      <c r="AE49" s="3">
        <v>9.0399999999999991</v>
      </c>
      <c r="AF49" s="3">
        <v>16.5</v>
      </c>
      <c r="AG49" s="3">
        <v>35.950000000000003</v>
      </c>
      <c r="AH49" s="3">
        <v>8.1300000000000008</v>
      </c>
      <c r="AI49" s="3">
        <v>36.5</v>
      </c>
      <c r="AJ49" s="3">
        <v>49.75</v>
      </c>
      <c r="AK49" s="3">
        <v>4.2</v>
      </c>
      <c r="AL49" s="3">
        <v>217.4</v>
      </c>
      <c r="AM49" s="3">
        <v>84.75</v>
      </c>
      <c r="AN49" s="3">
        <v>4.1399999999999997</v>
      </c>
      <c r="AO49" s="3">
        <v>12</v>
      </c>
      <c r="AP49" s="3">
        <v>23.3</v>
      </c>
      <c r="AQ49" s="3">
        <v>44.4</v>
      </c>
      <c r="AR49" s="3">
        <v>17.559999999999999</v>
      </c>
      <c r="AS49" s="3">
        <v>85.2</v>
      </c>
      <c r="AT49" s="3">
        <v>53.25</v>
      </c>
      <c r="AU49" s="3">
        <v>35</v>
      </c>
      <c r="AV49" s="3">
        <v>89.95</v>
      </c>
      <c r="AW49" s="3">
        <v>27.1</v>
      </c>
      <c r="AX49" s="3">
        <v>112.3</v>
      </c>
      <c r="AY49" s="3">
        <v>40.9</v>
      </c>
      <c r="AZ49" s="3">
        <v>23.15</v>
      </c>
      <c r="BA49" s="3">
        <v>178.3</v>
      </c>
      <c r="BB49" s="3">
        <v>129.69999999999999</v>
      </c>
      <c r="BC49" s="3"/>
    </row>
    <row r="50" spans="4:55" x14ac:dyDescent="0.25">
      <c r="D50" s="1">
        <v>44994</v>
      </c>
      <c r="E50" s="3">
        <v>48.5</v>
      </c>
      <c r="F50" s="3">
        <v>57.6</v>
      </c>
      <c r="G50" s="3">
        <v>7.14</v>
      </c>
      <c r="H50" s="3">
        <v>58.55</v>
      </c>
      <c r="I50" s="3">
        <v>42.4</v>
      </c>
      <c r="J50" s="3">
        <v>123.6</v>
      </c>
      <c r="K50" s="3">
        <v>28.1</v>
      </c>
      <c r="L50" s="3">
        <v>105</v>
      </c>
      <c r="M50" s="3">
        <v>52.9</v>
      </c>
      <c r="N50" s="3">
        <v>40.299999999999997</v>
      </c>
      <c r="O50" s="3">
        <v>15.62</v>
      </c>
      <c r="P50" s="3">
        <v>10.02</v>
      </c>
      <c r="Q50" s="3">
        <v>5.57</v>
      </c>
      <c r="R50" s="3">
        <v>8.89</v>
      </c>
      <c r="S50" s="3">
        <v>4.59</v>
      </c>
      <c r="T50" s="3">
        <v>59.6</v>
      </c>
      <c r="U50" s="3">
        <v>325</v>
      </c>
      <c r="V50" s="3">
        <v>84.4</v>
      </c>
      <c r="W50" s="3">
        <v>19.54</v>
      </c>
      <c r="X50" s="3">
        <v>48</v>
      </c>
      <c r="Y50" s="3">
        <v>4.42</v>
      </c>
      <c r="Z50" s="3">
        <v>14.32</v>
      </c>
      <c r="AA50" s="3">
        <v>12.24</v>
      </c>
      <c r="AB50" s="3">
        <v>4.95</v>
      </c>
      <c r="AC50" s="3">
        <v>63.9</v>
      </c>
      <c r="AD50" s="3">
        <v>22.3</v>
      </c>
      <c r="AE50" s="3">
        <v>9.01</v>
      </c>
      <c r="AF50" s="3">
        <v>16.48</v>
      </c>
      <c r="AG50" s="3">
        <v>35.200000000000003</v>
      </c>
      <c r="AH50" s="3">
        <v>7.98</v>
      </c>
      <c r="AI50" s="3">
        <v>35.549999999999997</v>
      </c>
      <c r="AJ50" s="3">
        <v>50.15</v>
      </c>
      <c r="AK50" s="3">
        <v>4.22</v>
      </c>
      <c r="AL50" s="3">
        <v>219</v>
      </c>
      <c r="AM50" s="3">
        <v>85.5</v>
      </c>
      <c r="AN50" s="3">
        <v>4.0999999999999996</v>
      </c>
      <c r="AO50" s="3">
        <v>11.8</v>
      </c>
      <c r="AP50" s="3">
        <v>23.6</v>
      </c>
      <c r="AQ50" s="3">
        <v>44.1</v>
      </c>
      <c r="AR50" s="3">
        <v>17.54</v>
      </c>
      <c r="AS50" s="3">
        <v>82.3</v>
      </c>
      <c r="AT50" s="3">
        <v>52.35</v>
      </c>
      <c r="AU50" s="3">
        <v>33.9</v>
      </c>
      <c r="AV50" s="3">
        <v>90.1</v>
      </c>
      <c r="AW50" s="3">
        <v>27.5</v>
      </c>
      <c r="AX50" s="3">
        <v>109.3</v>
      </c>
      <c r="AY50" s="3">
        <v>40</v>
      </c>
      <c r="AZ50" s="3">
        <v>22.1</v>
      </c>
      <c r="BA50" s="3">
        <v>179.3</v>
      </c>
      <c r="BB50" s="3">
        <v>128.1</v>
      </c>
      <c r="BC50" s="3"/>
    </row>
    <row r="51" spans="4:55" x14ac:dyDescent="0.25">
      <c r="D51" s="1">
        <v>44995</v>
      </c>
      <c r="E51" s="3">
        <v>47.5</v>
      </c>
      <c r="F51" s="3">
        <v>55.65</v>
      </c>
      <c r="G51" s="3">
        <v>7.07</v>
      </c>
      <c r="H51" s="3">
        <v>56.4</v>
      </c>
      <c r="I51" s="3">
        <v>42.1</v>
      </c>
      <c r="J51" s="3">
        <v>118.4</v>
      </c>
      <c r="K51" s="3">
        <v>27.45</v>
      </c>
      <c r="L51" s="3">
        <v>102.1</v>
      </c>
      <c r="M51" s="3">
        <v>50.75</v>
      </c>
      <c r="N51" s="3">
        <v>39.85</v>
      </c>
      <c r="O51" s="3">
        <v>14.74</v>
      </c>
      <c r="P51" s="3">
        <v>9.4700000000000006</v>
      </c>
      <c r="Q51" s="3">
        <v>5.38</v>
      </c>
      <c r="R51" s="3">
        <v>8.7899999999999991</v>
      </c>
      <c r="S51" s="3">
        <v>4.47</v>
      </c>
      <c r="T51" s="3">
        <v>57.95</v>
      </c>
      <c r="U51" s="3">
        <v>318.39999999999998</v>
      </c>
      <c r="V51" s="3">
        <v>84.95</v>
      </c>
      <c r="W51" s="3">
        <v>19.100000000000001</v>
      </c>
      <c r="X51" s="3">
        <v>47.5</v>
      </c>
      <c r="Y51" s="3">
        <v>4.32</v>
      </c>
      <c r="Z51" s="3">
        <v>13.92</v>
      </c>
      <c r="AA51" s="3">
        <v>11.4</v>
      </c>
      <c r="AB51" s="3">
        <v>4.8899999999999997</v>
      </c>
      <c r="AC51" s="3">
        <v>62</v>
      </c>
      <c r="AD51" s="3">
        <v>21.7</v>
      </c>
      <c r="AE51" s="3">
        <v>8.82</v>
      </c>
      <c r="AF51" s="3">
        <v>15.7</v>
      </c>
      <c r="AG51" s="3">
        <v>34.9</v>
      </c>
      <c r="AH51" s="3">
        <v>7.84</v>
      </c>
      <c r="AI51" s="3">
        <v>34.799999999999997</v>
      </c>
      <c r="AJ51" s="3">
        <v>49.2</v>
      </c>
      <c r="AK51" s="3">
        <v>4.2300000000000004</v>
      </c>
      <c r="AL51" s="3">
        <v>201.2</v>
      </c>
      <c r="AM51" s="3">
        <v>81.55</v>
      </c>
      <c r="AN51" s="3">
        <v>4.0599999999999996</v>
      </c>
      <c r="AO51" s="3">
        <v>11.36</v>
      </c>
      <c r="AP51" s="3">
        <v>23.15</v>
      </c>
      <c r="AQ51" s="3">
        <v>42.25</v>
      </c>
      <c r="AR51" s="3">
        <v>17.059999999999999</v>
      </c>
      <c r="AS51" s="3">
        <v>81.099999999999994</v>
      </c>
      <c r="AT51" s="3">
        <v>51.5</v>
      </c>
      <c r="AU51" s="3">
        <v>33.200000000000003</v>
      </c>
      <c r="AV51" s="3">
        <v>86.65</v>
      </c>
      <c r="AW51" s="3">
        <v>27.1</v>
      </c>
      <c r="AX51" s="3">
        <v>108.3</v>
      </c>
      <c r="AY51" s="3">
        <v>39.700000000000003</v>
      </c>
      <c r="AZ51" s="3">
        <v>21.5</v>
      </c>
      <c r="BA51" s="3">
        <v>158.69999999999999</v>
      </c>
      <c r="BB51" s="3">
        <v>127.6</v>
      </c>
      <c r="BC51" s="3"/>
    </row>
    <row r="52" spans="4:55" x14ac:dyDescent="0.25">
      <c r="D52" s="1">
        <v>44998</v>
      </c>
      <c r="E52" s="3">
        <v>48.75</v>
      </c>
      <c r="F52" s="3">
        <v>55.95</v>
      </c>
      <c r="G52" s="3">
        <v>7.08</v>
      </c>
      <c r="H52" s="3">
        <v>56.3</v>
      </c>
      <c r="I52" s="3">
        <v>42.65</v>
      </c>
      <c r="J52" s="3">
        <v>119.1</v>
      </c>
      <c r="K52" s="3">
        <v>27.75</v>
      </c>
      <c r="L52" s="3">
        <v>104.4</v>
      </c>
      <c r="M52" s="3">
        <v>52.3</v>
      </c>
      <c r="N52" s="3">
        <v>39.799999999999997</v>
      </c>
      <c r="O52" s="3">
        <v>14.68</v>
      </c>
      <c r="P52" s="3">
        <v>9.2799999999999994</v>
      </c>
      <c r="Q52" s="3">
        <v>5.54</v>
      </c>
      <c r="R52" s="3">
        <v>8.92</v>
      </c>
      <c r="S52" s="3">
        <v>4.59</v>
      </c>
      <c r="T52" s="3">
        <v>61.15</v>
      </c>
      <c r="U52" s="3">
        <v>324.39999999999998</v>
      </c>
      <c r="V52" s="3">
        <v>84.85</v>
      </c>
      <c r="W52" s="3">
        <v>19.2</v>
      </c>
      <c r="X52" s="3">
        <v>48.7</v>
      </c>
      <c r="Y52" s="3">
        <v>4.49</v>
      </c>
      <c r="Z52" s="3">
        <v>14.36</v>
      </c>
      <c r="AA52" s="3">
        <v>12.08</v>
      </c>
      <c r="AB52" s="3">
        <v>4.99</v>
      </c>
      <c r="AC52" s="3">
        <v>64.849999999999994</v>
      </c>
      <c r="AD52" s="3">
        <v>21.2</v>
      </c>
      <c r="AE52" s="3">
        <v>8.84</v>
      </c>
      <c r="AF52" s="3">
        <v>16.100000000000001</v>
      </c>
      <c r="AG52" s="3">
        <v>35.200000000000003</v>
      </c>
      <c r="AH52" s="3">
        <v>7.82</v>
      </c>
      <c r="AI52" s="3">
        <v>34.75</v>
      </c>
      <c r="AJ52" s="3">
        <v>49.45</v>
      </c>
      <c r="AK52" s="3">
        <v>4.22</v>
      </c>
      <c r="AL52" s="3">
        <v>200</v>
      </c>
      <c r="AM52" s="3">
        <v>84.45</v>
      </c>
      <c r="AN52" s="3">
        <v>4.16</v>
      </c>
      <c r="AO52" s="3">
        <v>11.54</v>
      </c>
      <c r="AP52" s="3">
        <v>24</v>
      </c>
      <c r="AQ52" s="3">
        <v>43.05</v>
      </c>
      <c r="AR52" s="3">
        <v>17.2</v>
      </c>
      <c r="AS52" s="3">
        <v>78.95</v>
      </c>
      <c r="AT52" s="3">
        <v>52.2</v>
      </c>
      <c r="AU52" s="3">
        <v>33.85</v>
      </c>
      <c r="AV52" s="3">
        <v>88.45</v>
      </c>
      <c r="AW52" s="3">
        <v>26.8</v>
      </c>
      <c r="AX52" s="3">
        <v>110.5</v>
      </c>
      <c r="AY52" s="3">
        <v>40.200000000000003</v>
      </c>
      <c r="AZ52" s="3">
        <v>22</v>
      </c>
      <c r="BA52" s="3">
        <v>159</v>
      </c>
      <c r="BB52" s="3">
        <v>131.69999999999999</v>
      </c>
      <c r="BC52" s="3"/>
    </row>
    <row r="53" spans="4:55" x14ac:dyDescent="0.25">
      <c r="D53" s="1">
        <v>44999</v>
      </c>
      <c r="E53" s="3">
        <v>48.65</v>
      </c>
      <c r="F53" s="3">
        <v>57.1</v>
      </c>
      <c r="G53" s="3">
        <v>7.16</v>
      </c>
      <c r="H53" s="3">
        <v>53.65</v>
      </c>
      <c r="I53" s="3">
        <v>43.4</v>
      </c>
      <c r="J53" s="3">
        <v>117.2</v>
      </c>
      <c r="K53" s="3">
        <v>27.7</v>
      </c>
      <c r="L53" s="3">
        <v>106</v>
      </c>
      <c r="M53" s="3">
        <v>51.1</v>
      </c>
      <c r="N53" s="3">
        <v>39.1</v>
      </c>
      <c r="O53" s="3">
        <v>14.7</v>
      </c>
      <c r="P53" s="3">
        <v>8.91</v>
      </c>
      <c r="Q53" s="3">
        <v>5.37</v>
      </c>
      <c r="R53" s="3">
        <v>8.7200000000000006</v>
      </c>
      <c r="S53" s="3">
        <v>4.5599999999999996</v>
      </c>
      <c r="T53" s="3">
        <v>60.15</v>
      </c>
      <c r="U53" s="3">
        <v>321.2</v>
      </c>
      <c r="V53" s="3">
        <v>84.05</v>
      </c>
      <c r="W53" s="3">
        <v>18.920000000000002</v>
      </c>
      <c r="X53" s="3">
        <v>48.65</v>
      </c>
      <c r="Y53" s="3">
        <v>4.32</v>
      </c>
      <c r="Z53" s="3">
        <v>13.66</v>
      </c>
      <c r="AA53" s="3">
        <v>11.72</v>
      </c>
      <c r="AB53" s="3">
        <v>4.92</v>
      </c>
      <c r="AC53" s="3">
        <v>63.7</v>
      </c>
      <c r="AD53" s="3">
        <v>20.100000000000001</v>
      </c>
      <c r="AE53" s="3">
        <v>8.64</v>
      </c>
      <c r="AF53" s="3">
        <v>17.22</v>
      </c>
      <c r="AG53" s="3">
        <v>34.6</v>
      </c>
      <c r="AH53" s="3">
        <v>7.74</v>
      </c>
      <c r="AI53" s="3">
        <v>34.15</v>
      </c>
      <c r="AJ53" s="3">
        <v>49.35</v>
      </c>
      <c r="AK53" s="3">
        <v>4.18</v>
      </c>
      <c r="AL53" s="3">
        <v>195.8</v>
      </c>
      <c r="AM53" s="3">
        <v>80.75</v>
      </c>
      <c r="AN53" s="3">
        <v>4.12</v>
      </c>
      <c r="AO53" s="3">
        <v>11</v>
      </c>
      <c r="AP53" s="3">
        <v>23.3</v>
      </c>
      <c r="AQ53" s="3">
        <v>43.05</v>
      </c>
      <c r="AR53" s="3">
        <v>16.54</v>
      </c>
      <c r="AS53" s="3">
        <v>79.7</v>
      </c>
      <c r="AT53" s="3">
        <v>50.7</v>
      </c>
      <c r="AU53" s="3">
        <v>33.200000000000003</v>
      </c>
      <c r="AV53" s="3">
        <v>84.55</v>
      </c>
      <c r="AW53" s="3">
        <v>25.9</v>
      </c>
      <c r="AX53" s="3">
        <v>105.9</v>
      </c>
      <c r="AY53" s="3">
        <v>39.4</v>
      </c>
      <c r="AZ53" s="3">
        <v>21.5</v>
      </c>
      <c r="BA53" s="3">
        <v>155.5</v>
      </c>
      <c r="BB53" s="3">
        <v>129.19999999999999</v>
      </c>
      <c r="BC53" s="3"/>
    </row>
    <row r="54" spans="4:55" x14ac:dyDescent="0.25">
      <c r="D54" s="1">
        <v>45000</v>
      </c>
      <c r="E54" s="3">
        <v>49.05</v>
      </c>
      <c r="F54" s="3">
        <v>57.2</v>
      </c>
      <c r="G54" s="3">
        <v>7.18</v>
      </c>
      <c r="H54" s="3">
        <v>55.2</v>
      </c>
      <c r="I54" s="3">
        <v>43.45</v>
      </c>
      <c r="J54" s="3">
        <v>117.9</v>
      </c>
      <c r="K54" s="3">
        <v>27.5</v>
      </c>
      <c r="L54" s="3">
        <v>104.7</v>
      </c>
      <c r="M54" s="3">
        <v>51</v>
      </c>
      <c r="N54" s="3">
        <v>39</v>
      </c>
      <c r="O54" s="3">
        <v>14.96</v>
      </c>
      <c r="P54" s="3">
        <v>9.1199999999999992</v>
      </c>
      <c r="Q54" s="3">
        <v>5.67</v>
      </c>
      <c r="R54" s="3">
        <v>8.9700000000000006</v>
      </c>
      <c r="S54" s="3">
        <v>4.57</v>
      </c>
      <c r="T54" s="3">
        <v>60.95</v>
      </c>
      <c r="U54" s="3">
        <v>330.6</v>
      </c>
      <c r="V54" s="3">
        <v>84.3</v>
      </c>
      <c r="W54" s="3">
        <v>19.28</v>
      </c>
      <c r="X54" s="3">
        <v>48.5</v>
      </c>
      <c r="Y54" s="3">
        <v>4.3600000000000003</v>
      </c>
      <c r="Z54" s="3">
        <v>14.08</v>
      </c>
      <c r="AA54" s="3">
        <v>11.82</v>
      </c>
      <c r="AB54" s="3">
        <v>5.05</v>
      </c>
      <c r="AC54" s="3">
        <v>64.7</v>
      </c>
      <c r="AD54" s="3">
        <v>21</v>
      </c>
      <c r="AE54" s="3">
        <v>8.8000000000000007</v>
      </c>
      <c r="AF54" s="3">
        <v>17.52</v>
      </c>
      <c r="AG54" s="3">
        <v>35.1</v>
      </c>
      <c r="AH54" s="3">
        <v>7.89</v>
      </c>
      <c r="AI54" s="3">
        <v>34.85</v>
      </c>
      <c r="AJ54" s="3">
        <v>49.75</v>
      </c>
      <c r="AK54" s="3">
        <v>4.26</v>
      </c>
      <c r="AL54" s="3">
        <v>200</v>
      </c>
      <c r="AM54" s="3">
        <v>80.5</v>
      </c>
      <c r="AN54" s="3">
        <v>4.24</v>
      </c>
      <c r="AO54" s="3">
        <v>10.92</v>
      </c>
      <c r="AP54" s="3">
        <v>23.7</v>
      </c>
      <c r="AQ54" s="3">
        <v>43.55</v>
      </c>
      <c r="AR54" s="3">
        <v>16.68</v>
      </c>
      <c r="AS54" s="3">
        <v>80.099999999999994</v>
      </c>
      <c r="AT54" s="3">
        <v>52.25</v>
      </c>
      <c r="AU54" s="3">
        <v>33.6</v>
      </c>
      <c r="AV54" s="3">
        <v>86.05</v>
      </c>
      <c r="AW54" s="3">
        <v>25.9</v>
      </c>
      <c r="AX54" s="3">
        <v>105.8</v>
      </c>
      <c r="AY54" s="3">
        <v>40.65</v>
      </c>
      <c r="AZ54" s="3">
        <v>21</v>
      </c>
      <c r="BA54" s="3">
        <v>159.19999999999999</v>
      </c>
      <c r="BB54" s="3">
        <v>134</v>
      </c>
      <c r="BC54" s="3"/>
    </row>
    <row r="55" spans="4:55" x14ac:dyDescent="0.25">
      <c r="D55" s="1">
        <v>45001</v>
      </c>
      <c r="E55" s="3">
        <v>47.9</v>
      </c>
      <c r="F55" s="3">
        <v>57.35</v>
      </c>
      <c r="G55" s="3">
        <v>7.2</v>
      </c>
      <c r="H55" s="3">
        <v>53.9</v>
      </c>
      <c r="I55" s="3">
        <v>42.85</v>
      </c>
      <c r="J55" s="3">
        <v>115.6</v>
      </c>
      <c r="K55" s="3">
        <v>27.35</v>
      </c>
      <c r="L55" s="3">
        <v>103.9</v>
      </c>
      <c r="M55" s="3">
        <v>50.4</v>
      </c>
      <c r="N55" s="3">
        <v>38</v>
      </c>
      <c r="O55" s="3">
        <v>14.78</v>
      </c>
      <c r="P55" s="3">
        <v>9.16</v>
      </c>
      <c r="Q55" s="3">
        <v>5.89</v>
      </c>
      <c r="R55" s="3">
        <v>8.84</v>
      </c>
      <c r="S55" s="3">
        <v>4.45</v>
      </c>
      <c r="T55" s="3">
        <v>60.7</v>
      </c>
      <c r="U55" s="3">
        <v>326.2</v>
      </c>
      <c r="V55" s="3">
        <v>84.15</v>
      </c>
      <c r="W55" s="3">
        <v>19.239999999999998</v>
      </c>
      <c r="X55" s="3">
        <v>49.7</v>
      </c>
      <c r="Y55" s="3">
        <v>4.1900000000000004</v>
      </c>
      <c r="Z55" s="3">
        <v>13.68</v>
      </c>
      <c r="AA55" s="3">
        <v>11.24</v>
      </c>
      <c r="AB55" s="3">
        <v>5.07</v>
      </c>
      <c r="AC55" s="3">
        <v>64.45</v>
      </c>
      <c r="AD55" s="3">
        <v>21.2</v>
      </c>
      <c r="AE55" s="3">
        <v>8.6</v>
      </c>
      <c r="AF55" s="3">
        <v>17.28</v>
      </c>
      <c r="AG55" s="3">
        <v>35</v>
      </c>
      <c r="AH55" s="3">
        <v>7.88</v>
      </c>
      <c r="AI55" s="3">
        <v>34.9</v>
      </c>
      <c r="AJ55" s="3">
        <v>48.8</v>
      </c>
      <c r="AK55" s="3">
        <v>4.29</v>
      </c>
      <c r="AL55" s="3">
        <v>200</v>
      </c>
      <c r="AM55" s="3">
        <v>76.400000000000006</v>
      </c>
      <c r="AN55" s="3">
        <v>4.2300000000000004</v>
      </c>
      <c r="AO55" s="3">
        <v>10.9</v>
      </c>
      <c r="AP55" s="3">
        <v>23</v>
      </c>
      <c r="AQ55" s="3">
        <v>42.7</v>
      </c>
      <c r="AR55" s="3">
        <v>16.36</v>
      </c>
      <c r="AS55" s="3">
        <v>78.55</v>
      </c>
      <c r="AT55" s="3">
        <v>50.5</v>
      </c>
      <c r="AU55" s="3">
        <v>32.9</v>
      </c>
      <c r="AV55" s="3">
        <v>85.5</v>
      </c>
      <c r="AW55" s="3">
        <v>24.9</v>
      </c>
      <c r="AX55" s="3">
        <v>106.8</v>
      </c>
      <c r="AY55" s="3">
        <v>39.950000000000003</v>
      </c>
      <c r="AZ55" s="3">
        <v>20.5</v>
      </c>
      <c r="BA55" s="3">
        <v>155</v>
      </c>
      <c r="BB55" s="3">
        <v>131.69999999999999</v>
      </c>
      <c r="BC55" s="3"/>
    </row>
    <row r="56" spans="4:55" x14ac:dyDescent="0.25">
      <c r="D56" s="1">
        <v>45002</v>
      </c>
      <c r="E56" s="3">
        <v>48.8</v>
      </c>
      <c r="F56" s="3">
        <v>57.4</v>
      </c>
      <c r="G56" s="3">
        <v>7.21</v>
      </c>
      <c r="H56" s="3">
        <v>53.8</v>
      </c>
      <c r="I56" s="3">
        <v>42.65</v>
      </c>
      <c r="J56" s="3">
        <v>117.5</v>
      </c>
      <c r="K56" s="3">
        <v>27.45</v>
      </c>
      <c r="L56" s="3">
        <v>105.9</v>
      </c>
      <c r="M56" s="3">
        <v>51.65</v>
      </c>
      <c r="N56" s="3">
        <v>38.4</v>
      </c>
      <c r="O56" s="3">
        <v>15.12</v>
      </c>
      <c r="P56" s="3">
        <v>9.3000000000000007</v>
      </c>
      <c r="Q56" s="3">
        <v>6.04</v>
      </c>
      <c r="R56" s="3">
        <v>9.08</v>
      </c>
      <c r="S56" s="3">
        <v>4.5199999999999996</v>
      </c>
      <c r="T56" s="3">
        <v>61.7</v>
      </c>
      <c r="U56" s="3">
        <v>333</v>
      </c>
      <c r="V56" s="3">
        <v>86</v>
      </c>
      <c r="W56" s="3">
        <v>19.78</v>
      </c>
      <c r="X56" s="3">
        <v>50.1</v>
      </c>
      <c r="Y56" s="3">
        <v>4.3899999999999997</v>
      </c>
      <c r="Z56" s="3">
        <v>13.9</v>
      </c>
      <c r="AA56" s="3">
        <v>11.6</v>
      </c>
      <c r="AB56" s="3">
        <v>5.12</v>
      </c>
      <c r="AC56" s="3">
        <v>65.95</v>
      </c>
      <c r="AD56" s="3">
        <v>21.85</v>
      </c>
      <c r="AE56" s="3">
        <v>8.7899999999999991</v>
      </c>
      <c r="AF56" s="3">
        <v>18.940000000000001</v>
      </c>
      <c r="AG56" s="3">
        <v>35.25</v>
      </c>
      <c r="AH56" s="3">
        <v>7.98</v>
      </c>
      <c r="AI56" s="3">
        <v>36</v>
      </c>
      <c r="AJ56" s="3">
        <v>47.5</v>
      </c>
      <c r="AK56" s="3">
        <v>4.3899999999999997</v>
      </c>
      <c r="AL56" s="3">
        <v>205</v>
      </c>
      <c r="AM56" s="3">
        <v>78.95</v>
      </c>
      <c r="AN56" s="3">
        <v>4.25</v>
      </c>
      <c r="AO56" s="3">
        <v>11.34</v>
      </c>
      <c r="AP56" s="3">
        <v>23.55</v>
      </c>
      <c r="AQ56" s="3">
        <v>42.45</v>
      </c>
      <c r="AR56" s="3">
        <v>16.760000000000002</v>
      </c>
      <c r="AS56" s="3">
        <v>80.849999999999994</v>
      </c>
      <c r="AT56" s="3">
        <v>51.6</v>
      </c>
      <c r="AU56" s="3">
        <v>34.15</v>
      </c>
      <c r="AV56" s="3">
        <v>90</v>
      </c>
      <c r="AW56" s="3">
        <v>25.35</v>
      </c>
      <c r="AX56" s="3">
        <v>107.5</v>
      </c>
      <c r="AY56" s="3">
        <v>40.4</v>
      </c>
      <c r="AZ56" s="3">
        <v>21</v>
      </c>
      <c r="BA56" s="3">
        <v>154.6</v>
      </c>
      <c r="BB56" s="3">
        <v>135.30000000000001</v>
      </c>
      <c r="BC56" s="3"/>
    </row>
    <row r="57" spans="4:55" x14ac:dyDescent="0.25">
      <c r="D57" s="1">
        <v>45005</v>
      </c>
      <c r="E57" s="3">
        <v>48.75</v>
      </c>
      <c r="F57" s="3">
        <v>57.25</v>
      </c>
      <c r="G57" s="3">
        <v>7.1</v>
      </c>
      <c r="H57" s="3">
        <v>50.45</v>
      </c>
      <c r="I57" s="3">
        <v>42.4</v>
      </c>
      <c r="J57" s="3">
        <v>114</v>
      </c>
      <c r="K57" s="3">
        <v>26.7</v>
      </c>
      <c r="L57" s="3">
        <v>104.5</v>
      </c>
      <c r="M57" s="3">
        <v>50.15</v>
      </c>
      <c r="N57" s="3">
        <v>37.950000000000003</v>
      </c>
      <c r="O57" s="3">
        <v>14.86</v>
      </c>
      <c r="P57" s="3">
        <v>9.15</v>
      </c>
      <c r="Q57" s="3">
        <v>5.81</v>
      </c>
      <c r="R57" s="3">
        <v>8.85</v>
      </c>
      <c r="S57" s="3">
        <v>4.42</v>
      </c>
      <c r="T57" s="3">
        <v>59.05</v>
      </c>
      <c r="U57" s="3">
        <v>327.39999999999998</v>
      </c>
      <c r="V57" s="3">
        <v>84.6</v>
      </c>
      <c r="W57" s="3">
        <v>19.54</v>
      </c>
      <c r="X57" s="3">
        <v>49.65</v>
      </c>
      <c r="Y57" s="3">
        <v>4.2699999999999996</v>
      </c>
      <c r="Z57" s="3">
        <v>13.54</v>
      </c>
      <c r="AA57" s="3">
        <v>11.3</v>
      </c>
      <c r="AB57" s="3">
        <v>5.05</v>
      </c>
      <c r="AC57" s="3">
        <v>63.6</v>
      </c>
      <c r="AD57" s="3">
        <v>21.35</v>
      </c>
      <c r="AE57" s="3">
        <v>8.51</v>
      </c>
      <c r="AF57" s="3">
        <v>18.62</v>
      </c>
      <c r="AG57" s="3">
        <v>35.1</v>
      </c>
      <c r="AH57" s="3">
        <v>7.75</v>
      </c>
      <c r="AI57" s="3">
        <v>35.25</v>
      </c>
      <c r="AJ57" s="3">
        <v>46.35</v>
      </c>
      <c r="AK57" s="3">
        <v>4.26</v>
      </c>
      <c r="AL57" s="3">
        <v>199.1</v>
      </c>
      <c r="AM57" s="3">
        <v>75.650000000000006</v>
      </c>
      <c r="AN57" s="3">
        <v>4.21</v>
      </c>
      <c r="AO57" s="3">
        <v>11.02</v>
      </c>
      <c r="AP57" s="3">
        <v>22.45</v>
      </c>
      <c r="AQ57" s="3">
        <v>41.35</v>
      </c>
      <c r="AR57" s="3">
        <v>16.12</v>
      </c>
      <c r="AS57" s="3">
        <v>77.75</v>
      </c>
      <c r="AT57" s="3">
        <v>50.05</v>
      </c>
      <c r="AU57" s="3">
        <v>32.700000000000003</v>
      </c>
      <c r="AV57" s="3">
        <v>86.95</v>
      </c>
      <c r="AW57" s="3">
        <v>24.7</v>
      </c>
      <c r="AX57" s="3">
        <v>103.3</v>
      </c>
      <c r="AY57" s="3">
        <v>39.6</v>
      </c>
      <c r="AZ57" s="3">
        <v>19.920000000000002</v>
      </c>
      <c r="BA57" s="3">
        <v>150.4</v>
      </c>
      <c r="BB57" s="3">
        <v>132.69999999999999</v>
      </c>
      <c r="BC57" s="3"/>
    </row>
    <row r="58" spans="4:55" x14ac:dyDescent="0.25">
      <c r="D58" s="1">
        <v>45006</v>
      </c>
      <c r="E58" s="3">
        <v>48.15</v>
      </c>
      <c r="F58" s="3">
        <v>56.8</v>
      </c>
      <c r="G58" s="3">
        <v>6.95</v>
      </c>
      <c r="H58" s="3">
        <v>51.9</v>
      </c>
      <c r="I58" s="3">
        <v>41.45</v>
      </c>
      <c r="J58" s="3">
        <v>113.1</v>
      </c>
      <c r="K58" s="3">
        <v>26.6</v>
      </c>
      <c r="L58" s="3">
        <v>105.4</v>
      </c>
      <c r="M58" s="3">
        <v>50.8</v>
      </c>
      <c r="N58" s="3">
        <v>37.85</v>
      </c>
      <c r="O58" s="3">
        <v>14.66</v>
      </c>
      <c r="P58" s="3">
        <v>9.5</v>
      </c>
      <c r="Q58" s="3">
        <v>5.93</v>
      </c>
      <c r="R58" s="3">
        <v>8.92</v>
      </c>
      <c r="S58" s="3">
        <v>4.42</v>
      </c>
      <c r="T58" s="3">
        <v>61.6</v>
      </c>
      <c r="U58" s="3">
        <v>324.8</v>
      </c>
      <c r="V58" s="3">
        <v>85.25</v>
      </c>
      <c r="W58" s="3">
        <v>19.46</v>
      </c>
      <c r="X58" s="3">
        <v>49.4</v>
      </c>
      <c r="Y58" s="3">
        <v>4.25</v>
      </c>
      <c r="Z58" s="3">
        <v>13.74</v>
      </c>
      <c r="AA58" s="3">
        <v>11.28</v>
      </c>
      <c r="AB58" s="3">
        <v>5</v>
      </c>
      <c r="AC58" s="3">
        <v>62.7</v>
      </c>
      <c r="AD58" s="3">
        <v>21.3</v>
      </c>
      <c r="AE58" s="3">
        <v>8.66</v>
      </c>
      <c r="AF58" s="3">
        <v>18.72</v>
      </c>
      <c r="AG58" s="3">
        <v>35.4</v>
      </c>
      <c r="AH58" s="3">
        <v>8.15</v>
      </c>
      <c r="AI58" s="3">
        <v>35.4</v>
      </c>
      <c r="AJ58" s="3">
        <v>46</v>
      </c>
      <c r="AK58" s="3">
        <v>4.38</v>
      </c>
      <c r="AL58" s="3">
        <v>202</v>
      </c>
      <c r="AM58" s="3">
        <v>77.849999999999994</v>
      </c>
      <c r="AN58" s="3">
        <v>4.17</v>
      </c>
      <c r="AO58" s="3">
        <v>11.2</v>
      </c>
      <c r="AP58" s="3">
        <v>23.2</v>
      </c>
      <c r="AQ58" s="3">
        <v>42.35</v>
      </c>
      <c r="AR58" s="3">
        <v>16.28</v>
      </c>
      <c r="AS58" s="3">
        <v>81.75</v>
      </c>
      <c r="AT58" s="3">
        <v>50.7</v>
      </c>
      <c r="AU58" s="3">
        <v>33.1</v>
      </c>
      <c r="AV58" s="3">
        <v>91.7</v>
      </c>
      <c r="AW58" s="3">
        <v>24.85</v>
      </c>
      <c r="AX58" s="3">
        <v>105.4</v>
      </c>
      <c r="AY58" s="3">
        <v>39.700000000000003</v>
      </c>
      <c r="AZ58" s="3">
        <v>20.55</v>
      </c>
      <c r="BA58" s="3">
        <v>150.1</v>
      </c>
      <c r="BB58" s="3">
        <v>133</v>
      </c>
      <c r="BC58" s="3"/>
    </row>
    <row r="59" spans="4:55" x14ac:dyDescent="0.25">
      <c r="D59" s="1">
        <v>45007</v>
      </c>
      <c r="E59" s="3">
        <v>49.15</v>
      </c>
      <c r="F59" s="3">
        <v>56.65</v>
      </c>
      <c r="G59" s="3">
        <v>6.98</v>
      </c>
      <c r="H59" s="3">
        <v>53.5</v>
      </c>
      <c r="I59" s="3">
        <v>41.45</v>
      </c>
      <c r="J59" s="3">
        <v>115</v>
      </c>
      <c r="K59" s="3">
        <v>26.7</v>
      </c>
      <c r="L59" s="3">
        <v>106.2</v>
      </c>
      <c r="M59" s="3">
        <v>51.65</v>
      </c>
      <c r="N59" s="3">
        <v>38.15</v>
      </c>
      <c r="O59" s="3">
        <v>14.92</v>
      </c>
      <c r="P59" s="3">
        <v>9.76</v>
      </c>
      <c r="Q59" s="3">
        <v>5.94</v>
      </c>
      <c r="R59" s="3">
        <v>9.0500000000000007</v>
      </c>
      <c r="S59" s="3">
        <v>4.4400000000000004</v>
      </c>
      <c r="T59" s="3">
        <v>61.35</v>
      </c>
      <c r="U59" s="3">
        <v>332.6</v>
      </c>
      <c r="V59" s="3">
        <v>86.05</v>
      </c>
      <c r="W59" s="3">
        <v>20</v>
      </c>
      <c r="X59" s="3">
        <v>50</v>
      </c>
      <c r="Y59" s="3">
        <v>4.32</v>
      </c>
      <c r="Z59" s="3">
        <v>13.72</v>
      </c>
      <c r="AA59" s="3">
        <v>11.4</v>
      </c>
      <c r="AB59" s="3">
        <v>5.09</v>
      </c>
      <c r="AC59" s="3">
        <v>63.45</v>
      </c>
      <c r="AD59" s="3">
        <v>22.4</v>
      </c>
      <c r="AE59" s="3">
        <v>8.69</v>
      </c>
      <c r="AF59" s="3">
        <v>18.38</v>
      </c>
      <c r="AG59" s="3">
        <v>35.35</v>
      </c>
      <c r="AH59" s="3">
        <v>8.35</v>
      </c>
      <c r="AI59" s="3">
        <v>35.75</v>
      </c>
      <c r="AJ59" s="3">
        <v>46.75</v>
      </c>
      <c r="AK59" s="3">
        <v>4.4000000000000004</v>
      </c>
      <c r="AL59" s="3">
        <v>206.2</v>
      </c>
      <c r="AM59" s="3">
        <v>80.650000000000006</v>
      </c>
      <c r="AN59" s="3">
        <v>4.22</v>
      </c>
      <c r="AO59" s="3">
        <v>11.4</v>
      </c>
      <c r="AP59" s="3">
        <v>23.35</v>
      </c>
      <c r="AQ59" s="3">
        <v>44.9</v>
      </c>
      <c r="AR59" s="3">
        <v>16.899999999999999</v>
      </c>
      <c r="AS59" s="3">
        <v>82.6</v>
      </c>
      <c r="AT59" s="3">
        <v>51.5</v>
      </c>
      <c r="AU59" s="3">
        <v>33.450000000000003</v>
      </c>
      <c r="AV59" s="3">
        <v>92.1</v>
      </c>
      <c r="AW59" s="3">
        <v>25.35</v>
      </c>
      <c r="AX59" s="3">
        <v>106</v>
      </c>
      <c r="AY59" s="3">
        <v>40.6</v>
      </c>
      <c r="AZ59" s="3">
        <v>21</v>
      </c>
      <c r="BA59" s="3">
        <v>152.9</v>
      </c>
      <c r="BB59" s="3">
        <v>134</v>
      </c>
      <c r="BC59" s="3"/>
    </row>
    <row r="60" spans="4:55" x14ac:dyDescent="0.25">
      <c r="D60" s="1">
        <v>45008</v>
      </c>
      <c r="E60" s="3">
        <v>48.65</v>
      </c>
      <c r="F60" s="3">
        <v>57</v>
      </c>
      <c r="G60" s="3">
        <v>6.99</v>
      </c>
      <c r="H60" s="3">
        <v>53.7</v>
      </c>
      <c r="I60" s="3">
        <v>41.65</v>
      </c>
      <c r="J60" s="3">
        <v>115</v>
      </c>
      <c r="K60" s="3">
        <v>27.1</v>
      </c>
      <c r="L60" s="3">
        <v>106.7</v>
      </c>
      <c r="M60" s="3">
        <v>52</v>
      </c>
      <c r="N60" s="3">
        <v>38.049999999999997</v>
      </c>
      <c r="O60" s="3">
        <v>14.98</v>
      </c>
      <c r="P60" s="3">
        <v>10.1</v>
      </c>
      <c r="Q60" s="3">
        <v>6.16</v>
      </c>
      <c r="R60" s="3">
        <v>9.16</v>
      </c>
      <c r="S60" s="3">
        <v>4.49</v>
      </c>
      <c r="T60" s="3">
        <v>62.25</v>
      </c>
      <c r="U60" s="3">
        <v>342</v>
      </c>
      <c r="V60" s="3">
        <v>86.55</v>
      </c>
      <c r="W60" s="3">
        <v>19.98</v>
      </c>
      <c r="X60" s="3">
        <v>50.1</v>
      </c>
      <c r="Y60" s="3">
        <v>4.3600000000000003</v>
      </c>
      <c r="Z60" s="3">
        <v>14.1</v>
      </c>
      <c r="AA60" s="3">
        <v>11.5</v>
      </c>
      <c r="AB60" s="3">
        <v>5.13</v>
      </c>
      <c r="AC60" s="3">
        <v>63.6</v>
      </c>
      <c r="AD60" s="3">
        <v>22.35</v>
      </c>
      <c r="AE60" s="3">
        <v>8.98</v>
      </c>
      <c r="AF60" s="3">
        <v>18.68</v>
      </c>
      <c r="AG60" s="3">
        <v>36.25</v>
      </c>
      <c r="AH60" s="3">
        <v>7.74</v>
      </c>
      <c r="AI60" s="3">
        <v>35.85</v>
      </c>
      <c r="AJ60" s="3">
        <v>46.75</v>
      </c>
      <c r="AK60" s="3">
        <v>4.42</v>
      </c>
      <c r="AL60" s="3">
        <v>211</v>
      </c>
      <c r="AM60" s="3">
        <v>81.099999999999994</v>
      </c>
      <c r="AN60" s="3">
        <v>4.2699999999999996</v>
      </c>
      <c r="AO60" s="3">
        <v>12.22</v>
      </c>
      <c r="AP60" s="3">
        <v>23.8</v>
      </c>
      <c r="AQ60" s="3">
        <v>44.25</v>
      </c>
      <c r="AR60" s="3">
        <v>17.34</v>
      </c>
      <c r="AS60" s="3">
        <v>85.5</v>
      </c>
      <c r="AT60" s="3">
        <v>52.6</v>
      </c>
      <c r="AU60" s="3">
        <v>33.950000000000003</v>
      </c>
      <c r="AV60" s="3">
        <v>97.35</v>
      </c>
      <c r="AW60" s="3">
        <v>25.5</v>
      </c>
      <c r="AX60" s="3">
        <v>102.2</v>
      </c>
      <c r="AY60" s="3">
        <v>41.05</v>
      </c>
      <c r="AZ60" s="3">
        <v>21</v>
      </c>
      <c r="BA60" s="3">
        <v>158.80000000000001</v>
      </c>
      <c r="BB60" s="3">
        <v>139.30000000000001</v>
      </c>
      <c r="BC60" s="3"/>
    </row>
    <row r="61" spans="4:55" x14ac:dyDescent="0.25">
      <c r="D61" s="1">
        <v>45009</v>
      </c>
      <c r="E61" s="3">
        <v>48.5</v>
      </c>
      <c r="F61" s="3">
        <v>56.4</v>
      </c>
      <c r="G61" s="3">
        <v>6.94</v>
      </c>
      <c r="H61" s="3">
        <v>52.15</v>
      </c>
      <c r="I61" s="3">
        <v>41.9</v>
      </c>
      <c r="J61" s="3">
        <v>113.5</v>
      </c>
      <c r="K61" s="3">
        <v>27</v>
      </c>
      <c r="L61" s="3">
        <v>107.2</v>
      </c>
      <c r="M61" s="3">
        <v>51.6</v>
      </c>
      <c r="N61" s="3">
        <v>37.799999999999997</v>
      </c>
      <c r="O61" s="3">
        <v>15.2</v>
      </c>
      <c r="P61" s="3">
        <v>10.02</v>
      </c>
      <c r="Q61" s="3">
        <v>6.38</v>
      </c>
      <c r="R61" s="3">
        <v>9.06</v>
      </c>
      <c r="S61" s="3">
        <v>4.46</v>
      </c>
      <c r="T61" s="3">
        <v>62.9</v>
      </c>
      <c r="U61" s="3">
        <v>342</v>
      </c>
      <c r="V61" s="3">
        <v>85.3</v>
      </c>
      <c r="W61" s="3">
        <v>19.68</v>
      </c>
      <c r="X61" s="3">
        <v>50.1</v>
      </c>
      <c r="Y61" s="3">
        <v>4.25</v>
      </c>
      <c r="Z61" s="3">
        <v>13.72</v>
      </c>
      <c r="AA61" s="3">
        <v>11.34</v>
      </c>
      <c r="AB61" s="3">
        <v>5.0599999999999996</v>
      </c>
      <c r="AC61" s="3">
        <v>62.55</v>
      </c>
      <c r="AD61" s="3">
        <v>22.25</v>
      </c>
      <c r="AE61" s="3">
        <v>8.9499999999999993</v>
      </c>
      <c r="AF61" s="3">
        <v>17.940000000000001</v>
      </c>
      <c r="AG61" s="3">
        <v>36</v>
      </c>
      <c r="AH61" s="3">
        <v>7.64</v>
      </c>
      <c r="AI61" s="3">
        <v>35.4</v>
      </c>
      <c r="AJ61" s="3">
        <v>47.15</v>
      </c>
      <c r="AK61" s="3">
        <v>4.34</v>
      </c>
      <c r="AL61" s="3">
        <v>211.2</v>
      </c>
      <c r="AM61" s="3">
        <v>81.55</v>
      </c>
      <c r="AN61" s="3">
        <v>4.22</v>
      </c>
      <c r="AO61" s="3">
        <v>12.44</v>
      </c>
      <c r="AP61" s="3">
        <v>23.8</v>
      </c>
      <c r="AQ61" s="3">
        <v>45.05</v>
      </c>
      <c r="AR61" s="3">
        <v>18.68</v>
      </c>
      <c r="AS61" s="3">
        <v>85.45</v>
      </c>
      <c r="AT61" s="3">
        <v>52</v>
      </c>
      <c r="AU61" s="3">
        <v>34.65</v>
      </c>
      <c r="AV61" s="3">
        <v>97.35</v>
      </c>
      <c r="AW61" s="3">
        <v>25.15</v>
      </c>
      <c r="AX61" s="3">
        <v>102</v>
      </c>
      <c r="AY61" s="3">
        <v>40</v>
      </c>
      <c r="AZ61" s="3">
        <v>20.65</v>
      </c>
      <c r="BA61" s="3">
        <v>158.80000000000001</v>
      </c>
      <c r="BB61" s="3">
        <v>141</v>
      </c>
      <c r="BC61" s="3"/>
    </row>
    <row r="62" spans="4:55" x14ac:dyDescent="0.25">
      <c r="D62" s="1">
        <v>45012</v>
      </c>
      <c r="E62" s="3">
        <v>48.55</v>
      </c>
      <c r="F62" s="3">
        <v>56</v>
      </c>
      <c r="G62" s="3">
        <v>6.85</v>
      </c>
      <c r="H62" s="3">
        <v>51.65</v>
      </c>
      <c r="I62" s="3">
        <v>41.7</v>
      </c>
      <c r="J62" s="3">
        <v>111.1</v>
      </c>
      <c r="K62" s="3">
        <v>26.9</v>
      </c>
      <c r="L62" s="3">
        <v>108.1</v>
      </c>
      <c r="M62" s="3">
        <v>51.8</v>
      </c>
      <c r="N62" s="3">
        <v>37.799999999999997</v>
      </c>
      <c r="O62" s="3">
        <v>14.74</v>
      </c>
      <c r="P62" s="3">
        <v>9.7799999999999994</v>
      </c>
      <c r="Q62" s="3">
        <v>6.31</v>
      </c>
      <c r="R62" s="3">
        <v>8.98</v>
      </c>
      <c r="S62" s="3">
        <v>4.4800000000000004</v>
      </c>
      <c r="T62" s="3">
        <v>62.95</v>
      </c>
      <c r="U62" s="3">
        <v>333.2</v>
      </c>
      <c r="V62" s="3">
        <v>84.2</v>
      </c>
      <c r="W62" s="3">
        <v>19.12</v>
      </c>
      <c r="X62" s="3">
        <v>50.35</v>
      </c>
      <c r="Y62" s="3">
        <v>4.26</v>
      </c>
      <c r="Z62" s="3">
        <v>13.56</v>
      </c>
      <c r="AA62" s="3">
        <v>11.26</v>
      </c>
      <c r="AB62" s="3">
        <v>4.99</v>
      </c>
      <c r="AC62" s="3">
        <v>62.4</v>
      </c>
      <c r="AD62" s="3">
        <v>21.35</v>
      </c>
      <c r="AE62" s="3">
        <v>8.92</v>
      </c>
      <c r="AF62" s="3">
        <v>17.7</v>
      </c>
      <c r="AG62" s="3">
        <v>36.450000000000003</v>
      </c>
      <c r="AH62" s="3">
        <v>7.69</v>
      </c>
      <c r="AI62" s="3">
        <v>34.549999999999997</v>
      </c>
      <c r="AJ62" s="3">
        <v>47.25</v>
      </c>
      <c r="AK62" s="3">
        <v>4.38</v>
      </c>
      <c r="AL62" s="3">
        <v>208</v>
      </c>
      <c r="AM62" s="3">
        <v>80.55</v>
      </c>
      <c r="AN62" s="3">
        <v>4.18</v>
      </c>
      <c r="AO62" s="3">
        <v>12</v>
      </c>
      <c r="AP62" s="3">
        <v>24.05</v>
      </c>
      <c r="AQ62" s="3">
        <v>44.15</v>
      </c>
      <c r="AR62" s="3">
        <v>18.8</v>
      </c>
      <c r="AS62" s="3">
        <v>81.2</v>
      </c>
      <c r="AT62" s="3">
        <v>50.7</v>
      </c>
      <c r="AU62" s="3">
        <v>33.85</v>
      </c>
      <c r="AV62" s="3">
        <v>94.2</v>
      </c>
      <c r="AW62" s="3">
        <v>24.75</v>
      </c>
      <c r="AX62" s="3">
        <v>101.7</v>
      </c>
      <c r="AY62" s="3">
        <v>39.299999999999997</v>
      </c>
      <c r="AZ62" s="3">
        <v>19.940000000000001</v>
      </c>
      <c r="BA62" s="3">
        <v>153.19999999999999</v>
      </c>
      <c r="BB62" s="3">
        <v>137.4</v>
      </c>
      <c r="BC62" s="3"/>
    </row>
    <row r="63" spans="4:55" x14ac:dyDescent="0.25">
      <c r="D63" s="1">
        <v>45013</v>
      </c>
      <c r="E63" s="3">
        <v>48.9</v>
      </c>
      <c r="F63" s="3">
        <v>56.4</v>
      </c>
      <c r="G63" s="3">
        <v>6.89</v>
      </c>
      <c r="H63" s="3">
        <v>52.65</v>
      </c>
      <c r="I63" s="3">
        <v>41.9</v>
      </c>
      <c r="J63" s="3">
        <v>112.6</v>
      </c>
      <c r="K63" s="3">
        <v>27.05</v>
      </c>
      <c r="L63" s="3">
        <v>108.9</v>
      </c>
      <c r="M63" s="3">
        <v>51.6</v>
      </c>
      <c r="N63" s="3">
        <v>37.75</v>
      </c>
      <c r="O63" s="3">
        <v>14.78</v>
      </c>
      <c r="P63" s="3">
        <v>9.9700000000000006</v>
      </c>
      <c r="Q63" s="3">
        <v>6</v>
      </c>
      <c r="R63" s="3">
        <v>9.1300000000000008</v>
      </c>
      <c r="S63" s="3">
        <v>4.47</v>
      </c>
      <c r="T63" s="3">
        <v>63.1</v>
      </c>
      <c r="U63" s="3">
        <v>334.4</v>
      </c>
      <c r="V63" s="3">
        <v>84.2</v>
      </c>
      <c r="W63" s="3">
        <v>19.14</v>
      </c>
      <c r="X63" s="3">
        <v>50.05</v>
      </c>
      <c r="Y63" s="3">
        <v>4.3</v>
      </c>
      <c r="Z63" s="3">
        <v>13.76</v>
      </c>
      <c r="AA63" s="3">
        <v>11.46</v>
      </c>
      <c r="AB63" s="3">
        <v>5.05</v>
      </c>
      <c r="AC63" s="3">
        <v>62.15</v>
      </c>
      <c r="AD63" s="3">
        <v>21.5</v>
      </c>
      <c r="AE63" s="3">
        <v>9</v>
      </c>
      <c r="AF63" s="3">
        <v>17.68</v>
      </c>
      <c r="AG63" s="3">
        <v>35.85</v>
      </c>
      <c r="AH63" s="3">
        <v>7.6</v>
      </c>
      <c r="AI63" s="3">
        <v>35.299999999999997</v>
      </c>
      <c r="AJ63" s="3">
        <v>47.45</v>
      </c>
      <c r="AK63" s="3">
        <v>4.32</v>
      </c>
      <c r="AL63" s="3">
        <v>211.4</v>
      </c>
      <c r="AM63" s="3">
        <v>81.849999999999994</v>
      </c>
      <c r="AN63" s="3">
        <v>4.2300000000000004</v>
      </c>
      <c r="AO63" s="3">
        <v>12.14</v>
      </c>
      <c r="AP63" s="3">
        <v>24.55</v>
      </c>
      <c r="AQ63" s="3">
        <v>44.2</v>
      </c>
      <c r="AR63" s="3">
        <v>18.84</v>
      </c>
      <c r="AS63" s="3">
        <v>79.400000000000006</v>
      </c>
      <c r="AT63" s="3">
        <v>51.25</v>
      </c>
      <c r="AU63" s="3">
        <v>33.9</v>
      </c>
      <c r="AV63" s="3">
        <v>92.8</v>
      </c>
      <c r="AW63" s="3">
        <v>24.9</v>
      </c>
      <c r="AX63" s="3">
        <v>105.1</v>
      </c>
      <c r="AY63" s="3">
        <v>40</v>
      </c>
      <c r="AZ63" s="3">
        <v>20.399999999999999</v>
      </c>
      <c r="BA63" s="3">
        <v>156.1</v>
      </c>
      <c r="BB63" s="3">
        <v>139.80000000000001</v>
      </c>
      <c r="BC63" s="3"/>
    </row>
    <row r="64" spans="4:55" x14ac:dyDescent="0.25">
      <c r="D64" s="1">
        <v>45014</v>
      </c>
      <c r="E64" s="3">
        <v>48.7</v>
      </c>
      <c r="F64" s="3">
        <v>56.65</v>
      </c>
      <c r="G64" s="3">
        <v>6.95</v>
      </c>
      <c r="H64" s="3">
        <v>52.95</v>
      </c>
      <c r="I64" s="3">
        <v>42.05</v>
      </c>
      <c r="J64" s="3">
        <v>112.7</v>
      </c>
      <c r="K64" s="3">
        <v>27.15</v>
      </c>
      <c r="L64" s="3">
        <v>109.5</v>
      </c>
      <c r="M64" s="3">
        <v>51.4</v>
      </c>
      <c r="N64" s="3">
        <v>37.9</v>
      </c>
      <c r="O64" s="3">
        <v>14.7</v>
      </c>
      <c r="P64" s="3">
        <v>9.9499999999999993</v>
      </c>
      <c r="Q64" s="3">
        <v>6.31</v>
      </c>
      <c r="R64" s="3">
        <v>9.17</v>
      </c>
      <c r="S64" s="3">
        <v>4.4800000000000004</v>
      </c>
      <c r="T64" s="3">
        <v>62.7</v>
      </c>
      <c r="U64" s="3">
        <v>343.6</v>
      </c>
      <c r="V64" s="3">
        <v>86.3</v>
      </c>
      <c r="W64" s="3">
        <v>19.239999999999998</v>
      </c>
      <c r="X64" s="3">
        <v>49.85</v>
      </c>
      <c r="Y64" s="3">
        <v>4.34</v>
      </c>
      <c r="Z64" s="3">
        <v>13.68</v>
      </c>
      <c r="AA64" s="3">
        <v>11.74</v>
      </c>
      <c r="AB64" s="3">
        <v>5.0999999999999996</v>
      </c>
      <c r="AC64" s="3">
        <v>62</v>
      </c>
      <c r="AD64" s="3">
        <v>21.8</v>
      </c>
      <c r="AE64" s="3">
        <v>9.2200000000000006</v>
      </c>
      <c r="AF64" s="3">
        <v>17.86</v>
      </c>
      <c r="AG64" s="3">
        <v>36.200000000000003</v>
      </c>
      <c r="AH64" s="3">
        <v>7.54</v>
      </c>
      <c r="AI64" s="3">
        <v>35.700000000000003</v>
      </c>
      <c r="AJ64" s="3">
        <v>47.6</v>
      </c>
      <c r="AK64" s="3">
        <v>4.3499999999999996</v>
      </c>
      <c r="AL64" s="3">
        <v>218</v>
      </c>
      <c r="AM64" s="3">
        <v>83.1</v>
      </c>
      <c r="AN64" s="3">
        <v>4.29</v>
      </c>
      <c r="AO64" s="3">
        <v>12.1</v>
      </c>
      <c r="AP64" s="3">
        <v>24.4</v>
      </c>
      <c r="AQ64" s="3">
        <v>43.8</v>
      </c>
      <c r="AR64" s="3">
        <v>19.14</v>
      </c>
      <c r="AS64" s="3">
        <v>78.05</v>
      </c>
      <c r="AT64" s="3">
        <v>51.75</v>
      </c>
      <c r="AU64" s="3">
        <v>33.75</v>
      </c>
      <c r="AV64" s="3">
        <v>96</v>
      </c>
      <c r="AW64" s="3">
        <v>25.25</v>
      </c>
      <c r="AX64" s="3">
        <v>108.7</v>
      </c>
      <c r="AY64" s="3">
        <v>39.85</v>
      </c>
      <c r="AZ64" s="3">
        <v>20.7</v>
      </c>
      <c r="BA64" s="3">
        <v>159.1</v>
      </c>
      <c r="BB64" s="3">
        <v>139</v>
      </c>
      <c r="BC64" s="3"/>
    </row>
    <row r="65" spans="4:55" x14ac:dyDescent="0.25">
      <c r="D65" s="1">
        <v>45015</v>
      </c>
      <c r="E65" s="3">
        <v>48.6</v>
      </c>
      <c r="F65" s="3">
        <v>56.8</v>
      </c>
      <c r="G65" s="3">
        <v>6.93</v>
      </c>
      <c r="H65" s="3">
        <v>53.8</v>
      </c>
      <c r="I65" s="3">
        <v>42</v>
      </c>
      <c r="J65" s="3">
        <v>112.7</v>
      </c>
      <c r="K65" s="3">
        <v>27.05</v>
      </c>
      <c r="L65" s="3">
        <v>110.6</v>
      </c>
      <c r="M65" s="3">
        <v>51.6</v>
      </c>
      <c r="N65" s="3">
        <v>37.950000000000003</v>
      </c>
      <c r="O65" s="3">
        <v>14.7</v>
      </c>
      <c r="P65" s="3">
        <v>9.9700000000000006</v>
      </c>
      <c r="Q65" s="3">
        <v>5.81</v>
      </c>
      <c r="R65" s="3">
        <v>9.19</v>
      </c>
      <c r="S65" s="3">
        <v>4.55</v>
      </c>
      <c r="T65" s="3">
        <v>64.349999999999994</v>
      </c>
      <c r="U65" s="3">
        <v>342.6</v>
      </c>
      <c r="V65" s="3">
        <v>86.1</v>
      </c>
      <c r="W65" s="3">
        <v>19.12</v>
      </c>
      <c r="X65" s="3">
        <v>50.4</v>
      </c>
      <c r="Y65" s="3">
        <v>4.68</v>
      </c>
      <c r="Z65" s="3">
        <v>13.98</v>
      </c>
      <c r="AA65" s="3">
        <v>11.74</v>
      </c>
      <c r="AB65" s="3">
        <v>5.07</v>
      </c>
      <c r="AC65" s="3">
        <v>62.35</v>
      </c>
      <c r="AD65" s="3">
        <v>22.5</v>
      </c>
      <c r="AE65" s="3">
        <v>9.36</v>
      </c>
      <c r="AF65" s="3">
        <v>18.260000000000002</v>
      </c>
      <c r="AG65" s="3">
        <v>35.9</v>
      </c>
      <c r="AH65" s="3">
        <v>7.51</v>
      </c>
      <c r="AI65" s="3">
        <v>36.65</v>
      </c>
      <c r="AJ65" s="3">
        <v>47.65</v>
      </c>
      <c r="AK65" s="3">
        <v>4.38</v>
      </c>
      <c r="AL65" s="3">
        <v>225.2</v>
      </c>
      <c r="AM65" s="3">
        <v>83</v>
      </c>
      <c r="AN65" s="3">
        <v>4.2699999999999996</v>
      </c>
      <c r="AO65" s="3">
        <v>12.14</v>
      </c>
      <c r="AP65" s="3">
        <v>24.65</v>
      </c>
      <c r="AQ65" s="3">
        <v>44.7</v>
      </c>
      <c r="AR65" s="3">
        <v>19.32</v>
      </c>
      <c r="AS65" s="3">
        <v>77.3</v>
      </c>
      <c r="AT65" s="3">
        <v>50.8</v>
      </c>
      <c r="AU65" s="3">
        <v>32.6</v>
      </c>
      <c r="AV65" s="3">
        <v>96.2</v>
      </c>
      <c r="AW65" s="3">
        <v>25.4</v>
      </c>
      <c r="AX65" s="3">
        <v>107.1</v>
      </c>
      <c r="AY65" s="3">
        <v>39.950000000000003</v>
      </c>
      <c r="AZ65" s="3">
        <v>21.1</v>
      </c>
      <c r="BA65" s="3">
        <v>163.19999999999999</v>
      </c>
      <c r="BB65" s="3">
        <v>135.9</v>
      </c>
      <c r="BC65" s="3"/>
    </row>
    <row r="66" spans="4:55" x14ac:dyDescent="0.25">
      <c r="D66" s="1">
        <v>45016</v>
      </c>
      <c r="E66" s="3">
        <v>48.7</v>
      </c>
      <c r="F66" s="3">
        <v>56.7</v>
      </c>
      <c r="G66" s="3">
        <v>6.91</v>
      </c>
      <c r="H66" s="3">
        <v>53.2</v>
      </c>
      <c r="I66" s="3">
        <v>42.1</v>
      </c>
      <c r="J66" s="3">
        <v>111.7</v>
      </c>
      <c r="K66" s="3">
        <v>27.15</v>
      </c>
      <c r="L66" s="3">
        <v>110</v>
      </c>
      <c r="M66" s="3">
        <v>52.45</v>
      </c>
      <c r="N66" s="3">
        <v>37.85</v>
      </c>
      <c r="O66" s="3">
        <v>14.68</v>
      </c>
      <c r="P66" s="3">
        <v>10.1</v>
      </c>
      <c r="Q66" s="3">
        <v>5.68</v>
      </c>
      <c r="R66" s="3">
        <v>9.18</v>
      </c>
      <c r="S66" s="3">
        <v>4.68</v>
      </c>
      <c r="T66" s="3">
        <v>63</v>
      </c>
      <c r="U66" s="3">
        <v>348.2</v>
      </c>
      <c r="V66" s="3">
        <v>84.85</v>
      </c>
      <c r="W66" s="3">
        <v>18.96</v>
      </c>
      <c r="X66" s="3">
        <v>50.5</v>
      </c>
      <c r="Y66" s="3">
        <v>4.6500000000000004</v>
      </c>
      <c r="Z66" s="3">
        <v>14.06</v>
      </c>
      <c r="AA66" s="3">
        <v>11.66</v>
      </c>
      <c r="AB66" s="3">
        <v>5.09</v>
      </c>
      <c r="AC66" s="3">
        <v>63.6</v>
      </c>
      <c r="AD66" s="3">
        <v>22.15</v>
      </c>
      <c r="AE66" s="3">
        <v>9.41</v>
      </c>
      <c r="AF66" s="3">
        <v>18.600000000000001</v>
      </c>
      <c r="AG66" s="3">
        <v>36.299999999999997</v>
      </c>
      <c r="AH66" s="3">
        <v>7.72</v>
      </c>
      <c r="AI66" s="3">
        <v>35.799999999999997</v>
      </c>
      <c r="AJ66" s="3">
        <v>47.65</v>
      </c>
      <c r="AK66" s="3">
        <v>4.4000000000000004</v>
      </c>
      <c r="AL66" s="3">
        <v>229.8</v>
      </c>
      <c r="AM66" s="3">
        <v>82.65</v>
      </c>
      <c r="AN66" s="3">
        <v>4.18</v>
      </c>
      <c r="AO66" s="3">
        <v>12.1</v>
      </c>
      <c r="AP66" s="3">
        <v>23.95</v>
      </c>
      <c r="AQ66" s="3">
        <v>45.1</v>
      </c>
      <c r="AR66" s="3">
        <v>19.36</v>
      </c>
      <c r="AS66" s="3">
        <v>82.4</v>
      </c>
      <c r="AT66" s="3">
        <v>51.1</v>
      </c>
      <c r="AU66" s="3">
        <v>32.200000000000003</v>
      </c>
      <c r="AV66" s="3">
        <v>94.95</v>
      </c>
      <c r="AW66" s="3">
        <v>24.45</v>
      </c>
      <c r="AX66" s="3">
        <v>107.6</v>
      </c>
      <c r="AY66" s="3">
        <v>40.1</v>
      </c>
      <c r="AZ66" s="3">
        <v>21.25</v>
      </c>
      <c r="BA66" s="3">
        <v>172</v>
      </c>
      <c r="BB66" s="3">
        <v>138</v>
      </c>
      <c r="BC66" s="3"/>
    </row>
    <row r="67" spans="4:55" x14ac:dyDescent="0.25">
      <c r="D67" s="1">
        <v>45019</v>
      </c>
      <c r="E67" s="3">
        <v>49</v>
      </c>
      <c r="F67" s="3">
        <v>56.7</v>
      </c>
      <c r="G67" s="3">
        <v>6.85</v>
      </c>
      <c r="H67" s="3">
        <v>54.2</v>
      </c>
      <c r="I67" s="3">
        <v>42.2</v>
      </c>
      <c r="J67" s="3">
        <v>112.1</v>
      </c>
      <c r="K67" s="3">
        <v>27.05</v>
      </c>
      <c r="L67" s="3">
        <v>108.5</v>
      </c>
      <c r="M67" s="3">
        <v>55.55</v>
      </c>
      <c r="N67" s="3">
        <v>38.1</v>
      </c>
      <c r="O67" s="3">
        <v>14.66</v>
      </c>
      <c r="P67" s="3">
        <v>10.06</v>
      </c>
      <c r="Q67" s="3">
        <v>5.79</v>
      </c>
      <c r="R67" s="3">
        <v>9.1300000000000008</v>
      </c>
      <c r="S67" s="3">
        <v>4.67</v>
      </c>
      <c r="T67" s="3">
        <v>63.25</v>
      </c>
      <c r="U67" s="3">
        <v>347.2</v>
      </c>
      <c r="V67" s="3">
        <v>86.75</v>
      </c>
      <c r="W67" s="3">
        <v>20.2</v>
      </c>
      <c r="X67" s="3">
        <v>50.8</v>
      </c>
      <c r="Y67" s="3">
        <v>4.72</v>
      </c>
      <c r="Z67" s="3">
        <v>13.96</v>
      </c>
      <c r="AA67" s="3">
        <v>11.94</v>
      </c>
      <c r="AB67" s="3">
        <v>5.09</v>
      </c>
      <c r="AC67" s="3">
        <v>64.3</v>
      </c>
      <c r="AD67" s="3">
        <v>22.2</v>
      </c>
      <c r="AE67" s="3">
        <v>9.4700000000000006</v>
      </c>
      <c r="AF67" s="3">
        <v>20</v>
      </c>
      <c r="AG67" s="3">
        <v>36.25</v>
      </c>
      <c r="AH67" s="3">
        <v>7.68</v>
      </c>
      <c r="AI67" s="3">
        <v>36.549999999999997</v>
      </c>
      <c r="AJ67" s="3">
        <v>47.85</v>
      </c>
      <c r="AK67" s="3">
        <v>4.2</v>
      </c>
      <c r="AL67" s="3">
        <v>231.4</v>
      </c>
      <c r="AM67" s="3">
        <v>83.6</v>
      </c>
      <c r="AN67" s="3">
        <v>4.1100000000000003</v>
      </c>
      <c r="AO67" s="3">
        <v>12.16</v>
      </c>
      <c r="AP67" s="3">
        <v>24.15</v>
      </c>
      <c r="AQ67" s="3">
        <v>46.7</v>
      </c>
      <c r="AR67" s="3">
        <v>19.16</v>
      </c>
      <c r="AS67" s="3">
        <v>79.55</v>
      </c>
      <c r="AT67" s="3">
        <v>51.2</v>
      </c>
      <c r="AU67" s="3">
        <v>32.35</v>
      </c>
      <c r="AV67" s="3">
        <v>93.85</v>
      </c>
      <c r="AW67" s="3">
        <v>24.55</v>
      </c>
      <c r="AX67" s="3">
        <v>102.5</v>
      </c>
      <c r="AY67" s="3">
        <v>40</v>
      </c>
      <c r="AZ67" s="3">
        <v>20.8</v>
      </c>
      <c r="BA67" s="3">
        <v>169.7</v>
      </c>
      <c r="BB67" s="3">
        <v>138.69999999999999</v>
      </c>
      <c r="BC67" s="3"/>
    </row>
    <row r="68" spans="4:55" x14ac:dyDescent="0.25">
      <c r="D68" s="1">
        <v>45020</v>
      </c>
      <c r="E68" s="3">
        <v>49.65</v>
      </c>
      <c r="F68" s="3">
        <v>57.05</v>
      </c>
      <c r="G68" s="3">
        <v>6.85</v>
      </c>
      <c r="H68" s="3">
        <v>54.65</v>
      </c>
      <c r="I68" s="3">
        <v>42.1</v>
      </c>
      <c r="J68" s="3">
        <v>112.1</v>
      </c>
      <c r="K68" s="3">
        <v>27.1</v>
      </c>
      <c r="L68" s="3">
        <v>109.1</v>
      </c>
      <c r="M68" s="3">
        <v>56.25</v>
      </c>
      <c r="N68" s="3">
        <v>38.35</v>
      </c>
      <c r="O68" s="3">
        <v>14.66</v>
      </c>
      <c r="P68" s="3">
        <v>9.74</v>
      </c>
      <c r="Q68" s="3">
        <v>5.6</v>
      </c>
      <c r="R68" s="3">
        <v>9.1199999999999992</v>
      </c>
      <c r="S68" s="3">
        <v>4.7300000000000004</v>
      </c>
      <c r="T68" s="3">
        <v>64.45</v>
      </c>
      <c r="U68" s="3">
        <v>343</v>
      </c>
      <c r="V68" s="3">
        <v>85.9</v>
      </c>
      <c r="W68" s="3">
        <v>20.05</v>
      </c>
      <c r="X68" s="3">
        <v>50.65</v>
      </c>
      <c r="Y68" s="3">
        <v>4.82</v>
      </c>
      <c r="Z68" s="3">
        <v>13.5</v>
      </c>
      <c r="AA68" s="3">
        <v>12.3</v>
      </c>
      <c r="AB68" s="3">
        <v>5.0999999999999996</v>
      </c>
      <c r="AC68" s="3">
        <v>65.650000000000006</v>
      </c>
      <c r="AD68" s="3">
        <v>21.95</v>
      </c>
      <c r="AE68" s="3">
        <v>9.17</v>
      </c>
      <c r="AF68" s="3">
        <v>20.85</v>
      </c>
      <c r="AG68" s="3">
        <v>36.549999999999997</v>
      </c>
      <c r="AH68" s="3">
        <v>7.61</v>
      </c>
      <c r="AI68" s="3">
        <v>36.1</v>
      </c>
      <c r="AJ68" s="3">
        <v>47.8</v>
      </c>
      <c r="AK68" s="3">
        <v>4.1100000000000003</v>
      </c>
      <c r="AL68" s="3">
        <v>227.2</v>
      </c>
      <c r="AM68" s="3">
        <v>83.5</v>
      </c>
      <c r="AN68" s="3">
        <v>4.1500000000000004</v>
      </c>
      <c r="AO68" s="3">
        <v>11.98</v>
      </c>
      <c r="AP68" s="3">
        <v>24.4</v>
      </c>
      <c r="AQ68" s="3">
        <v>46.05</v>
      </c>
      <c r="AR68" s="3">
        <v>19.02</v>
      </c>
      <c r="AS68" s="3">
        <v>78.8</v>
      </c>
      <c r="AT68" s="3">
        <v>50.7</v>
      </c>
      <c r="AU68" s="3">
        <v>32.549999999999997</v>
      </c>
      <c r="AV68" s="3">
        <v>92.35</v>
      </c>
      <c r="AW68" s="3">
        <v>24.7</v>
      </c>
      <c r="AX68" s="3">
        <v>102.7</v>
      </c>
      <c r="AY68" s="3">
        <v>39.450000000000003</v>
      </c>
      <c r="AZ68" s="3">
        <v>20.399999999999999</v>
      </c>
      <c r="BA68" s="3">
        <v>164</v>
      </c>
      <c r="BB68" s="3">
        <v>140.9</v>
      </c>
      <c r="BC68" s="3"/>
    </row>
    <row r="69" spans="4:55" x14ac:dyDescent="0.25">
      <c r="D69" s="1">
        <v>45022</v>
      </c>
      <c r="E69" s="3">
        <v>49.95</v>
      </c>
      <c r="F69" s="3">
        <v>57.05</v>
      </c>
      <c r="G69" s="3">
        <v>6.82</v>
      </c>
      <c r="H69" s="3">
        <v>54.2</v>
      </c>
      <c r="I69" s="3">
        <v>43.1</v>
      </c>
      <c r="J69" s="3">
        <v>112.3</v>
      </c>
      <c r="K69" s="3">
        <v>27.45</v>
      </c>
      <c r="L69" s="3">
        <v>109.7</v>
      </c>
      <c r="M69" s="3">
        <v>54.7</v>
      </c>
      <c r="N69" s="3">
        <v>38.6</v>
      </c>
      <c r="O69" s="3">
        <v>14.78</v>
      </c>
      <c r="P69" s="3">
        <v>9.75</v>
      </c>
      <c r="Q69" s="3">
        <v>5.81</v>
      </c>
      <c r="R69" s="3">
        <v>9.09</v>
      </c>
      <c r="S69" s="3">
        <v>4.8</v>
      </c>
      <c r="T69" s="3">
        <v>64.75</v>
      </c>
      <c r="U69" s="3">
        <v>348.6</v>
      </c>
      <c r="V69" s="3">
        <v>83.2</v>
      </c>
      <c r="W69" s="3">
        <v>20</v>
      </c>
      <c r="X69" s="3">
        <v>50.9</v>
      </c>
      <c r="Y69" s="3">
        <v>4.79</v>
      </c>
      <c r="Z69" s="3">
        <v>13.32</v>
      </c>
      <c r="AA69" s="3">
        <v>12.2</v>
      </c>
      <c r="AB69" s="3">
        <v>5.15</v>
      </c>
      <c r="AC69" s="3">
        <v>65.95</v>
      </c>
      <c r="AD69" s="3">
        <v>21.4</v>
      </c>
      <c r="AE69" s="3">
        <v>9.0500000000000007</v>
      </c>
      <c r="AF69" s="3">
        <v>22.45</v>
      </c>
      <c r="AG69" s="3">
        <v>36.85</v>
      </c>
      <c r="AH69" s="3">
        <v>7.71</v>
      </c>
      <c r="AI69" s="3">
        <v>35.9</v>
      </c>
      <c r="AJ69" s="3">
        <v>48.1</v>
      </c>
      <c r="AK69" s="3">
        <v>4.1500000000000004</v>
      </c>
      <c r="AL69" s="3">
        <v>227.4</v>
      </c>
      <c r="AM69" s="3">
        <v>83.7</v>
      </c>
      <c r="AN69" s="3">
        <v>4.1500000000000004</v>
      </c>
      <c r="AO69" s="3">
        <v>12.08</v>
      </c>
      <c r="AP69" s="3">
        <v>24.6</v>
      </c>
      <c r="AQ69" s="3">
        <v>46.05</v>
      </c>
      <c r="AR69" s="3">
        <v>19.32</v>
      </c>
      <c r="AS69" s="3">
        <v>78.900000000000006</v>
      </c>
      <c r="AT69" s="3">
        <v>51</v>
      </c>
      <c r="AU69" s="3">
        <v>33.25</v>
      </c>
      <c r="AV69" s="3">
        <v>92.2</v>
      </c>
      <c r="AW69" s="3">
        <v>24.6</v>
      </c>
      <c r="AX69" s="3">
        <v>102.2</v>
      </c>
      <c r="AY69" s="3">
        <v>39.15</v>
      </c>
      <c r="AZ69" s="3">
        <v>20.85</v>
      </c>
      <c r="BA69" s="3">
        <v>159</v>
      </c>
      <c r="BB69" s="3">
        <v>140.19999999999999</v>
      </c>
      <c r="BC69" s="3"/>
    </row>
    <row r="70" spans="4:55" x14ac:dyDescent="0.25">
      <c r="D70" s="1">
        <v>45027</v>
      </c>
      <c r="E70" s="3">
        <v>50.3</v>
      </c>
      <c r="F70" s="3">
        <v>57.55</v>
      </c>
      <c r="G70" s="3">
        <v>6.86</v>
      </c>
      <c r="H70" s="3">
        <v>54.8</v>
      </c>
      <c r="I70" s="3">
        <v>43.1</v>
      </c>
      <c r="J70" s="3">
        <v>113.2</v>
      </c>
      <c r="K70" s="3">
        <v>27.6</v>
      </c>
      <c r="L70" s="3">
        <v>110.3</v>
      </c>
      <c r="M70" s="3">
        <v>55</v>
      </c>
      <c r="N70" s="3">
        <v>39.1</v>
      </c>
      <c r="O70" s="3">
        <v>14.88</v>
      </c>
      <c r="P70" s="3">
        <v>9.9700000000000006</v>
      </c>
      <c r="Q70" s="3">
        <v>6</v>
      </c>
      <c r="R70" s="3">
        <v>9.33</v>
      </c>
      <c r="S70" s="3">
        <v>4.7</v>
      </c>
      <c r="T70" s="3">
        <v>63</v>
      </c>
      <c r="U70" s="3">
        <v>348.6</v>
      </c>
      <c r="V70" s="3">
        <v>84.2</v>
      </c>
      <c r="W70" s="3">
        <v>20.9</v>
      </c>
      <c r="X70" s="3">
        <v>51.05</v>
      </c>
      <c r="Y70" s="3">
        <v>4.88</v>
      </c>
      <c r="Z70" s="3">
        <v>14.06</v>
      </c>
      <c r="AA70" s="3">
        <v>12.26</v>
      </c>
      <c r="AB70" s="3">
        <v>5.19</v>
      </c>
      <c r="AC70" s="3">
        <v>65.2</v>
      </c>
      <c r="AD70" s="3">
        <v>23</v>
      </c>
      <c r="AE70" s="3">
        <v>9</v>
      </c>
      <c r="AF70" s="3">
        <v>21.8</v>
      </c>
      <c r="AG70" s="3">
        <v>36.4</v>
      </c>
      <c r="AH70" s="3">
        <v>7.83</v>
      </c>
      <c r="AI70" s="3">
        <v>37.950000000000003</v>
      </c>
      <c r="AJ70" s="3">
        <v>48.1</v>
      </c>
      <c r="AK70" s="3">
        <v>4.42</v>
      </c>
      <c r="AL70" s="3">
        <v>227.8</v>
      </c>
      <c r="AM70" s="3">
        <v>84.5</v>
      </c>
      <c r="AN70" s="3">
        <v>4.1900000000000004</v>
      </c>
      <c r="AO70" s="3">
        <v>12.28</v>
      </c>
      <c r="AP70" s="3">
        <v>24.3</v>
      </c>
      <c r="AQ70" s="3">
        <v>45.05</v>
      </c>
      <c r="AR70" s="3">
        <v>18.66</v>
      </c>
      <c r="AS70" s="3">
        <v>80.3</v>
      </c>
      <c r="AT70" s="3">
        <v>52.1</v>
      </c>
      <c r="AU70" s="3">
        <v>33.15</v>
      </c>
      <c r="AV70" s="3">
        <v>96.75</v>
      </c>
      <c r="AW70" s="3">
        <v>24.8</v>
      </c>
      <c r="AX70" s="3">
        <v>103.8</v>
      </c>
      <c r="AY70" s="3">
        <v>39.4</v>
      </c>
      <c r="AZ70" s="3">
        <v>21.1</v>
      </c>
      <c r="BA70" s="3">
        <v>158.6</v>
      </c>
      <c r="BB70" s="3">
        <v>140.30000000000001</v>
      </c>
      <c r="BC70" s="3"/>
    </row>
    <row r="71" spans="4:55" x14ac:dyDescent="0.25">
      <c r="D71" s="1">
        <v>45028</v>
      </c>
      <c r="E71" s="3">
        <v>51.1</v>
      </c>
      <c r="F71" s="3">
        <v>57.85</v>
      </c>
      <c r="G71" s="3">
        <v>6.86</v>
      </c>
      <c r="H71" s="3">
        <v>54.75</v>
      </c>
      <c r="I71" s="3">
        <v>43.3</v>
      </c>
      <c r="J71" s="3">
        <v>113.4</v>
      </c>
      <c r="K71" s="3">
        <v>27.75</v>
      </c>
      <c r="L71" s="3">
        <v>110.5</v>
      </c>
      <c r="M71" s="3">
        <v>55.2</v>
      </c>
      <c r="N71" s="3">
        <v>38.799999999999997</v>
      </c>
      <c r="O71" s="3">
        <v>15.08</v>
      </c>
      <c r="P71" s="3">
        <v>9.85</v>
      </c>
      <c r="Q71" s="3">
        <v>5.85</v>
      </c>
      <c r="R71" s="3">
        <v>9.3800000000000008</v>
      </c>
      <c r="S71" s="3">
        <v>4.7300000000000004</v>
      </c>
      <c r="T71" s="3">
        <v>61.6</v>
      </c>
      <c r="U71" s="3">
        <v>344</v>
      </c>
      <c r="V71" s="3">
        <v>81.599999999999994</v>
      </c>
      <c r="W71" s="3">
        <v>21.3</v>
      </c>
      <c r="X71" s="3">
        <v>51.6</v>
      </c>
      <c r="Y71" s="3">
        <v>4.9800000000000004</v>
      </c>
      <c r="Z71" s="3">
        <v>14.26</v>
      </c>
      <c r="AA71" s="3">
        <v>12.32</v>
      </c>
      <c r="AB71" s="3">
        <v>5.25</v>
      </c>
      <c r="AC71" s="3">
        <v>65.2</v>
      </c>
      <c r="AD71" s="3">
        <v>24.25</v>
      </c>
      <c r="AE71" s="3">
        <v>8.81</v>
      </c>
      <c r="AF71" s="3">
        <v>23.05</v>
      </c>
      <c r="AG71" s="3">
        <v>36.5</v>
      </c>
      <c r="AH71" s="3">
        <v>7.94</v>
      </c>
      <c r="AI71" s="3">
        <v>38.950000000000003</v>
      </c>
      <c r="AJ71" s="3">
        <v>48.1</v>
      </c>
      <c r="AK71" s="3">
        <v>4.47</v>
      </c>
      <c r="AL71" s="3">
        <v>222.6</v>
      </c>
      <c r="AM71" s="3">
        <v>85.65</v>
      </c>
      <c r="AN71" s="3">
        <v>4.2300000000000004</v>
      </c>
      <c r="AO71" s="3">
        <v>12.14</v>
      </c>
      <c r="AP71" s="3">
        <v>24.05</v>
      </c>
      <c r="AQ71" s="3">
        <v>45.4</v>
      </c>
      <c r="AR71" s="3">
        <v>15.88</v>
      </c>
      <c r="AS71" s="3">
        <v>80.150000000000006</v>
      </c>
      <c r="AT71" s="3">
        <v>51.8</v>
      </c>
      <c r="AU71" s="3">
        <v>32.450000000000003</v>
      </c>
      <c r="AV71" s="3">
        <v>95.75</v>
      </c>
      <c r="AW71" s="3">
        <v>24.75</v>
      </c>
      <c r="AX71" s="3">
        <v>102.8</v>
      </c>
      <c r="AY71" s="3">
        <v>39.200000000000003</v>
      </c>
      <c r="AZ71" s="3">
        <v>20.3</v>
      </c>
      <c r="BA71" s="3">
        <v>153</v>
      </c>
      <c r="BB71" s="3">
        <v>140.1</v>
      </c>
      <c r="BC71" s="3"/>
    </row>
    <row r="72" spans="4:55" x14ac:dyDescent="0.25">
      <c r="D72" s="1">
        <v>45029</v>
      </c>
      <c r="E72" s="3">
        <v>51.05</v>
      </c>
      <c r="F72" s="3">
        <v>57.8</v>
      </c>
      <c r="G72" s="3">
        <v>6.85</v>
      </c>
      <c r="H72" s="3">
        <v>55.25</v>
      </c>
      <c r="I72" s="3">
        <v>43.45</v>
      </c>
      <c r="J72" s="3">
        <v>113.3</v>
      </c>
      <c r="K72" s="3">
        <v>27.35</v>
      </c>
      <c r="L72" s="3">
        <v>110.2</v>
      </c>
      <c r="M72" s="3">
        <v>54.25</v>
      </c>
      <c r="N72" s="3">
        <v>38.950000000000003</v>
      </c>
      <c r="O72" s="3">
        <v>15.06</v>
      </c>
      <c r="P72" s="3">
        <v>9.76</v>
      </c>
      <c r="Q72" s="3">
        <v>5.95</v>
      </c>
      <c r="R72" s="3">
        <v>9.3699999999999992</v>
      </c>
      <c r="S72" s="3">
        <v>4.7</v>
      </c>
      <c r="T72" s="3">
        <v>62.05</v>
      </c>
      <c r="U72" s="3">
        <v>345.2</v>
      </c>
      <c r="V72" s="3">
        <v>82.1</v>
      </c>
      <c r="W72" s="3">
        <v>21.55</v>
      </c>
      <c r="X72" s="3">
        <v>51.55</v>
      </c>
      <c r="Y72" s="3">
        <v>5.01</v>
      </c>
      <c r="Z72" s="3">
        <v>14.06</v>
      </c>
      <c r="AA72" s="3">
        <v>12.52</v>
      </c>
      <c r="AB72" s="3">
        <v>5.24</v>
      </c>
      <c r="AC72" s="3">
        <v>65.900000000000006</v>
      </c>
      <c r="AD72" s="3">
        <v>24.85</v>
      </c>
      <c r="AE72" s="3">
        <v>8.84</v>
      </c>
      <c r="AF72" s="3">
        <v>22.3</v>
      </c>
      <c r="AG72" s="3">
        <v>36.15</v>
      </c>
      <c r="AH72" s="3">
        <v>8.09</v>
      </c>
      <c r="AI72" s="3">
        <v>38.6</v>
      </c>
      <c r="AJ72" s="3">
        <v>48.2</v>
      </c>
      <c r="AK72" s="3">
        <v>4.62</v>
      </c>
      <c r="AL72" s="3">
        <v>222.2</v>
      </c>
      <c r="AM72" s="3">
        <v>84.75</v>
      </c>
      <c r="AN72" s="3">
        <v>4.24</v>
      </c>
      <c r="AO72" s="3">
        <v>12.18</v>
      </c>
      <c r="AP72" s="3">
        <v>24.05</v>
      </c>
      <c r="AQ72" s="3">
        <v>45.35</v>
      </c>
      <c r="AR72" s="3">
        <v>16.12</v>
      </c>
      <c r="AS72" s="3">
        <v>82.5</v>
      </c>
      <c r="AT72" s="3">
        <v>51.55</v>
      </c>
      <c r="AU72" s="3">
        <v>33.049999999999997</v>
      </c>
      <c r="AV72" s="3">
        <v>97.5</v>
      </c>
      <c r="AW72" s="3">
        <v>24.8</v>
      </c>
      <c r="AX72" s="3">
        <v>102.4</v>
      </c>
      <c r="AY72" s="3">
        <v>39.799999999999997</v>
      </c>
      <c r="AZ72" s="3">
        <v>20.100000000000001</v>
      </c>
      <c r="BA72" s="3">
        <v>149.9</v>
      </c>
      <c r="BB72" s="3">
        <v>141.1</v>
      </c>
      <c r="BC72" s="3"/>
    </row>
    <row r="73" spans="4:55" x14ac:dyDescent="0.25">
      <c r="D73" s="1">
        <v>45030</v>
      </c>
      <c r="E73" s="3">
        <v>51.05</v>
      </c>
      <c r="F73" s="3">
        <v>57.9</v>
      </c>
      <c r="G73" s="3">
        <v>6.85</v>
      </c>
      <c r="H73" s="3">
        <v>55.6</v>
      </c>
      <c r="I73" s="3">
        <v>43.45</v>
      </c>
      <c r="J73" s="3">
        <v>113.5</v>
      </c>
      <c r="K73" s="3">
        <v>27.25</v>
      </c>
      <c r="L73" s="3">
        <v>110.5</v>
      </c>
      <c r="M73" s="3">
        <v>53.8</v>
      </c>
      <c r="N73" s="3">
        <v>39</v>
      </c>
      <c r="O73" s="3">
        <v>15.06</v>
      </c>
      <c r="P73" s="3">
        <v>10.14</v>
      </c>
      <c r="Q73" s="3">
        <v>5.86</v>
      </c>
      <c r="R73" s="3">
        <v>9.4600000000000009</v>
      </c>
      <c r="S73" s="3">
        <v>4.67</v>
      </c>
      <c r="T73" s="3">
        <v>62.3</v>
      </c>
      <c r="U73" s="3">
        <v>344.6</v>
      </c>
      <c r="V73" s="3">
        <v>82.6</v>
      </c>
      <c r="W73" s="3">
        <v>21.4</v>
      </c>
      <c r="X73" s="3">
        <v>51.45</v>
      </c>
      <c r="Y73" s="3">
        <v>5.08</v>
      </c>
      <c r="Z73" s="3">
        <v>14.6</v>
      </c>
      <c r="AA73" s="3">
        <v>12.62</v>
      </c>
      <c r="AB73" s="3">
        <v>5.26</v>
      </c>
      <c r="AC73" s="3">
        <v>66.95</v>
      </c>
      <c r="AD73" s="3">
        <v>24.85</v>
      </c>
      <c r="AE73" s="3">
        <v>9.0299999999999994</v>
      </c>
      <c r="AF73" s="3">
        <v>23.9</v>
      </c>
      <c r="AG73" s="3">
        <v>36.049999999999997</v>
      </c>
      <c r="AH73" s="3">
        <v>8.15</v>
      </c>
      <c r="AI73" s="3">
        <v>39.049999999999997</v>
      </c>
      <c r="AJ73" s="3">
        <v>48.05</v>
      </c>
      <c r="AK73" s="3">
        <v>4.58</v>
      </c>
      <c r="AL73" s="3">
        <v>226.8</v>
      </c>
      <c r="AM73" s="3">
        <v>84.55</v>
      </c>
      <c r="AN73" s="3">
        <v>4.25</v>
      </c>
      <c r="AO73" s="3">
        <v>12.22</v>
      </c>
      <c r="AP73" s="3">
        <v>24.8</v>
      </c>
      <c r="AQ73" s="3">
        <v>45.3</v>
      </c>
      <c r="AR73" s="3">
        <v>16.48</v>
      </c>
      <c r="AS73" s="3">
        <v>84.6</v>
      </c>
      <c r="AT73" s="3">
        <v>52.1</v>
      </c>
      <c r="AU73" s="3">
        <v>33.5</v>
      </c>
      <c r="AV73" s="3">
        <v>96.9</v>
      </c>
      <c r="AW73" s="3">
        <v>24.85</v>
      </c>
      <c r="AX73" s="3">
        <v>105.1</v>
      </c>
      <c r="AY73" s="3">
        <v>40.549999999999997</v>
      </c>
      <c r="AZ73" s="3">
        <v>19.78</v>
      </c>
      <c r="BA73" s="3">
        <v>147.69999999999999</v>
      </c>
      <c r="BB73" s="3">
        <v>145.4</v>
      </c>
      <c r="BC73" s="3"/>
    </row>
    <row r="74" spans="4:55" x14ac:dyDescent="0.25">
      <c r="D74" s="1">
        <v>45033</v>
      </c>
      <c r="E74" s="3">
        <v>51</v>
      </c>
      <c r="F74" s="3">
        <v>57.95</v>
      </c>
      <c r="G74" s="3">
        <v>6.93</v>
      </c>
      <c r="H74" s="3">
        <v>56.9</v>
      </c>
      <c r="I74" s="3">
        <v>43.75</v>
      </c>
      <c r="J74" s="3">
        <v>115.1</v>
      </c>
      <c r="K74" s="3">
        <v>27.25</v>
      </c>
      <c r="L74" s="3">
        <v>109.3</v>
      </c>
      <c r="M74" s="3">
        <v>55.95</v>
      </c>
      <c r="N74" s="3">
        <v>39.15</v>
      </c>
      <c r="O74" s="3">
        <v>14.84</v>
      </c>
      <c r="P74" s="3">
        <v>10.52</v>
      </c>
      <c r="Q74" s="3">
        <v>5.89</v>
      </c>
      <c r="R74" s="3">
        <v>9.68</v>
      </c>
      <c r="S74" s="3">
        <v>4.66</v>
      </c>
      <c r="T74" s="3">
        <v>62.45</v>
      </c>
      <c r="U74" s="3">
        <v>348.4</v>
      </c>
      <c r="V74" s="3">
        <v>83.15</v>
      </c>
      <c r="W74" s="3">
        <v>21.6</v>
      </c>
      <c r="X74" s="3">
        <v>51.55</v>
      </c>
      <c r="Y74" s="3">
        <v>5.33</v>
      </c>
      <c r="Z74" s="3">
        <v>14.9</v>
      </c>
      <c r="AA74" s="3">
        <v>12.96</v>
      </c>
      <c r="AB74" s="3">
        <v>5.38</v>
      </c>
      <c r="AC74" s="3">
        <v>69</v>
      </c>
      <c r="AD74" s="3">
        <v>24.6</v>
      </c>
      <c r="AE74" s="3">
        <v>9.06</v>
      </c>
      <c r="AF74" s="3">
        <v>24.65</v>
      </c>
      <c r="AG74" s="3">
        <v>36.35</v>
      </c>
      <c r="AH74" s="3">
        <v>8.14</v>
      </c>
      <c r="AI74" s="3">
        <v>39.450000000000003</v>
      </c>
      <c r="AJ74" s="3">
        <v>48.25</v>
      </c>
      <c r="AK74" s="3">
        <v>4.62</v>
      </c>
      <c r="AL74" s="3">
        <v>231.8</v>
      </c>
      <c r="AM74" s="3">
        <v>85.9</v>
      </c>
      <c r="AN74" s="3">
        <v>4.32</v>
      </c>
      <c r="AO74" s="3">
        <v>12.66</v>
      </c>
      <c r="AP74" s="3">
        <v>24.45</v>
      </c>
      <c r="AQ74" s="3">
        <v>45.95</v>
      </c>
      <c r="AR74" s="3">
        <v>16.2</v>
      </c>
      <c r="AS74" s="3">
        <v>82.15</v>
      </c>
      <c r="AT74" s="3">
        <v>54.1</v>
      </c>
      <c r="AU74" s="3">
        <v>33.6</v>
      </c>
      <c r="AV74" s="3">
        <v>94.6</v>
      </c>
      <c r="AW74" s="3">
        <v>25.35</v>
      </c>
      <c r="AX74" s="3">
        <v>106.5</v>
      </c>
      <c r="AY74" s="3">
        <v>41.85</v>
      </c>
      <c r="AZ74" s="3">
        <v>20.45</v>
      </c>
      <c r="BA74" s="3">
        <v>149.4</v>
      </c>
      <c r="BB74" s="3">
        <v>146.9</v>
      </c>
      <c r="BC74" s="3"/>
    </row>
    <row r="75" spans="4:55" x14ac:dyDescent="0.25">
      <c r="D75" s="1">
        <v>45034</v>
      </c>
      <c r="E75" s="3">
        <v>50.75</v>
      </c>
      <c r="F75" s="3">
        <v>58.1</v>
      </c>
      <c r="G75" s="3">
        <v>6.89</v>
      </c>
      <c r="H75" s="3">
        <v>56.35</v>
      </c>
      <c r="I75" s="3">
        <v>43.75</v>
      </c>
      <c r="J75" s="3">
        <v>114.9</v>
      </c>
      <c r="K75" s="3">
        <v>27.25</v>
      </c>
      <c r="L75" s="3">
        <v>109.3</v>
      </c>
      <c r="M75" s="3">
        <v>55.5</v>
      </c>
      <c r="N75" s="3">
        <v>38.85</v>
      </c>
      <c r="O75" s="3">
        <v>14.6</v>
      </c>
      <c r="P75" s="3">
        <v>10.38</v>
      </c>
      <c r="Q75" s="3">
        <v>5.86</v>
      </c>
      <c r="R75" s="3">
        <v>9.59</v>
      </c>
      <c r="S75" s="3">
        <v>4.6900000000000004</v>
      </c>
      <c r="T75" s="3">
        <v>63.15</v>
      </c>
      <c r="U75" s="3">
        <v>347.2</v>
      </c>
      <c r="V75" s="3">
        <v>83.35</v>
      </c>
      <c r="W75" s="3">
        <v>21.4</v>
      </c>
      <c r="X75" s="3">
        <v>51.7</v>
      </c>
      <c r="Y75" s="3">
        <v>5.31</v>
      </c>
      <c r="Z75" s="3">
        <v>14.94</v>
      </c>
      <c r="AA75" s="3">
        <v>12.82</v>
      </c>
      <c r="AB75" s="3">
        <v>5.37</v>
      </c>
      <c r="AC75" s="3">
        <v>68.900000000000006</v>
      </c>
      <c r="AD75" s="3">
        <v>24.2</v>
      </c>
      <c r="AE75" s="3">
        <v>9.0500000000000007</v>
      </c>
      <c r="AF75" s="3">
        <v>23.7</v>
      </c>
      <c r="AG75" s="3">
        <v>35.799999999999997</v>
      </c>
      <c r="AH75" s="3">
        <v>8.14</v>
      </c>
      <c r="AI75" s="3">
        <v>39.1</v>
      </c>
      <c r="AJ75" s="3">
        <v>47.35</v>
      </c>
      <c r="AK75" s="3">
        <v>4.6100000000000003</v>
      </c>
      <c r="AL75" s="3">
        <v>229.6</v>
      </c>
      <c r="AM75" s="3">
        <v>85.75</v>
      </c>
      <c r="AN75" s="3">
        <v>4.29</v>
      </c>
      <c r="AO75" s="3">
        <v>12.44</v>
      </c>
      <c r="AP75" s="3">
        <v>24.4</v>
      </c>
      <c r="AQ75" s="3">
        <v>45.05</v>
      </c>
      <c r="AR75" s="3">
        <v>16.46</v>
      </c>
      <c r="AS75" s="3">
        <v>80.55</v>
      </c>
      <c r="AT75" s="3">
        <v>54.9</v>
      </c>
      <c r="AU75" s="3">
        <v>33.15</v>
      </c>
      <c r="AV75" s="3">
        <v>91.75</v>
      </c>
      <c r="AW75" s="3">
        <v>25.4</v>
      </c>
      <c r="AX75" s="3">
        <v>105.7</v>
      </c>
      <c r="AY75" s="3">
        <v>41.95</v>
      </c>
      <c r="AZ75" s="3">
        <v>20.2</v>
      </c>
      <c r="BA75" s="3">
        <v>148.5</v>
      </c>
      <c r="BB75" s="3">
        <v>146.19999999999999</v>
      </c>
      <c r="BC75" s="3"/>
    </row>
    <row r="76" spans="4:55" x14ac:dyDescent="0.25">
      <c r="D76" s="1">
        <v>45035</v>
      </c>
      <c r="E76" s="3">
        <v>50.65</v>
      </c>
      <c r="F76" s="3">
        <v>57.6</v>
      </c>
      <c r="G76" s="3">
        <v>6.81</v>
      </c>
      <c r="H76" s="3">
        <v>55.85</v>
      </c>
      <c r="I76" s="3">
        <v>43.5</v>
      </c>
      <c r="J76" s="3">
        <v>114.4</v>
      </c>
      <c r="K76" s="3">
        <v>26.4</v>
      </c>
      <c r="L76" s="3">
        <v>106.2</v>
      </c>
      <c r="M76" s="3">
        <v>57.95</v>
      </c>
      <c r="N76" s="3">
        <v>38.85</v>
      </c>
      <c r="O76" s="3">
        <v>14.26</v>
      </c>
      <c r="P76" s="3">
        <v>9.99</v>
      </c>
      <c r="Q76" s="3">
        <v>5.71</v>
      </c>
      <c r="R76" s="3">
        <v>9.6300000000000008</v>
      </c>
      <c r="S76" s="3">
        <v>4.5999999999999996</v>
      </c>
      <c r="T76" s="3">
        <v>62.5</v>
      </c>
      <c r="U76" s="3">
        <v>339.4</v>
      </c>
      <c r="V76" s="3">
        <v>82.8</v>
      </c>
      <c r="W76" s="3">
        <v>20.7</v>
      </c>
      <c r="X76" s="3">
        <v>51.35</v>
      </c>
      <c r="Y76" s="3">
        <v>5.19</v>
      </c>
      <c r="Z76" s="3">
        <v>14.68</v>
      </c>
      <c r="AA76" s="3">
        <v>12.62</v>
      </c>
      <c r="AB76" s="3">
        <v>5.31</v>
      </c>
      <c r="AC76" s="3">
        <v>67.7</v>
      </c>
      <c r="AD76" s="3">
        <v>23.85</v>
      </c>
      <c r="AE76" s="3">
        <v>9.01</v>
      </c>
      <c r="AF76" s="3">
        <v>24.1</v>
      </c>
      <c r="AG76" s="3">
        <v>36</v>
      </c>
      <c r="AH76" s="3">
        <v>8.02</v>
      </c>
      <c r="AI76" s="3">
        <v>38.35</v>
      </c>
      <c r="AJ76" s="3">
        <v>46.25</v>
      </c>
      <c r="AK76" s="3">
        <v>4.5599999999999996</v>
      </c>
      <c r="AL76" s="3">
        <v>229.6</v>
      </c>
      <c r="AM76" s="3">
        <v>85</v>
      </c>
      <c r="AN76" s="3">
        <v>4.29</v>
      </c>
      <c r="AO76" s="3">
        <v>11.9</v>
      </c>
      <c r="AP76" s="3">
        <v>23.85</v>
      </c>
      <c r="AQ76" s="3">
        <v>44.25</v>
      </c>
      <c r="AR76" s="3">
        <v>16.399999999999999</v>
      </c>
      <c r="AS76" s="3">
        <v>78.650000000000006</v>
      </c>
      <c r="AT76" s="3">
        <v>54.25</v>
      </c>
      <c r="AU76" s="3">
        <v>32.35</v>
      </c>
      <c r="AV76" s="3">
        <v>89.65</v>
      </c>
      <c r="AW76" s="3">
        <v>25.3</v>
      </c>
      <c r="AX76" s="3">
        <v>104.8</v>
      </c>
      <c r="AY76" s="3">
        <v>41.65</v>
      </c>
      <c r="AZ76" s="3">
        <v>19.78</v>
      </c>
      <c r="BA76" s="3">
        <v>144.19999999999999</v>
      </c>
      <c r="BB76" s="3">
        <v>142.5</v>
      </c>
      <c r="BC76" s="3"/>
    </row>
    <row r="77" spans="4:55" x14ac:dyDescent="0.25">
      <c r="D77" s="1">
        <v>45036</v>
      </c>
      <c r="E77" s="3">
        <v>51</v>
      </c>
      <c r="F77" s="3">
        <v>57.45</v>
      </c>
      <c r="G77" s="3">
        <v>6.85</v>
      </c>
      <c r="H77" s="3">
        <v>56.35</v>
      </c>
      <c r="I77" s="3">
        <v>43.35</v>
      </c>
      <c r="J77" s="3">
        <v>114.3</v>
      </c>
      <c r="K77" s="3">
        <v>26.45</v>
      </c>
      <c r="L77" s="3">
        <v>107.4</v>
      </c>
      <c r="M77" s="3">
        <v>58.3</v>
      </c>
      <c r="N77" s="3">
        <v>38.65</v>
      </c>
      <c r="O77" s="3">
        <v>14.42</v>
      </c>
      <c r="P77" s="3">
        <v>9.8699999999999992</v>
      </c>
      <c r="Q77" s="3">
        <v>5.73</v>
      </c>
      <c r="R77" s="3">
        <v>9.67</v>
      </c>
      <c r="S77" s="3">
        <v>4.63</v>
      </c>
      <c r="T77" s="3">
        <v>62.7</v>
      </c>
      <c r="U77" s="3">
        <v>338.2</v>
      </c>
      <c r="V77" s="3">
        <v>83.95</v>
      </c>
      <c r="W77" s="3">
        <v>20.3</v>
      </c>
      <c r="X77" s="3">
        <v>50.65</v>
      </c>
      <c r="Y77" s="3">
        <v>5.23</v>
      </c>
      <c r="Z77" s="3">
        <v>14.9</v>
      </c>
      <c r="AA77" s="3">
        <v>12.5</v>
      </c>
      <c r="AB77" s="3">
        <v>5.32</v>
      </c>
      <c r="AC77" s="3">
        <v>67.5</v>
      </c>
      <c r="AD77" s="3">
        <v>23.1</v>
      </c>
      <c r="AE77" s="3">
        <v>8.69</v>
      </c>
      <c r="AF77" s="3">
        <v>25.6</v>
      </c>
      <c r="AG77" s="3">
        <v>36.450000000000003</v>
      </c>
      <c r="AH77" s="3">
        <v>7.92</v>
      </c>
      <c r="AI77" s="3">
        <v>37.700000000000003</v>
      </c>
      <c r="AJ77" s="3">
        <v>46.25</v>
      </c>
      <c r="AK77" s="3">
        <v>4.49</v>
      </c>
      <c r="AL77" s="3">
        <v>227.6</v>
      </c>
      <c r="AM77" s="3">
        <v>83.75</v>
      </c>
      <c r="AN77" s="3">
        <v>4.3</v>
      </c>
      <c r="AO77" s="3">
        <v>11.96</v>
      </c>
      <c r="AP77" s="3">
        <v>23.65</v>
      </c>
      <c r="AQ77" s="3">
        <v>44.8</v>
      </c>
      <c r="AR77" s="3">
        <v>16.66</v>
      </c>
      <c r="AS77" s="3">
        <v>77.95</v>
      </c>
      <c r="AT77" s="3">
        <v>54.9</v>
      </c>
      <c r="AU77" s="3">
        <v>31.95</v>
      </c>
      <c r="AV77" s="3">
        <v>89.15</v>
      </c>
      <c r="AW77" s="3">
        <v>25.2</v>
      </c>
      <c r="AX77" s="3">
        <v>110</v>
      </c>
      <c r="AY77" s="3">
        <v>41.4</v>
      </c>
      <c r="AZ77" s="3">
        <v>19.68</v>
      </c>
      <c r="BA77" s="3">
        <v>142.9</v>
      </c>
      <c r="BB77" s="3">
        <v>144</v>
      </c>
      <c r="BC77" s="3"/>
    </row>
    <row r="78" spans="4:55" x14ac:dyDescent="0.25">
      <c r="D78" s="1">
        <v>45037</v>
      </c>
      <c r="E78" s="3">
        <v>51.85</v>
      </c>
      <c r="F78" s="3">
        <v>57.65</v>
      </c>
      <c r="G78" s="3">
        <v>6.82</v>
      </c>
      <c r="H78" s="3">
        <v>55.95</v>
      </c>
      <c r="I78" s="3">
        <v>43.5</v>
      </c>
      <c r="J78" s="3">
        <v>115</v>
      </c>
      <c r="K78" s="3">
        <v>26.25</v>
      </c>
      <c r="L78" s="3">
        <v>107.5</v>
      </c>
      <c r="M78" s="3">
        <v>57.65</v>
      </c>
      <c r="N78" s="3">
        <v>38.700000000000003</v>
      </c>
      <c r="O78" s="3">
        <v>14.32</v>
      </c>
      <c r="P78" s="3">
        <v>9.68</v>
      </c>
      <c r="Q78" s="3">
        <v>5.48</v>
      </c>
      <c r="R78" s="3">
        <v>9.68</v>
      </c>
      <c r="S78" s="3">
        <v>4.59</v>
      </c>
      <c r="T78" s="3">
        <v>61.2</v>
      </c>
      <c r="U78" s="3">
        <v>331.6</v>
      </c>
      <c r="V78" s="3">
        <v>82.85</v>
      </c>
      <c r="W78" s="3">
        <v>20.2</v>
      </c>
      <c r="X78" s="3">
        <v>50.55</v>
      </c>
      <c r="Y78" s="3">
        <v>5.23</v>
      </c>
      <c r="Z78" s="3">
        <v>14.82</v>
      </c>
      <c r="AA78" s="3">
        <v>12.4</v>
      </c>
      <c r="AB78" s="3">
        <v>5.29</v>
      </c>
      <c r="AC78" s="3">
        <v>66.95</v>
      </c>
      <c r="AD78" s="3">
        <v>22.65</v>
      </c>
      <c r="AE78" s="3">
        <v>8.5500000000000007</v>
      </c>
      <c r="AF78" s="3">
        <v>23.25</v>
      </c>
      <c r="AG78" s="3">
        <v>36.549999999999997</v>
      </c>
      <c r="AH78" s="3">
        <v>7.91</v>
      </c>
      <c r="AI78" s="3">
        <v>37.450000000000003</v>
      </c>
      <c r="AJ78" s="3">
        <v>45.95</v>
      </c>
      <c r="AK78" s="3">
        <v>4.46</v>
      </c>
      <c r="AL78" s="3">
        <v>221.8</v>
      </c>
      <c r="AM78" s="3">
        <v>82.8</v>
      </c>
      <c r="AN78" s="3">
        <v>4.26</v>
      </c>
      <c r="AO78" s="3">
        <v>11.54</v>
      </c>
      <c r="AP78" s="3">
        <v>23.5</v>
      </c>
      <c r="AQ78" s="3">
        <v>44.5</v>
      </c>
      <c r="AR78" s="3">
        <v>16.46</v>
      </c>
      <c r="AS78" s="3">
        <v>77.150000000000006</v>
      </c>
      <c r="AT78" s="3">
        <v>52.9</v>
      </c>
      <c r="AU78" s="3">
        <v>31.65</v>
      </c>
      <c r="AV78" s="3">
        <v>87</v>
      </c>
      <c r="AW78" s="3">
        <v>25.25</v>
      </c>
      <c r="AX78" s="3">
        <v>108.1</v>
      </c>
      <c r="AY78" s="3">
        <v>40.6</v>
      </c>
      <c r="AZ78" s="3">
        <v>18.920000000000002</v>
      </c>
      <c r="BA78" s="3">
        <v>139.69999999999999</v>
      </c>
      <c r="BB78" s="3">
        <v>142.1</v>
      </c>
      <c r="BC78" s="3"/>
    </row>
    <row r="79" spans="4:55" x14ac:dyDescent="0.25">
      <c r="D79" s="1">
        <v>45040</v>
      </c>
      <c r="E79" s="3">
        <v>51</v>
      </c>
      <c r="F79" s="3">
        <v>58</v>
      </c>
      <c r="G79" s="3">
        <v>6.86</v>
      </c>
      <c r="H79" s="3">
        <v>55.95</v>
      </c>
      <c r="I79" s="3">
        <v>43.5</v>
      </c>
      <c r="J79" s="3">
        <v>113.8</v>
      </c>
      <c r="K79" s="3">
        <v>26.65</v>
      </c>
      <c r="L79" s="3">
        <v>107.6</v>
      </c>
      <c r="M79" s="3">
        <v>56.75</v>
      </c>
      <c r="N79" s="3">
        <v>38.299999999999997</v>
      </c>
      <c r="O79" s="3">
        <v>14.18</v>
      </c>
      <c r="P79" s="3">
        <v>9.64</v>
      </c>
      <c r="Q79" s="3">
        <v>5.75</v>
      </c>
      <c r="R79" s="3">
        <v>9.61</v>
      </c>
      <c r="S79" s="3">
        <v>4.55</v>
      </c>
      <c r="T79" s="3">
        <v>60.8</v>
      </c>
      <c r="U79" s="3">
        <v>330</v>
      </c>
      <c r="V79" s="3">
        <v>82.05</v>
      </c>
      <c r="W79" s="3">
        <v>19.920000000000002</v>
      </c>
      <c r="X79" s="3">
        <v>50.4</v>
      </c>
      <c r="Y79" s="3">
        <v>5.22</v>
      </c>
      <c r="Z79" s="3">
        <v>14.7</v>
      </c>
      <c r="AA79" s="3">
        <v>12.36</v>
      </c>
      <c r="AB79" s="3">
        <v>5.23</v>
      </c>
      <c r="AC79" s="3">
        <v>67.3</v>
      </c>
      <c r="AD79" s="3">
        <v>22.1</v>
      </c>
      <c r="AE79" s="3">
        <v>8.57</v>
      </c>
      <c r="AF79" s="3">
        <v>23</v>
      </c>
      <c r="AG79" s="3">
        <v>36.950000000000003</v>
      </c>
      <c r="AH79" s="3">
        <v>8.18</v>
      </c>
      <c r="AI79" s="3">
        <v>36.85</v>
      </c>
      <c r="AJ79" s="3">
        <v>45.7</v>
      </c>
      <c r="AK79" s="3">
        <v>4.42</v>
      </c>
      <c r="AL79" s="3">
        <v>229.8</v>
      </c>
      <c r="AM79" s="3">
        <v>82.45</v>
      </c>
      <c r="AN79" s="3">
        <v>4.22</v>
      </c>
      <c r="AO79" s="3">
        <v>11.38</v>
      </c>
      <c r="AP79" s="3">
        <v>23.2</v>
      </c>
      <c r="AQ79" s="3">
        <v>44.2</v>
      </c>
      <c r="AR79" s="3">
        <v>16.600000000000001</v>
      </c>
      <c r="AS79" s="3">
        <v>75.849999999999994</v>
      </c>
      <c r="AT79" s="3">
        <v>52.65</v>
      </c>
      <c r="AU79" s="3">
        <v>31</v>
      </c>
      <c r="AV79" s="3">
        <v>85.25</v>
      </c>
      <c r="AW79" s="3">
        <v>24.8</v>
      </c>
      <c r="AX79" s="3">
        <v>109.7</v>
      </c>
      <c r="AY79" s="3">
        <v>39.799999999999997</v>
      </c>
      <c r="AZ79" s="3">
        <v>18.78</v>
      </c>
      <c r="BA79" s="3">
        <v>138.4</v>
      </c>
      <c r="BB79" s="3">
        <v>143.80000000000001</v>
      </c>
      <c r="BC79" s="3"/>
    </row>
    <row r="80" spans="4:55" x14ac:dyDescent="0.25">
      <c r="D80" s="1">
        <v>45041</v>
      </c>
      <c r="E80" s="3">
        <v>50.9</v>
      </c>
      <c r="F80" s="3">
        <v>57.55</v>
      </c>
      <c r="G80" s="3">
        <v>6.85</v>
      </c>
      <c r="H80" s="3">
        <v>55.5</v>
      </c>
      <c r="I80" s="3">
        <v>43.5</v>
      </c>
      <c r="J80" s="3">
        <v>113.3</v>
      </c>
      <c r="K80" s="3">
        <v>26.7</v>
      </c>
      <c r="L80" s="3">
        <v>106.4</v>
      </c>
      <c r="M80" s="3">
        <v>54.9</v>
      </c>
      <c r="N80" s="3">
        <v>38.15</v>
      </c>
      <c r="O80" s="3">
        <v>14.08</v>
      </c>
      <c r="P80" s="3">
        <v>9.57</v>
      </c>
      <c r="Q80" s="3">
        <v>5.56</v>
      </c>
      <c r="R80" s="3">
        <v>9.4600000000000009</v>
      </c>
      <c r="S80" s="3">
        <v>4.45</v>
      </c>
      <c r="T80" s="3">
        <v>59.7</v>
      </c>
      <c r="U80" s="3">
        <v>325</v>
      </c>
      <c r="V80" s="3">
        <v>79.7</v>
      </c>
      <c r="W80" s="3">
        <v>19.440000000000001</v>
      </c>
      <c r="X80" s="3">
        <v>50</v>
      </c>
      <c r="Y80" s="3">
        <v>5.33</v>
      </c>
      <c r="Z80" s="3">
        <v>14.06</v>
      </c>
      <c r="AA80" s="3">
        <v>12.42</v>
      </c>
      <c r="AB80" s="3">
        <v>5.24</v>
      </c>
      <c r="AC80" s="3">
        <v>67.900000000000006</v>
      </c>
      <c r="AD80" s="3">
        <v>21.55</v>
      </c>
      <c r="AE80" s="3">
        <v>7.98</v>
      </c>
      <c r="AF80" s="3">
        <v>21.7</v>
      </c>
      <c r="AG80" s="3">
        <v>36.75</v>
      </c>
      <c r="AH80" s="3">
        <v>7.72</v>
      </c>
      <c r="AI80" s="3">
        <v>35.700000000000003</v>
      </c>
      <c r="AJ80" s="3">
        <v>45.45</v>
      </c>
      <c r="AK80" s="3">
        <v>4.21</v>
      </c>
      <c r="AL80" s="3">
        <v>223</v>
      </c>
      <c r="AM80" s="3">
        <v>82.75</v>
      </c>
      <c r="AN80" s="3">
        <v>4.21</v>
      </c>
      <c r="AO80" s="3">
        <v>10.94</v>
      </c>
      <c r="AP80" s="3">
        <v>22.3</v>
      </c>
      <c r="AQ80" s="3">
        <v>43.05</v>
      </c>
      <c r="AR80" s="3">
        <v>16.100000000000001</v>
      </c>
      <c r="AS80" s="3">
        <v>74.05</v>
      </c>
      <c r="AT80" s="3">
        <v>51.45</v>
      </c>
      <c r="AU80" s="3">
        <v>30.95</v>
      </c>
      <c r="AV80" s="3">
        <v>81.650000000000006</v>
      </c>
      <c r="AW80" s="3">
        <v>24.6</v>
      </c>
      <c r="AX80" s="3">
        <v>105.6</v>
      </c>
      <c r="AY80" s="3">
        <v>39.5</v>
      </c>
      <c r="AZ80" s="3">
        <v>18.32</v>
      </c>
      <c r="BA80" s="3">
        <v>132.69999999999999</v>
      </c>
      <c r="BB80" s="3">
        <v>138.5</v>
      </c>
      <c r="BC80" s="3"/>
    </row>
    <row r="81" spans="4:55" x14ac:dyDescent="0.25">
      <c r="D81" s="1">
        <v>45042</v>
      </c>
      <c r="E81" s="3">
        <v>51.45</v>
      </c>
      <c r="F81" s="3">
        <v>57.95</v>
      </c>
      <c r="G81" s="3">
        <v>6.9</v>
      </c>
      <c r="H81" s="3">
        <v>55.25</v>
      </c>
      <c r="I81" s="3">
        <v>43.8</v>
      </c>
      <c r="J81" s="3">
        <v>113.4</v>
      </c>
      <c r="K81" s="3">
        <v>27.1</v>
      </c>
      <c r="L81" s="3">
        <v>107.3</v>
      </c>
      <c r="M81" s="3">
        <v>54.3</v>
      </c>
      <c r="N81" s="3">
        <v>38.549999999999997</v>
      </c>
      <c r="O81" s="3">
        <v>14.22</v>
      </c>
      <c r="P81" s="3">
        <v>9.75</v>
      </c>
      <c r="Q81" s="3">
        <v>5.63</v>
      </c>
      <c r="R81" s="3">
        <v>9.43</v>
      </c>
      <c r="S81" s="3">
        <v>4.43</v>
      </c>
      <c r="T81" s="3">
        <v>61.6</v>
      </c>
      <c r="U81" s="3">
        <v>329</v>
      </c>
      <c r="V81" s="3">
        <v>80.8</v>
      </c>
      <c r="W81" s="3">
        <v>19.66</v>
      </c>
      <c r="X81" s="3">
        <v>50.55</v>
      </c>
      <c r="Y81" s="3">
        <v>5.33</v>
      </c>
      <c r="Z81" s="3">
        <v>14.3</v>
      </c>
      <c r="AA81" s="3">
        <v>12.5</v>
      </c>
      <c r="AB81" s="3">
        <v>5.23</v>
      </c>
      <c r="AC81" s="3">
        <v>67.2</v>
      </c>
      <c r="AD81" s="3">
        <v>21.6</v>
      </c>
      <c r="AE81" s="3">
        <v>8.39</v>
      </c>
      <c r="AF81" s="3">
        <v>21.6</v>
      </c>
      <c r="AG81" s="3">
        <v>36.450000000000003</v>
      </c>
      <c r="AH81" s="3">
        <v>7.89</v>
      </c>
      <c r="AI81" s="3">
        <v>36.5</v>
      </c>
      <c r="AJ81" s="3">
        <v>45.8</v>
      </c>
      <c r="AK81" s="3">
        <v>4.3</v>
      </c>
      <c r="AL81" s="3">
        <v>232.8</v>
      </c>
      <c r="AM81" s="3">
        <v>83.85</v>
      </c>
      <c r="AN81" s="3">
        <v>4.2</v>
      </c>
      <c r="AO81" s="3">
        <v>11.04</v>
      </c>
      <c r="AP81" s="3">
        <v>22.9</v>
      </c>
      <c r="AQ81" s="3">
        <v>43.8</v>
      </c>
      <c r="AR81" s="3">
        <v>16.3</v>
      </c>
      <c r="AS81" s="3">
        <v>75.55</v>
      </c>
      <c r="AT81" s="3">
        <v>51.55</v>
      </c>
      <c r="AU81" s="3">
        <v>30.9</v>
      </c>
      <c r="AV81" s="3">
        <v>81.3</v>
      </c>
      <c r="AW81" s="3">
        <v>24.6</v>
      </c>
      <c r="AX81" s="3">
        <v>108.3</v>
      </c>
      <c r="AY81" s="3">
        <v>39.549999999999997</v>
      </c>
      <c r="AZ81" s="3">
        <v>18.72</v>
      </c>
      <c r="BA81" s="3">
        <v>136.1</v>
      </c>
      <c r="BB81" s="3">
        <v>135.9</v>
      </c>
      <c r="BC81" s="3"/>
    </row>
    <row r="82" spans="4:55" x14ac:dyDescent="0.25">
      <c r="D82" s="1">
        <v>45043</v>
      </c>
      <c r="E82" s="3">
        <v>52.1</v>
      </c>
      <c r="F82" s="3">
        <v>58.15</v>
      </c>
      <c r="G82" s="3">
        <v>6.98</v>
      </c>
      <c r="H82" s="3">
        <v>56.25</v>
      </c>
      <c r="I82" s="3">
        <v>44.35</v>
      </c>
      <c r="J82" s="3">
        <v>115.3</v>
      </c>
      <c r="K82" s="3">
        <v>27.4</v>
      </c>
      <c r="L82" s="3">
        <v>108.3</v>
      </c>
      <c r="M82" s="3">
        <v>53.95</v>
      </c>
      <c r="N82" s="3">
        <v>38.799999999999997</v>
      </c>
      <c r="O82" s="3">
        <v>14.34</v>
      </c>
      <c r="P82" s="3">
        <v>9.74</v>
      </c>
      <c r="Q82" s="3">
        <v>5.62</v>
      </c>
      <c r="R82" s="3">
        <v>9.9499999999999993</v>
      </c>
      <c r="S82" s="3">
        <v>4.3499999999999996</v>
      </c>
      <c r="T82" s="3">
        <v>61.3</v>
      </c>
      <c r="U82" s="3">
        <v>326.39999999999998</v>
      </c>
      <c r="V82" s="3">
        <v>81.3</v>
      </c>
      <c r="W82" s="3">
        <v>19.98</v>
      </c>
      <c r="X82" s="3">
        <v>51</v>
      </c>
      <c r="Y82" s="3">
        <v>5.34</v>
      </c>
      <c r="Z82" s="3">
        <v>14.68</v>
      </c>
      <c r="AA82" s="3">
        <v>12.42</v>
      </c>
      <c r="AB82" s="3">
        <v>5.25</v>
      </c>
      <c r="AC82" s="3">
        <v>67.45</v>
      </c>
      <c r="AD82" s="3">
        <v>21.35</v>
      </c>
      <c r="AE82" s="3">
        <v>8.4</v>
      </c>
      <c r="AF82" s="3">
        <v>21.65</v>
      </c>
      <c r="AG82" s="3">
        <v>35.549999999999997</v>
      </c>
      <c r="AH82" s="3">
        <v>7.83</v>
      </c>
      <c r="AI82" s="3">
        <v>36.1</v>
      </c>
      <c r="AJ82" s="3">
        <v>46.25</v>
      </c>
      <c r="AK82" s="3">
        <v>4.29</v>
      </c>
      <c r="AL82" s="3">
        <v>236</v>
      </c>
      <c r="AM82" s="3">
        <v>85.2</v>
      </c>
      <c r="AN82" s="3">
        <v>4.22</v>
      </c>
      <c r="AO82" s="3">
        <v>11.06</v>
      </c>
      <c r="AP82" s="3">
        <v>22.35</v>
      </c>
      <c r="AQ82" s="3">
        <v>44.15</v>
      </c>
      <c r="AR82" s="3">
        <v>16.3</v>
      </c>
      <c r="AS82" s="3">
        <v>74.5</v>
      </c>
      <c r="AT82" s="3">
        <v>56.2</v>
      </c>
      <c r="AU82" s="3">
        <v>30.65</v>
      </c>
      <c r="AV82" s="3">
        <v>81.400000000000006</v>
      </c>
      <c r="AW82" s="3">
        <v>24.6</v>
      </c>
      <c r="AX82" s="3">
        <v>110.1</v>
      </c>
      <c r="AY82" s="3">
        <v>37.5</v>
      </c>
      <c r="AZ82" s="3">
        <v>18.78</v>
      </c>
      <c r="BA82" s="3">
        <v>135.9</v>
      </c>
      <c r="BB82" s="3">
        <v>135.80000000000001</v>
      </c>
      <c r="BC82" s="3"/>
    </row>
    <row r="83" spans="4:55" x14ac:dyDescent="0.25">
      <c r="D83" s="1">
        <v>45044</v>
      </c>
      <c r="E83" s="3">
        <v>52.5</v>
      </c>
      <c r="F83" s="3">
        <v>58.4</v>
      </c>
      <c r="G83" s="3">
        <v>6.96</v>
      </c>
      <c r="H83" s="3">
        <v>56.15</v>
      </c>
      <c r="I83" s="3">
        <v>44.8</v>
      </c>
      <c r="J83" s="3">
        <v>116.1</v>
      </c>
      <c r="K83" s="3">
        <v>27.9</v>
      </c>
      <c r="L83" s="3">
        <v>109</v>
      </c>
      <c r="M83" s="3">
        <v>55.5</v>
      </c>
      <c r="N83" s="3">
        <v>39.15</v>
      </c>
      <c r="O83" s="3">
        <v>14.32</v>
      </c>
      <c r="P83" s="3">
        <v>9.65</v>
      </c>
      <c r="Q83" s="3">
        <v>5.61</v>
      </c>
      <c r="R83" s="3">
        <v>9.83</v>
      </c>
      <c r="S83" s="3">
        <v>4.3600000000000003</v>
      </c>
      <c r="T83" s="3">
        <v>60.35</v>
      </c>
      <c r="U83" s="3">
        <v>324</v>
      </c>
      <c r="V83" s="3">
        <v>84.4</v>
      </c>
      <c r="W83" s="3">
        <v>19.84</v>
      </c>
      <c r="X83" s="3">
        <v>51.2</v>
      </c>
      <c r="Y83" s="3">
        <v>5.43</v>
      </c>
      <c r="Z83" s="3">
        <v>14.3</v>
      </c>
      <c r="AA83" s="3">
        <v>12.8</v>
      </c>
      <c r="AB83" s="3">
        <v>5.25</v>
      </c>
      <c r="AC83" s="3">
        <v>67.650000000000006</v>
      </c>
      <c r="AD83" s="3">
        <v>21.35</v>
      </c>
      <c r="AE83" s="3">
        <v>8.39</v>
      </c>
      <c r="AF83" s="3">
        <v>22.55</v>
      </c>
      <c r="AG83" s="3">
        <v>35</v>
      </c>
      <c r="AH83" s="3">
        <v>7.98</v>
      </c>
      <c r="AI83" s="3">
        <v>36.4</v>
      </c>
      <c r="AJ83" s="3">
        <v>46.3</v>
      </c>
      <c r="AK83" s="3">
        <v>4.34</v>
      </c>
      <c r="AL83" s="3">
        <v>236</v>
      </c>
      <c r="AM83" s="3">
        <v>84.95</v>
      </c>
      <c r="AN83" s="3">
        <v>4.22</v>
      </c>
      <c r="AO83" s="3">
        <v>11.06</v>
      </c>
      <c r="AP83" s="3">
        <v>22.6</v>
      </c>
      <c r="AQ83" s="3">
        <v>45.1</v>
      </c>
      <c r="AR83" s="3">
        <v>16.5</v>
      </c>
      <c r="AS83" s="3">
        <v>74.849999999999994</v>
      </c>
      <c r="AT83" s="3">
        <v>56.7</v>
      </c>
      <c r="AU83" s="3">
        <v>31.55</v>
      </c>
      <c r="AV83" s="3">
        <v>82.35</v>
      </c>
      <c r="AW83" s="3">
        <v>24.7</v>
      </c>
      <c r="AX83" s="3">
        <v>107</v>
      </c>
      <c r="AY83" s="3">
        <v>37.65</v>
      </c>
      <c r="AZ83" s="3">
        <v>19.059999999999999</v>
      </c>
      <c r="BA83" s="3">
        <v>135.9</v>
      </c>
      <c r="BB83" s="3">
        <v>138.6</v>
      </c>
      <c r="BC83" s="3"/>
    </row>
    <row r="84" spans="4:55" x14ac:dyDescent="0.25">
      <c r="D84" s="1">
        <v>45048</v>
      </c>
      <c r="E84" s="3">
        <v>52.95</v>
      </c>
      <c r="F84" s="3">
        <v>58.45</v>
      </c>
      <c r="G84" s="3">
        <v>6.99</v>
      </c>
      <c r="H84" s="3">
        <v>58.65</v>
      </c>
      <c r="I84" s="3">
        <v>44.95</v>
      </c>
      <c r="J84" s="3">
        <v>115.7</v>
      </c>
      <c r="K84" s="3">
        <v>27.95</v>
      </c>
      <c r="L84" s="3">
        <v>106.8</v>
      </c>
      <c r="M84" s="3">
        <v>56.7</v>
      </c>
      <c r="N84" s="3">
        <v>39.5</v>
      </c>
      <c r="O84" s="3">
        <v>14.14</v>
      </c>
      <c r="P84" s="3">
        <v>9.5</v>
      </c>
      <c r="Q84" s="3">
        <v>5.54</v>
      </c>
      <c r="R84" s="3">
        <v>10</v>
      </c>
      <c r="S84" s="3">
        <v>4.4000000000000004</v>
      </c>
      <c r="T84" s="3">
        <v>60.1</v>
      </c>
      <c r="U84" s="3">
        <v>322.39999999999998</v>
      </c>
      <c r="V84" s="3">
        <v>85</v>
      </c>
      <c r="W84" s="3">
        <v>19.62</v>
      </c>
      <c r="X84" s="3">
        <v>50.8</v>
      </c>
      <c r="Y84" s="3">
        <v>5.41</v>
      </c>
      <c r="Z84" s="3">
        <v>14.16</v>
      </c>
      <c r="AA84" s="3">
        <v>12.64</v>
      </c>
      <c r="AB84" s="3">
        <v>5.2</v>
      </c>
      <c r="AC84" s="3">
        <v>67.25</v>
      </c>
      <c r="AD84" s="3">
        <v>21.2</v>
      </c>
      <c r="AE84" s="3">
        <v>8.2799999999999994</v>
      </c>
      <c r="AF84" s="3">
        <v>22.5</v>
      </c>
      <c r="AG84" s="3">
        <v>34.85</v>
      </c>
      <c r="AH84" s="3">
        <v>7.86</v>
      </c>
      <c r="AI84" s="3">
        <v>36.1</v>
      </c>
      <c r="AJ84" s="3">
        <v>46.15</v>
      </c>
      <c r="AK84" s="3">
        <v>4.29</v>
      </c>
      <c r="AL84" s="3">
        <v>231.8</v>
      </c>
      <c r="AM84" s="3">
        <v>85.45</v>
      </c>
      <c r="AN84" s="3">
        <v>4.2</v>
      </c>
      <c r="AO84" s="3">
        <v>11.02</v>
      </c>
      <c r="AP84" s="3">
        <v>22.65</v>
      </c>
      <c r="AQ84" s="3">
        <v>45</v>
      </c>
      <c r="AR84" s="3">
        <v>16.62</v>
      </c>
      <c r="AS84" s="3">
        <v>73.8</v>
      </c>
      <c r="AT84" s="3">
        <v>55.6</v>
      </c>
      <c r="AU84" s="3">
        <v>31.1</v>
      </c>
      <c r="AV84" s="3">
        <v>81.900000000000006</v>
      </c>
      <c r="AW84" s="3">
        <v>24.2</v>
      </c>
      <c r="AX84" s="3">
        <v>112.3</v>
      </c>
      <c r="AY84" s="3">
        <v>38</v>
      </c>
      <c r="AZ84" s="3">
        <v>19.399999999999999</v>
      </c>
      <c r="BA84" s="3">
        <v>138.19999999999999</v>
      </c>
      <c r="BB84" s="3">
        <v>138.80000000000001</v>
      </c>
      <c r="BC84" s="3"/>
    </row>
    <row r="85" spans="4:55" x14ac:dyDescent="0.25">
      <c r="D85" s="1">
        <v>45049</v>
      </c>
      <c r="E85" s="3">
        <v>52.65</v>
      </c>
      <c r="F85" s="3">
        <v>58.4</v>
      </c>
      <c r="G85" s="3">
        <v>6.91</v>
      </c>
      <c r="H85" s="3">
        <v>58.85</v>
      </c>
      <c r="I85" s="3">
        <v>45.1</v>
      </c>
      <c r="J85" s="3">
        <v>113.2</v>
      </c>
      <c r="K85" s="3">
        <v>27.85</v>
      </c>
      <c r="L85" s="3">
        <v>106.8</v>
      </c>
      <c r="M85" s="3">
        <v>55.65</v>
      </c>
      <c r="N85" s="3">
        <v>39.5</v>
      </c>
      <c r="O85" s="3">
        <v>13.16</v>
      </c>
      <c r="P85" s="3">
        <v>9.4</v>
      </c>
      <c r="Q85" s="3">
        <v>5.31</v>
      </c>
      <c r="R85" s="3">
        <v>9.73</v>
      </c>
      <c r="S85" s="3">
        <v>4.34</v>
      </c>
      <c r="T85" s="3">
        <v>60.25</v>
      </c>
      <c r="U85" s="3">
        <v>320</v>
      </c>
      <c r="V85" s="3">
        <v>83</v>
      </c>
      <c r="W85" s="3">
        <v>19.399999999999999</v>
      </c>
      <c r="X85" s="3">
        <v>50.75</v>
      </c>
      <c r="Y85" s="3">
        <v>5.17</v>
      </c>
      <c r="Z85" s="3">
        <v>13.92</v>
      </c>
      <c r="AA85" s="3">
        <v>12.22</v>
      </c>
      <c r="AB85" s="3">
        <v>5.15</v>
      </c>
      <c r="AC85" s="3">
        <v>66.849999999999994</v>
      </c>
      <c r="AD85" s="3">
        <v>20.85</v>
      </c>
      <c r="AE85" s="3">
        <v>8.2200000000000006</v>
      </c>
      <c r="AF85" s="3">
        <v>21.8</v>
      </c>
      <c r="AG85" s="3">
        <v>34.15</v>
      </c>
      <c r="AH85" s="3">
        <v>7.86</v>
      </c>
      <c r="AI85" s="3">
        <v>35.15</v>
      </c>
      <c r="AJ85" s="3">
        <v>45.7</v>
      </c>
      <c r="AK85" s="3">
        <v>4.24</v>
      </c>
      <c r="AL85" s="3">
        <v>232</v>
      </c>
      <c r="AM85" s="3">
        <v>84.5</v>
      </c>
      <c r="AN85" s="3">
        <v>4.16</v>
      </c>
      <c r="AO85" s="3">
        <v>10.84</v>
      </c>
      <c r="AP85" s="3">
        <v>23.3</v>
      </c>
      <c r="AQ85" s="3">
        <v>44.35</v>
      </c>
      <c r="AR85" s="3">
        <v>16.66</v>
      </c>
      <c r="AS85" s="3">
        <v>73.349999999999994</v>
      </c>
      <c r="AT85" s="3">
        <v>55</v>
      </c>
      <c r="AU85" s="3">
        <v>31.85</v>
      </c>
      <c r="AV85" s="3">
        <v>80.05</v>
      </c>
      <c r="AW85" s="3">
        <v>24.15</v>
      </c>
      <c r="AX85" s="3">
        <v>107.3</v>
      </c>
      <c r="AY85" s="3">
        <v>37.6</v>
      </c>
      <c r="AZ85" s="3">
        <v>19.34</v>
      </c>
      <c r="BA85" s="3">
        <v>134.30000000000001</v>
      </c>
      <c r="BB85" s="3">
        <v>138.80000000000001</v>
      </c>
      <c r="BC85" s="3"/>
    </row>
    <row r="86" spans="4:55" x14ac:dyDescent="0.25">
      <c r="D86" s="1">
        <v>45050</v>
      </c>
      <c r="E86" s="3">
        <v>54.45</v>
      </c>
      <c r="F86" s="3">
        <v>58.8</v>
      </c>
      <c r="G86" s="3">
        <v>7.01</v>
      </c>
      <c r="H86" s="3">
        <v>58.65</v>
      </c>
      <c r="I86" s="3">
        <v>45.7</v>
      </c>
      <c r="J86" s="3">
        <v>114</v>
      </c>
      <c r="K86" s="3">
        <v>28.2</v>
      </c>
      <c r="L86" s="3">
        <v>108.9</v>
      </c>
      <c r="M86" s="3">
        <v>54.7</v>
      </c>
      <c r="N86" s="3">
        <v>39.6</v>
      </c>
      <c r="O86" s="3">
        <v>13.68</v>
      </c>
      <c r="P86" s="3">
        <v>9.59</v>
      </c>
      <c r="Q86" s="3">
        <v>5.34</v>
      </c>
      <c r="R86" s="3">
        <v>10.28</v>
      </c>
      <c r="S86" s="3">
        <v>4.4400000000000004</v>
      </c>
      <c r="T86" s="3">
        <v>57.35</v>
      </c>
      <c r="U86" s="3">
        <v>321.8</v>
      </c>
      <c r="V86" s="3">
        <v>83.95</v>
      </c>
      <c r="W86" s="3">
        <v>19.66</v>
      </c>
      <c r="X86" s="3">
        <v>51.25</v>
      </c>
      <c r="Y86" s="3">
        <v>5.3</v>
      </c>
      <c r="Z86" s="3">
        <v>14.18</v>
      </c>
      <c r="AA86" s="3">
        <v>12.38</v>
      </c>
      <c r="AB86" s="3">
        <v>5.36</v>
      </c>
      <c r="AC86" s="3">
        <v>68.45</v>
      </c>
      <c r="AD86" s="3">
        <v>21.15</v>
      </c>
      <c r="AE86" s="3">
        <v>8.23</v>
      </c>
      <c r="AF86" s="3">
        <v>21.5</v>
      </c>
      <c r="AG86" s="3">
        <v>34.4</v>
      </c>
      <c r="AH86" s="3">
        <v>8.11</v>
      </c>
      <c r="AI86" s="3">
        <v>35.450000000000003</v>
      </c>
      <c r="AJ86" s="3">
        <v>46.2</v>
      </c>
      <c r="AK86" s="3">
        <v>4.3099999999999996</v>
      </c>
      <c r="AL86" s="3">
        <v>234.2</v>
      </c>
      <c r="AM86" s="3">
        <v>84.45</v>
      </c>
      <c r="AN86" s="3">
        <v>4.37</v>
      </c>
      <c r="AO86" s="3">
        <v>10.94</v>
      </c>
      <c r="AP86" s="3">
        <v>22.3</v>
      </c>
      <c r="AQ86" s="3">
        <v>43.75</v>
      </c>
      <c r="AR86" s="3">
        <v>16.66</v>
      </c>
      <c r="AS86" s="3">
        <v>74.8</v>
      </c>
      <c r="AT86" s="3">
        <v>59.25</v>
      </c>
      <c r="AU86" s="3">
        <v>32.799999999999997</v>
      </c>
      <c r="AV86" s="3">
        <v>80.55</v>
      </c>
      <c r="AW86" s="3">
        <v>24.35</v>
      </c>
      <c r="AX86" s="3">
        <v>107.4</v>
      </c>
      <c r="AY86" s="3">
        <v>39.4</v>
      </c>
      <c r="AZ86" s="3">
        <v>18.920000000000002</v>
      </c>
      <c r="BA86" s="3">
        <v>137.5</v>
      </c>
      <c r="BB86" s="3">
        <v>138</v>
      </c>
      <c r="BC86" s="3"/>
    </row>
    <row r="87" spans="4:55" x14ac:dyDescent="0.25">
      <c r="D87" s="1">
        <v>45051</v>
      </c>
      <c r="E87" s="3">
        <v>53.7</v>
      </c>
      <c r="F87" s="3">
        <v>59.35</v>
      </c>
      <c r="G87" s="3">
        <v>7.15</v>
      </c>
      <c r="H87" s="3">
        <v>58.45</v>
      </c>
      <c r="I87" s="3">
        <v>46.15</v>
      </c>
      <c r="J87" s="3">
        <v>114.3</v>
      </c>
      <c r="K87" s="3">
        <v>28.55</v>
      </c>
      <c r="L87" s="3">
        <v>110.6</v>
      </c>
      <c r="M87" s="3">
        <v>53.85</v>
      </c>
      <c r="N87" s="3">
        <v>39.9</v>
      </c>
      <c r="O87" s="3">
        <v>14.26</v>
      </c>
      <c r="P87" s="3">
        <v>9.66</v>
      </c>
      <c r="Q87" s="3">
        <v>5.51</v>
      </c>
      <c r="R87" s="3">
        <v>10.36</v>
      </c>
      <c r="S87" s="3">
        <v>4.43</v>
      </c>
      <c r="T87" s="3">
        <v>57.15</v>
      </c>
      <c r="U87" s="3">
        <v>319.60000000000002</v>
      </c>
      <c r="V87" s="3">
        <v>85.25</v>
      </c>
      <c r="W87" s="3">
        <v>20.3</v>
      </c>
      <c r="X87" s="3">
        <v>51.55</v>
      </c>
      <c r="Y87" s="3">
        <v>5.27</v>
      </c>
      <c r="Z87" s="3">
        <v>13.9</v>
      </c>
      <c r="AA87" s="3">
        <v>12.34</v>
      </c>
      <c r="AB87" s="3">
        <v>5.43</v>
      </c>
      <c r="AC87" s="3">
        <v>68.45</v>
      </c>
      <c r="AD87" s="3">
        <v>21.65</v>
      </c>
      <c r="AE87" s="3">
        <v>8.24</v>
      </c>
      <c r="AF87" s="3">
        <v>20.95</v>
      </c>
      <c r="AG87" s="3">
        <v>34.549999999999997</v>
      </c>
      <c r="AH87" s="3">
        <v>8.07</v>
      </c>
      <c r="AI87" s="3">
        <v>36.450000000000003</v>
      </c>
      <c r="AJ87" s="3">
        <v>46.55</v>
      </c>
      <c r="AK87" s="3">
        <v>4.25</v>
      </c>
      <c r="AL87" s="3">
        <v>235</v>
      </c>
      <c r="AM87" s="3">
        <v>81.55</v>
      </c>
      <c r="AN87" s="3">
        <v>4.47</v>
      </c>
      <c r="AO87" s="3">
        <v>11.16</v>
      </c>
      <c r="AP87" s="3">
        <v>22.15</v>
      </c>
      <c r="AQ87" s="3">
        <v>42.4</v>
      </c>
      <c r="AR87" s="3">
        <v>16.7</v>
      </c>
      <c r="AS87" s="3">
        <v>75.25</v>
      </c>
      <c r="AT87" s="3">
        <v>60.05</v>
      </c>
      <c r="AU87" s="3">
        <v>32.950000000000003</v>
      </c>
      <c r="AV87" s="3">
        <v>80.55</v>
      </c>
      <c r="AW87" s="3">
        <v>24.55</v>
      </c>
      <c r="AX87" s="3">
        <v>109.1</v>
      </c>
      <c r="AY87" s="3">
        <v>40.4</v>
      </c>
      <c r="AZ87" s="3">
        <v>19.100000000000001</v>
      </c>
      <c r="BA87" s="3">
        <v>140.80000000000001</v>
      </c>
      <c r="BB87" s="3">
        <v>139.6</v>
      </c>
      <c r="BC87" s="3"/>
    </row>
    <row r="88" spans="4:55" x14ac:dyDescent="0.25">
      <c r="D88" s="1">
        <v>45054</v>
      </c>
      <c r="E88" s="3">
        <v>53.8</v>
      </c>
      <c r="F88" s="3">
        <v>60.7</v>
      </c>
      <c r="G88" s="3">
        <v>7.2</v>
      </c>
      <c r="H88" s="3">
        <v>59.5</v>
      </c>
      <c r="I88" s="3">
        <v>46.5</v>
      </c>
      <c r="J88" s="3">
        <v>115.1</v>
      </c>
      <c r="K88" s="3">
        <v>28.85</v>
      </c>
      <c r="L88" s="3">
        <v>109.9</v>
      </c>
      <c r="M88" s="3">
        <v>53.2</v>
      </c>
      <c r="N88" s="3">
        <v>39.700000000000003</v>
      </c>
      <c r="O88" s="3">
        <v>14.06</v>
      </c>
      <c r="P88" s="3">
        <v>9.81</v>
      </c>
      <c r="Q88" s="3">
        <v>5.48</v>
      </c>
      <c r="R88" s="3">
        <v>10.58</v>
      </c>
      <c r="S88" s="3">
        <v>4.45</v>
      </c>
      <c r="T88" s="3">
        <v>56.6</v>
      </c>
      <c r="U88" s="3">
        <v>319.39999999999998</v>
      </c>
      <c r="V88" s="3">
        <v>85.1</v>
      </c>
      <c r="W88" s="3">
        <v>20.45</v>
      </c>
      <c r="X88" s="3">
        <v>52.05</v>
      </c>
      <c r="Y88" s="3">
        <v>5.48</v>
      </c>
      <c r="Z88" s="3">
        <v>13.92</v>
      </c>
      <c r="AA88" s="3">
        <v>13.06</v>
      </c>
      <c r="AB88" s="3">
        <v>5.63</v>
      </c>
      <c r="AC88" s="3">
        <v>69.650000000000006</v>
      </c>
      <c r="AD88" s="3">
        <v>21.85</v>
      </c>
      <c r="AE88" s="3">
        <v>8.23</v>
      </c>
      <c r="AF88" s="3">
        <v>20.8</v>
      </c>
      <c r="AG88" s="3">
        <v>34.799999999999997</v>
      </c>
      <c r="AH88" s="3">
        <v>8.0399999999999991</v>
      </c>
      <c r="AI88" s="3">
        <v>36.15</v>
      </c>
      <c r="AJ88" s="3">
        <v>46.5</v>
      </c>
      <c r="AK88" s="3">
        <v>4.26</v>
      </c>
      <c r="AL88" s="3">
        <v>240</v>
      </c>
      <c r="AM88" s="3">
        <v>84</v>
      </c>
      <c r="AN88" s="3">
        <v>4.67</v>
      </c>
      <c r="AO88" s="3">
        <v>11.52</v>
      </c>
      <c r="AP88" s="3">
        <v>22.15</v>
      </c>
      <c r="AQ88" s="3">
        <v>42</v>
      </c>
      <c r="AR88" s="3">
        <v>16.96</v>
      </c>
      <c r="AS88" s="3">
        <v>76.3</v>
      </c>
      <c r="AT88" s="3">
        <v>61.15</v>
      </c>
      <c r="AU88" s="3">
        <v>33.6</v>
      </c>
      <c r="AV88" s="3">
        <v>82.6</v>
      </c>
      <c r="AW88" s="3">
        <v>24.9</v>
      </c>
      <c r="AX88" s="3">
        <v>112</v>
      </c>
      <c r="AY88" s="3">
        <v>41.55</v>
      </c>
      <c r="AZ88" s="3">
        <v>18.18</v>
      </c>
      <c r="BA88" s="3">
        <v>139.5</v>
      </c>
      <c r="BB88" s="3">
        <v>140.9</v>
      </c>
      <c r="BC88" s="3"/>
    </row>
    <row r="89" spans="4:55" x14ac:dyDescent="0.25">
      <c r="D89" s="1">
        <v>45055</v>
      </c>
      <c r="E89" s="3">
        <v>53.15</v>
      </c>
      <c r="F89" s="3">
        <v>60.7</v>
      </c>
      <c r="G89" s="3">
        <v>7.65</v>
      </c>
      <c r="H89" s="3">
        <v>59.3</v>
      </c>
      <c r="I89" s="3">
        <v>46.1</v>
      </c>
      <c r="J89" s="3">
        <v>114.5</v>
      </c>
      <c r="K89" s="3">
        <v>28.15</v>
      </c>
      <c r="L89" s="3">
        <v>107.7</v>
      </c>
      <c r="M89" s="3">
        <v>51.2</v>
      </c>
      <c r="N89" s="3">
        <v>39.65</v>
      </c>
      <c r="O89" s="3">
        <v>13.54</v>
      </c>
      <c r="P89" s="3">
        <v>9.64</v>
      </c>
      <c r="Q89" s="3">
        <v>5.18</v>
      </c>
      <c r="R89" s="3">
        <v>10.4</v>
      </c>
      <c r="S89" s="3">
        <v>4.37</v>
      </c>
      <c r="T89" s="3">
        <v>55.05</v>
      </c>
      <c r="U89" s="3">
        <v>316</v>
      </c>
      <c r="V89" s="3">
        <v>83.55</v>
      </c>
      <c r="W89" s="3">
        <v>20.6</v>
      </c>
      <c r="X89" s="3">
        <v>50.65</v>
      </c>
      <c r="Y89" s="3">
        <v>5.49</v>
      </c>
      <c r="Z89" s="3">
        <v>13.5</v>
      </c>
      <c r="AA89" s="3">
        <v>12.94</v>
      </c>
      <c r="AB89" s="3">
        <v>5.57</v>
      </c>
      <c r="AC89" s="3">
        <v>68.150000000000006</v>
      </c>
      <c r="AD89" s="3">
        <v>21.55</v>
      </c>
      <c r="AE89" s="3">
        <v>7.94</v>
      </c>
      <c r="AF89" s="3">
        <v>19.260000000000002</v>
      </c>
      <c r="AG89" s="3">
        <v>34.450000000000003</v>
      </c>
      <c r="AH89" s="3">
        <v>7.77</v>
      </c>
      <c r="AI89" s="3">
        <v>35.700000000000003</v>
      </c>
      <c r="AJ89" s="3">
        <v>46.05</v>
      </c>
      <c r="AK89" s="3">
        <v>4.1399999999999997</v>
      </c>
      <c r="AL89" s="3">
        <v>237.6</v>
      </c>
      <c r="AM89" s="3">
        <v>80.900000000000006</v>
      </c>
      <c r="AN89" s="3">
        <v>4.6100000000000003</v>
      </c>
      <c r="AO89" s="3">
        <v>11.32</v>
      </c>
      <c r="AP89" s="3">
        <v>21.85</v>
      </c>
      <c r="AQ89" s="3">
        <v>42.45</v>
      </c>
      <c r="AR89" s="3">
        <v>16.920000000000002</v>
      </c>
      <c r="AS89" s="3">
        <v>71.7</v>
      </c>
      <c r="AT89" s="3">
        <v>58.75</v>
      </c>
      <c r="AU89" s="3">
        <v>32.65</v>
      </c>
      <c r="AV89" s="3">
        <v>80.45</v>
      </c>
      <c r="AW89" s="3">
        <v>24.95</v>
      </c>
      <c r="AX89" s="3">
        <v>111.5</v>
      </c>
      <c r="AY89" s="3">
        <v>40.799999999999997</v>
      </c>
      <c r="AZ89" s="3">
        <v>18.2</v>
      </c>
      <c r="BA89" s="3">
        <v>136.5</v>
      </c>
      <c r="BB89" s="3">
        <v>137.19999999999999</v>
      </c>
      <c r="BC89" s="3"/>
    </row>
    <row r="90" spans="4:55" x14ac:dyDescent="0.25">
      <c r="D90" s="1">
        <v>45056</v>
      </c>
      <c r="E90" s="3">
        <v>52.95</v>
      </c>
      <c r="F90" s="3">
        <v>60.35</v>
      </c>
      <c r="G90" s="3">
        <v>7.55</v>
      </c>
      <c r="H90" s="3">
        <v>59.35</v>
      </c>
      <c r="I90" s="3">
        <v>46.15</v>
      </c>
      <c r="J90" s="3">
        <v>114.3</v>
      </c>
      <c r="K90" s="3">
        <v>27.95</v>
      </c>
      <c r="L90" s="3">
        <v>105.8</v>
      </c>
      <c r="M90" s="3">
        <v>51.95</v>
      </c>
      <c r="N90" s="3">
        <v>39.6</v>
      </c>
      <c r="O90" s="3">
        <v>13.44</v>
      </c>
      <c r="P90" s="3">
        <v>9.83</v>
      </c>
      <c r="Q90" s="3">
        <v>5.13</v>
      </c>
      <c r="R90" s="3">
        <v>10.28</v>
      </c>
      <c r="S90" s="3">
        <v>4.32</v>
      </c>
      <c r="T90" s="3">
        <v>54.75</v>
      </c>
      <c r="U90" s="3">
        <v>312.8</v>
      </c>
      <c r="V90" s="3">
        <v>82.25</v>
      </c>
      <c r="W90" s="3">
        <v>19.920000000000002</v>
      </c>
      <c r="X90" s="3">
        <v>50.25</v>
      </c>
      <c r="Y90" s="3">
        <v>5.5</v>
      </c>
      <c r="Z90" s="3">
        <v>13.72</v>
      </c>
      <c r="AA90" s="3">
        <v>12.96</v>
      </c>
      <c r="AB90" s="3">
        <v>5.45</v>
      </c>
      <c r="AC90" s="3">
        <v>67.650000000000006</v>
      </c>
      <c r="AD90" s="3">
        <v>20.7</v>
      </c>
      <c r="AE90" s="3">
        <v>8.02</v>
      </c>
      <c r="AF90" s="3">
        <v>19.68</v>
      </c>
      <c r="AG90" s="3">
        <v>34.299999999999997</v>
      </c>
      <c r="AH90" s="3">
        <v>7.85</v>
      </c>
      <c r="AI90" s="3">
        <v>34.549999999999997</v>
      </c>
      <c r="AJ90" s="3">
        <v>46</v>
      </c>
      <c r="AK90" s="3">
        <v>4.0999999999999996</v>
      </c>
      <c r="AL90" s="3">
        <v>243.4</v>
      </c>
      <c r="AM90" s="3">
        <v>81</v>
      </c>
      <c r="AN90" s="3">
        <v>4.47</v>
      </c>
      <c r="AO90" s="3">
        <v>11.3</v>
      </c>
      <c r="AP90" s="3">
        <v>21.25</v>
      </c>
      <c r="AQ90" s="3">
        <v>42.5</v>
      </c>
      <c r="AR90" s="3">
        <v>17.2</v>
      </c>
      <c r="AS90" s="3">
        <v>69.349999999999994</v>
      </c>
      <c r="AT90" s="3">
        <v>57.7</v>
      </c>
      <c r="AU90" s="3">
        <v>32.299999999999997</v>
      </c>
      <c r="AV90" s="3">
        <v>83.1</v>
      </c>
      <c r="AW90" s="3">
        <v>24.85</v>
      </c>
      <c r="AX90" s="3">
        <v>111.5</v>
      </c>
      <c r="AY90" s="3">
        <v>40.049999999999997</v>
      </c>
      <c r="AZ90" s="3">
        <v>18.22</v>
      </c>
      <c r="BA90" s="3">
        <v>135.6</v>
      </c>
      <c r="BB90" s="3">
        <v>138.5</v>
      </c>
      <c r="BC90" s="3"/>
    </row>
    <row r="91" spans="4:55" x14ac:dyDescent="0.25">
      <c r="D91" s="1">
        <v>45057</v>
      </c>
      <c r="E91" s="3">
        <v>53</v>
      </c>
      <c r="F91" s="3">
        <v>61.5</v>
      </c>
      <c r="G91" s="3">
        <v>7.65</v>
      </c>
      <c r="H91" s="3">
        <v>58.95</v>
      </c>
      <c r="I91" s="3">
        <v>46.35</v>
      </c>
      <c r="J91" s="3">
        <v>113.9</v>
      </c>
      <c r="K91" s="3">
        <v>27.65</v>
      </c>
      <c r="L91" s="3">
        <v>105</v>
      </c>
      <c r="M91" s="3">
        <v>51.55</v>
      </c>
      <c r="N91" s="3">
        <v>39.5</v>
      </c>
      <c r="O91" s="3">
        <v>13.24</v>
      </c>
      <c r="P91" s="3">
        <v>9.8699999999999992</v>
      </c>
      <c r="Q91" s="3">
        <v>5.1100000000000003</v>
      </c>
      <c r="R91" s="3">
        <v>10.18</v>
      </c>
      <c r="S91" s="3">
        <v>4.26</v>
      </c>
      <c r="T91" s="3">
        <v>54.25</v>
      </c>
      <c r="U91" s="3">
        <v>312.39999999999998</v>
      </c>
      <c r="V91" s="3">
        <v>80.3</v>
      </c>
      <c r="W91" s="3">
        <v>20</v>
      </c>
      <c r="X91" s="3">
        <v>50</v>
      </c>
      <c r="Y91" s="3">
        <v>5.42</v>
      </c>
      <c r="Z91" s="3">
        <v>13.38</v>
      </c>
      <c r="AA91" s="3">
        <v>12.82</v>
      </c>
      <c r="AB91" s="3">
        <v>5.44</v>
      </c>
      <c r="AC91" s="3">
        <v>67.099999999999994</v>
      </c>
      <c r="AD91" s="3">
        <v>20.100000000000001</v>
      </c>
      <c r="AE91" s="3">
        <v>7.88</v>
      </c>
      <c r="AF91" s="3">
        <v>20.149999999999999</v>
      </c>
      <c r="AG91" s="3">
        <v>34.35</v>
      </c>
      <c r="AH91" s="3">
        <v>7.71</v>
      </c>
      <c r="AI91" s="3">
        <v>34.35</v>
      </c>
      <c r="AJ91" s="3">
        <v>46.45</v>
      </c>
      <c r="AK91" s="3">
        <v>4.13</v>
      </c>
      <c r="AL91" s="3">
        <v>246.2</v>
      </c>
      <c r="AM91" s="3">
        <v>80.95</v>
      </c>
      <c r="AN91" s="3">
        <v>4.42</v>
      </c>
      <c r="AO91" s="3">
        <v>11.22</v>
      </c>
      <c r="AP91" s="3">
        <v>20.95</v>
      </c>
      <c r="AQ91" s="3">
        <v>42.45</v>
      </c>
      <c r="AR91" s="3">
        <v>17.32</v>
      </c>
      <c r="AS91" s="3">
        <v>68.400000000000006</v>
      </c>
      <c r="AT91" s="3">
        <v>57.65</v>
      </c>
      <c r="AU91" s="3">
        <v>31.9</v>
      </c>
      <c r="AV91" s="3">
        <v>82.95</v>
      </c>
      <c r="AW91" s="3">
        <v>24.65</v>
      </c>
      <c r="AX91" s="3">
        <v>112.1</v>
      </c>
      <c r="AY91" s="3">
        <v>40.299999999999997</v>
      </c>
      <c r="AZ91" s="3">
        <v>18.559999999999999</v>
      </c>
      <c r="BA91" s="3">
        <v>135</v>
      </c>
      <c r="BB91" s="3">
        <v>138.4</v>
      </c>
      <c r="BC91" s="3"/>
    </row>
    <row r="92" spans="4:55" x14ac:dyDescent="0.25">
      <c r="D92" s="1">
        <v>45058</v>
      </c>
      <c r="E92" s="3">
        <v>51.8</v>
      </c>
      <c r="F92" s="3">
        <v>60.25</v>
      </c>
      <c r="G92" s="3">
        <v>7.48</v>
      </c>
      <c r="H92" s="3">
        <v>58.75</v>
      </c>
      <c r="I92" s="3">
        <v>46.15</v>
      </c>
      <c r="J92" s="3">
        <v>113.4</v>
      </c>
      <c r="K92" s="3">
        <v>27.2</v>
      </c>
      <c r="L92" s="3">
        <v>103.2</v>
      </c>
      <c r="M92" s="3">
        <v>51.05</v>
      </c>
      <c r="N92" s="3">
        <v>38.700000000000003</v>
      </c>
      <c r="O92" s="3">
        <v>12.96</v>
      </c>
      <c r="P92" s="3">
        <v>9.77</v>
      </c>
      <c r="Q92" s="3">
        <v>5.05</v>
      </c>
      <c r="R92" s="3">
        <v>10</v>
      </c>
      <c r="S92" s="3">
        <v>4.21</v>
      </c>
      <c r="T92" s="3">
        <v>54.05</v>
      </c>
      <c r="U92" s="3">
        <v>309.60000000000002</v>
      </c>
      <c r="V92" s="3">
        <v>78.75</v>
      </c>
      <c r="W92" s="3">
        <v>19.600000000000001</v>
      </c>
      <c r="X92" s="3">
        <v>49.55</v>
      </c>
      <c r="Y92" s="3">
        <v>5.37</v>
      </c>
      <c r="Z92" s="3">
        <v>13.12</v>
      </c>
      <c r="AA92" s="3">
        <v>12.62</v>
      </c>
      <c r="AB92" s="3">
        <v>5.31</v>
      </c>
      <c r="AC92" s="3">
        <v>66</v>
      </c>
      <c r="AD92" s="3">
        <v>19.82</v>
      </c>
      <c r="AE92" s="3">
        <v>7.62</v>
      </c>
      <c r="AF92" s="3">
        <v>20.2</v>
      </c>
      <c r="AG92" s="3">
        <v>34.299999999999997</v>
      </c>
      <c r="AH92" s="3">
        <v>7.68</v>
      </c>
      <c r="AI92" s="3">
        <v>33.950000000000003</v>
      </c>
      <c r="AJ92" s="3">
        <v>45.6</v>
      </c>
      <c r="AK92" s="3">
        <v>4.04</v>
      </c>
      <c r="AL92" s="3">
        <v>243.2</v>
      </c>
      <c r="AM92" s="3">
        <v>79.75</v>
      </c>
      <c r="AN92" s="3">
        <v>4.33</v>
      </c>
      <c r="AO92" s="3">
        <v>11.02</v>
      </c>
      <c r="AP92" s="3">
        <v>21</v>
      </c>
      <c r="AQ92" s="3">
        <v>42</v>
      </c>
      <c r="AR92" s="3">
        <v>16.940000000000001</v>
      </c>
      <c r="AS92" s="3">
        <v>67.400000000000006</v>
      </c>
      <c r="AT92" s="3">
        <v>55.9</v>
      </c>
      <c r="AU92" s="3">
        <v>31.4</v>
      </c>
      <c r="AV92" s="3">
        <v>82</v>
      </c>
      <c r="AW92" s="3">
        <v>24.5</v>
      </c>
      <c r="AX92" s="3">
        <v>109.2</v>
      </c>
      <c r="AY92" s="3">
        <v>39.5</v>
      </c>
      <c r="AZ92" s="3">
        <v>18.38</v>
      </c>
      <c r="BA92" s="3">
        <v>144.80000000000001</v>
      </c>
      <c r="BB92" s="3">
        <v>135.69999999999999</v>
      </c>
      <c r="BC92" s="3"/>
    </row>
    <row r="93" spans="4:55" x14ac:dyDescent="0.25">
      <c r="D93" s="1">
        <v>45061</v>
      </c>
      <c r="E93" s="3">
        <v>52.35</v>
      </c>
      <c r="F93" s="3">
        <v>60.95</v>
      </c>
      <c r="G93" s="3">
        <v>7.46</v>
      </c>
      <c r="H93" s="3">
        <v>59.25</v>
      </c>
      <c r="I93" s="3">
        <v>46.55</v>
      </c>
      <c r="J93" s="3">
        <v>113.7</v>
      </c>
      <c r="K93" s="3">
        <v>27.8</v>
      </c>
      <c r="L93" s="3">
        <v>105.1</v>
      </c>
      <c r="M93" s="3">
        <v>51.95</v>
      </c>
      <c r="N93" s="3">
        <v>39.25</v>
      </c>
      <c r="O93" s="3">
        <v>13.08</v>
      </c>
      <c r="P93" s="3">
        <v>9.83</v>
      </c>
      <c r="Q93" s="3">
        <v>5.1100000000000003</v>
      </c>
      <c r="R93" s="3">
        <v>10.18</v>
      </c>
      <c r="S93" s="3">
        <v>4.3</v>
      </c>
      <c r="T93" s="3">
        <v>56.55</v>
      </c>
      <c r="U93" s="3">
        <v>313.39999999999998</v>
      </c>
      <c r="V93" s="3">
        <v>82.75</v>
      </c>
      <c r="W93" s="3">
        <v>19.5</v>
      </c>
      <c r="X93" s="3">
        <v>50.5</v>
      </c>
      <c r="Y93" s="3">
        <v>5.42</v>
      </c>
      <c r="Z93" s="3">
        <v>13.32</v>
      </c>
      <c r="AA93" s="3">
        <v>12.88</v>
      </c>
      <c r="AB93" s="3">
        <v>5.39</v>
      </c>
      <c r="AC93" s="3">
        <v>66.150000000000006</v>
      </c>
      <c r="AD93" s="3">
        <v>20.25</v>
      </c>
      <c r="AE93" s="3">
        <v>7.88</v>
      </c>
      <c r="AF93" s="3">
        <v>20.5</v>
      </c>
      <c r="AG93" s="3">
        <v>35.299999999999997</v>
      </c>
      <c r="AH93" s="3">
        <v>7.81</v>
      </c>
      <c r="AI93" s="3">
        <v>34.25</v>
      </c>
      <c r="AJ93" s="3">
        <v>46.3</v>
      </c>
      <c r="AK93" s="3">
        <v>4.09</v>
      </c>
      <c r="AL93" s="3">
        <v>245.4</v>
      </c>
      <c r="AM93" s="3">
        <v>82.1</v>
      </c>
      <c r="AN93" s="3">
        <v>4.42</v>
      </c>
      <c r="AO93" s="3">
        <v>11.12</v>
      </c>
      <c r="AP93" s="3">
        <v>21.4</v>
      </c>
      <c r="AQ93" s="3">
        <v>42.95</v>
      </c>
      <c r="AR93" s="3">
        <v>16.760000000000002</v>
      </c>
      <c r="AS93" s="3">
        <v>68</v>
      </c>
      <c r="AT93" s="3">
        <v>58.05</v>
      </c>
      <c r="AU93" s="3">
        <v>32.15</v>
      </c>
      <c r="AV93" s="3">
        <v>84</v>
      </c>
      <c r="AW93" s="3">
        <v>24.65</v>
      </c>
      <c r="AX93" s="3">
        <v>112.1</v>
      </c>
      <c r="AY93" s="3">
        <v>39.85</v>
      </c>
      <c r="AZ93" s="3">
        <v>18.78</v>
      </c>
      <c r="BA93" s="3">
        <v>141.1</v>
      </c>
      <c r="BB93" s="3">
        <v>137.5</v>
      </c>
      <c r="BC93" s="3"/>
    </row>
    <row r="94" spans="4:55" x14ac:dyDescent="0.25">
      <c r="D94" s="1">
        <v>45062</v>
      </c>
      <c r="E94" s="3">
        <v>51.5</v>
      </c>
      <c r="F94" s="3">
        <v>60.8</v>
      </c>
      <c r="G94" s="3">
        <v>7.41</v>
      </c>
      <c r="H94" s="3">
        <v>59.7</v>
      </c>
      <c r="I94" s="3">
        <v>46.65</v>
      </c>
      <c r="J94" s="3">
        <v>112.3</v>
      </c>
      <c r="K94" s="3">
        <v>27.65</v>
      </c>
      <c r="L94" s="3">
        <v>105.7</v>
      </c>
      <c r="M94" s="3">
        <v>52</v>
      </c>
      <c r="N94" s="3">
        <v>38.85</v>
      </c>
      <c r="O94" s="3">
        <v>12.98</v>
      </c>
      <c r="P94" s="3">
        <v>9.73</v>
      </c>
      <c r="Q94" s="3">
        <v>5.08</v>
      </c>
      <c r="R94" s="3">
        <v>10.08</v>
      </c>
      <c r="S94" s="3">
        <v>4.26</v>
      </c>
      <c r="T94" s="3">
        <v>55.2</v>
      </c>
      <c r="U94" s="3">
        <v>311.8</v>
      </c>
      <c r="V94" s="3">
        <v>83.8</v>
      </c>
      <c r="W94" s="3">
        <v>19.16</v>
      </c>
      <c r="X94" s="3">
        <v>50.7</v>
      </c>
      <c r="Y94" s="3">
        <v>5.49</v>
      </c>
      <c r="Z94" s="3">
        <v>13.34</v>
      </c>
      <c r="AA94" s="3">
        <v>12.94</v>
      </c>
      <c r="AB94" s="3">
        <v>5.36</v>
      </c>
      <c r="AC94" s="3">
        <v>65.7</v>
      </c>
      <c r="AD94" s="3">
        <v>20.05</v>
      </c>
      <c r="AE94" s="3">
        <v>8.3000000000000007</v>
      </c>
      <c r="AF94" s="3">
        <v>20.399999999999999</v>
      </c>
      <c r="AG94" s="3">
        <v>35.200000000000003</v>
      </c>
      <c r="AH94" s="3">
        <v>7.83</v>
      </c>
      <c r="AI94" s="3">
        <v>34.15</v>
      </c>
      <c r="AJ94" s="3">
        <v>46.15</v>
      </c>
      <c r="AK94" s="3">
        <v>4.13</v>
      </c>
      <c r="AL94" s="3">
        <v>244.2</v>
      </c>
      <c r="AM94" s="3">
        <v>81.2</v>
      </c>
      <c r="AN94" s="3">
        <v>4.42</v>
      </c>
      <c r="AO94" s="3">
        <v>11.22</v>
      </c>
      <c r="AP94" s="3">
        <v>21.15</v>
      </c>
      <c r="AQ94" s="3">
        <v>41.65</v>
      </c>
      <c r="AR94" s="3">
        <v>16.940000000000001</v>
      </c>
      <c r="AS94" s="3">
        <v>66.900000000000006</v>
      </c>
      <c r="AT94" s="3">
        <v>57.65</v>
      </c>
      <c r="AU94" s="3">
        <v>31.75</v>
      </c>
      <c r="AV94" s="3">
        <v>84.25</v>
      </c>
      <c r="AW94" s="3">
        <v>24.4</v>
      </c>
      <c r="AX94" s="3">
        <v>114.1</v>
      </c>
      <c r="AY94" s="3">
        <v>40</v>
      </c>
      <c r="AZ94" s="3">
        <v>18.899999999999999</v>
      </c>
      <c r="BA94" s="3">
        <v>146.80000000000001</v>
      </c>
      <c r="BB94" s="3">
        <v>139.5</v>
      </c>
      <c r="BC94" s="3"/>
    </row>
    <row r="95" spans="4:55" x14ac:dyDescent="0.25">
      <c r="D95" s="1">
        <v>45063</v>
      </c>
      <c r="E95" s="3">
        <v>51.05</v>
      </c>
      <c r="F95" s="3">
        <v>59.6</v>
      </c>
      <c r="G95" s="3">
        <v>7.37</v>
      </c>
      <c r="H95" s="3">
        <v>58.65</v>
      </c>
      <c r="I95" s="3">
        <v>46.45</v>
      </c>
      <c r="J95" s="3">
        <v>111.1</v>
      </c>
      <c r="K95" s="3">
        <v>27.1</v>
      </c>
      <c r="L95" s="3">
        <v>103.8</v>
      </c>
      <c r="M95" s="3">
        <v>51.05</v>
      </c>
      <c r="N95" s="3">
        <v>38.4</v>
      </c>
      <c r="O95" s="3">
        <v>12.46</v>
      </c>
      <c r="P95" s="3">
        <v>9.4700000000000006</v>
      </c>
      <c r="Q95" s="3">
        <v>4.87</v>
      </c>
      <c r="R95" s="3">
        <v>9.98</v>
      </c>
      <c r="S95" s="3">
        <v>4.21</v>
      </c>
      <c r="T95" s="3">
        <v>53.65</v>
      </c>
      <c r="U95" s="3">
        <v>305.8</v>
      </c>
      <c r="V95" s="3">
        <v>78.75</v>
      </c>
      <c r="W95" s="3">
        <v>18.420000000000002</v>
      </c>
      <c r="X95" s="3">
        <v>50.05</v>
      </c>
      <c r="Y95" s="3">
        <v>5.34</v>
      </c>
      <c r="Z95" s="3">
        <v>12.6</v>
      </c>
      <c r="AA95" s="3">
        <v>12.7</v>
      </c>
      <c r="AB95" s="3">
        <v>5.29</v>
      </c>
      <c r="AC95" s="3">
        <v>64.349999999999994</v>
      </c>
      <c r="AD95" s="3">
        <v>18.62</v>
      </c>
      <c r="AE95" s="3">
        <v>8</v>
      </c>
      <c r="AF95" s="3">
        <v>20.399999999999999</v>
      </c>
      <c r="AG95" s="3">
        <v>36.049999999999997</v>
      </c>
      <c r="AH95" s="3">
        <v>7.53</v>
      </c>
      <c r="AI95" s="3">
        <v>32.5</v>
      </c>
      <c r="AJ95" s="3">
        <v>44.8</v>
      </c>
      <c r="AK95" s="3">
        <v>3.96</v>
      </c>
      <c r="AL95" s="3">
        <v>239.6</v>
      </c>
      <c r="AM95" s="3">
        <v>79.2</v>
      </c>
      <c r="AN95" s="3">
        <v>4.37</v>
      </c>
      <c r="AO95" s="3">
        <v>10.84</v>
      </c>
      <c r="AP95" s="3">
        <v>20.6</v>
      </c>
      <c r="AQ95" s="3">
        <v>40.65</v>
      </c>
      <c r="AR95" s="3">
        <v>16.7</v>
      </c>
      <c r="AS95" s="3">
        <v>63.45</v>
      </c>
      <c r="AT95" s="3">
        <v>55.1</v>
      </c>
      <c r="AU95" s="3">
        <v>30.8</v>
      </c>
      <c r="AV95" s="3">
        <v>81.349999999999994</v>
      </c>
      <c r="AW95" s="3">
        <v>24.1</v>
      </c>
      <c r="AX95" s="3">
        <v>109.3</v>
      </c>
      <c r="AY95" s="3">
        <v>38.85</v>
      </c>
      <c r="AZ95" s="3">
        <v>18.52</v>
      </c>
      <c r="BA95" s="3">
        <v>143.6</v>
      </c>
      <c r="BB95" s="3">
        <v>136.19999999999999</v>
      </c>
      <c r="BC95" s="3"/>
    </row>
    <row r="96" spans="4:55" x14ac:dyDescent="0.25">
      <c r="D96" s="1">
        <v>45064</v>
      </c>
      <c r="E96" s="3">
        <v>51.05</v>
      </c>
      <c r="F96" s="3">
        <v>59.1</v>
      </c>
      <c r="G96" s="3">
        <v>7.3</v>
      </c>
      <c r="H96" s="3">
        <v>59.45</v>
      </c>
      <c r="I96" s="3">
        <v>46.25</v>
      </c>
      <c r="J96" s="3">
        <v>112</v>
      </c>
      <c r="K96" s="3">
        <v>27.15</v>
      </c>
      <c r="L96" s="3">
        <v>103</v>
      </c>
      <c r="M96" s="3">
        <v>51.9</v>
      </c>
      <c r="N96" s="3">
        <v>38.4</v>
      </c>
      <c r="O96" s="3">
        <v>12.5</v>
      </c>
      <c r="P96" s="3">
        <v>9.4600000000000009</v>
      </c>
      <c r="Q96" s="3">
        <v>4.79</v>
      </c>
      <c r="R96" s="3">
        <v>10.199999999999999</v>
      </c>
      <c r="S96" s="3">
        <v>4.22</v>
      </c>
      <c r="T96" s="3">
        <v>53.25</v>
      </c>
      <c r="U96" s="3">
        <v>306</v>
      </c>
      <c r="V96" s="3">
        <v>79.2</v>
      </c>
      <c r="W96" s="3">
        <v>18.34</v>
      </c>
      <c r="X96" s="3">
        <v>49.75</v>
      </c>
      <c r="Y96" s="3">
        <v>5.52</v>
      </c>
      <c r="Z96" s="3">
        <v>12.56</v>
      </c>
      <c r="AA96" s="3">
        <v>12.82</v>
      </c>
      <c r="AB96" s="3">
        <v>5.39</v>
      </c>
      <c r="AC96" s="3">
        <v>65.599999999999994</v>
      </c>
      <c r="AD96" s="3">
        <v>17.88</v>
      </c>
      <c r="AE96" s="3">
        <v>8.07</v>
      </c>
      <c r="AF96" s="3">
        <v>21</v>
      </c>
      <c r="AG96" s="3">
        <v>35.799999999999997</v>
      </c>
      <c r="AH96" s="3">
        <v>7.5</v>
      </c>
      <c r="AI96" s="3">
        <v>32.799999999999997</v>
      </c>
      <c r="AJ96" s="3">
        <v>45.1</v>
      </c>
      <c r="AK96" s="3">
        <v>3.94</v>
      </c>
      <c r="AL96" s="3">
        <v>243.8</v>
      </c>
      <c r="AM96" s="3">
        <v>79.25</v>
      </c>
      <c r="AN96" s="3">
        <v>4.45</v>
      </c>
      <c r="AO96" s="3">
        <v>10.98</v>
      </c>
      <c r="AP96" s="3">
        <v>20.399999999999999</v>
      </c>
      <c r="AQ96" s="3">
        <v>40.25</v>
      </c>
      <c r="AR96" s="3">
        <v>17.12</v>
      </c>
      <c r="AS96" s="3">
        <v>64.55</v>
      </c>
      <c r="AT96" s="3">
        <v>56.3</v>
      </c>
      <c r="AU96" s="3">
        <v>31</v>
      </c>
      <c r="AV96" s="3">
        <v>83.25</v>
      </c>
      <c r="AW96" s="3">
        <v>24.1</v>
      </c>
      <c r="AX96" s="3">
        <v>106.5</v>
      </c>
      <c r="AY96" s="3">
        <v>39.15</v>
      </c>
      <c r="AZ96" s="3">
        <v>18.3</v>
      </c>
      <c r="BA96" s="3">
        <v>144</v>
      </c>
      <c r="BB96" s="3">
        <v>139.4</v>
      </c>
      <c r="BC96" s="3"/>
    </row>
    <row r="97" spans="4:55" x14ac:dyDescent="0.25">
      <c r="D97" s="1">
        <v>45065</v>
      </c>
      <c r="E97" s="3">
        <v>51.1</v>
      </c>
      <c r="F97" s="3">
        <v>58.95</v>
      </c>
      <c r="G97" s="3">
        <v>7.44</v>
      </c>
      <c r="H97" s="3">
        <v>59.45</v>
      </c>
      <c r="I97" s="3">
        <v>46.2</v>
      </c>
      <c r="J97" s="3">
        <v>112</v>
      </c>
      <c r="K97" s="3">
        <v>27.1</v>
      </c>
      <c r="L97" s="3">
        <v>103.5</v>
      </c>
      <c r="M97" s="3">
        <v>52</v>
      </c>
      <c r="N97" s="3">
        <v>38.549999999999997</v>
      </c>
      <c r="O97" s="3">
        <v>12.38</v>
      </c>
      <c r="P97" s="3">
        <v>9.42</v>
      </c>
      <c r="Q97" s="3">
        <v>4.68</v>
      </c>
      <c r="R97" s="3">
        <v>10.14</v>
      </c>
      <c r="S97" s="3">
        <v>4.2</v>
      </c>
      <c r="T97" s="3">
        <v>54.05</v>
      </c>
      <c r="U97" s="3">
        <v>304</v>
      </c>
      <c r="V97" s="3">
        <v>78.75</v>
      </c>
      <c r="W97" s="3">
        <v>17.940000000000001</v>
      </c>
      <c r="X97" s="3">
        <v>49.7</v>
      </c>
      <c r="Y97" s="3">
        <v>5.4</v>
      </c>
      <c r="Z97" s="3">
        <v>12.36</v>
      </c>
      <c r="AA97" s="3">
        <v>12.78</v>
      </c>
      <c r="AB97" s="3">
        <v>5.33</v>
      </c>
      <c r="AC97" s="3">
        <v>66.400000000000006</v>
      </c>
      <c r="AD97" s="3">
        <v>17.34</v>
      </c>
      <c r="AE97" s="3">
        <v>7.84</v>
      </c>
      <c r="AF97" s="3">
        <v>20.8</v>
      </c>
      <c r="AG97" s="3">
        <v>36.15</v>
      </c>
      <c r="AH97" s="3">
        <v>7.46</v>
      </c>
      <c r="AI97" s="3">
        <v>32.1</v>
      </c>
      <c r="AJ97" s="3">
        <v>45.2</v>
      </c>
      <c r="AK97" s="3">
        <v>3.92</v>
      </c>
      <c r="AL97" s="3">
        <v>244</v>
      </c>
      <c r="AM97" s="3">
        <v>78.900000000000006</v>
      </c>
      <c r="AN97" s="3">
        <v>4.42</v>
      </c>
      <c r="AO97" s="3">
        <v>10.86</v>
      </c>
      <c r="AP97" s="3">
        <v>20.8</v>
      </c>
      <c r="AQ97" s="3">
        <v>40.049999999999997</v>
      </c>
      <c r="AR97" s="3">
        <v>17.2</v>
      </c>
      <c r="AS97" s="3">
        <v>64</v>
      </c>
      <c r="AT97" s="3">
        <v>54.75</v>
      </c>
      <c r="AU97" s="3">
        <v>30.9</v>
      </c>
      <c r="AV97" s="3">
        <v>82.3</v>
      </c>
      <c r="AW97" s="3">
        <v>24.3</v>
      </c>
      <c r="AX97" s="3">
        <v>107.7</v>
      </c>
      <c r="AY97" s="3">
        <v>38.4</v>
      </c>
      <c r="AZ97" s="3">
        <v>18.059999999999999</v>
      </c>
      <c r="BA97" s="3">
        <v>137.19999999999999</v>
      </c>
      <c r="BB97" s="3">
        <v>138.4</v>
      </c>
      <c r="BC97" s="3"/>
    </row>
    <row r="98" spans="4:55" x14ac:dyDescent="0.25">
      <c r="D98" s="1">
        <v>45068</v>
      </c>
      <c r="E98" s="3">
        <v>51</v>
      </c>
      <c r="F98" s="3">
        <v>58.9</v>
      </c>
      <c r="G98" s="3">
        <v>7.39</v>
      </c>
      <c r="H98" s="3">
        <v>59.75</v>
      </c>
      <c r="I98" s="3">
        <v>43.45</v>
      </c>
      <c r="J98" s="3">
        <v>112.4</v>
      </c>
      <c r="K98" s="3">
        <v>27.2</v>
      </c>
      <c r="L98" s="3">
        <v>104.2</v>
      </c>
      <c r="M98" s="3">
        <v>52.1</v>
      </c>
      <c r="N98" s="3">
        <v>38.799999999999997</v>
      </c>
      <c r="O98" s="3">
        <v>12.74</v>
      </c>
      <c r="P98" s="3">
        <v>9.6199999999999992</v>
      </c>
      <c r="Q98" s="3">
        <v>4.9000000000000004</v>
      </c>
      <c r="R98" s="3">
        <v>10.28</v>
      </c>
      <c r="S98" s="3">
        <v>4.32</v>
      </c>
      <c r="T98" s="3">
        <v>54.45</v>
      </c>
      <c r="U98" s="3">
        <v>307.60000000000002</v>
      </c>
      <c r="V98" s="3">
        <v>79.099999999999994</v>
      </c>
      <c r="W98" s="3">
        <v>17.88</v>
      </c>
      <c r="X98" s="3">
        <v>49.4</v>
      </c>
      <c r="Y98" s="3">
        <v>5.42</v>
      </c>
      <c r="Z98" s="3">
        <v>12.12</v>
      </c>
      <c r="AA98" s="3">
        <v>12.9</v>
      </c>
      <c r="AB98" s="3">
        <v>5.36</v>
      </c>
      <c r="AC98" s="3">
        <v>67.150000000000006</v>
      </c>
      <c r="AD98" s="3">
        <v>17.78</v>
      </c>
      <c r="AE98" s="3">
        <v>7.95</v>
      </c>
      <c r="AF98" s="3">
        <v>21.05</v>
      </c>
      <c r="AG98" s="3">
        <v>35.9</v>
      </c>
      <c r="AH98" s="3">
        <v>7.61</v>
      </c>
      <c r="AI98" s="3">
        <v>32.25</v>
      </c>
      <c r="AJ98" s="3">
        <v>45.05</v>
      </c>
      <c r="AK98" s="3">
        <v>4</v>
      </c>
      <c r="AL98" s="3">
        <v>252.2</v>
      </c>
      <c r="AM98" s="3">
        <v>79.95</v>
      </c>
      <c r="AN98" s="3">
        <v>4.45</v>
      </c>
      <c r="AO98" s="3">
        <v>10.96</v>
      </c>
      <c r="AP98" s="3">
        <v>20.95</v>
      </c>
      <c r="AQ98" s="3">
        <v>40.35</v>
      </c>
      <c r="AR98" s="3">
        <v>17.2</v>
      </c>
      <c r="AS98" s="3">
        <v>64.900000000000006</v>
      </c>
      <c r="AT98" s="3">
        <v>54.95</v>
      </c>
      <c r="AU98" s="3">
        <v>31.4</v>
      </c>
      <c r="AV98" s="3">
        <v>81.7</v>
      </c>
      <c r="AW98" s="3">
        <v>24.25</v>
      </c>
      <c r="AX98" s="3">
        <v>109</v>
      </c>
      <c r="AY98" s="3">
        <v>38.75</v>
      </c>
      <c r="AZ98" s="3">
        <v>18.579999999999998</v>
      </c>
      <c r="BA98" s="3">
        <v>140.1</v>
      </c>
      <c r="BB98" s="3">
        <v>140</v>
      </c>
      <c r="BC98" s="3"/>
    </row>
    <row r="99" spans="4:55" x14ac:dyDescent="0.25">
      <c r="D99" s="1">
        <v>45069</v>
      </c>
      <c r="E99" s="3">
        <v>48.35</v>
      </c>
      <c r="F99" s="3">
        <v>57.25</v>
      </c>
      <c r="G99" s="3">
        <v>7.32</v>
      </c>
      <c r="H99" s="3">
        <v>59.6</v>
      </c>
      <c r="I99" s="3">
        <v>42.1</v>
      </c>
      <c r="J99" s="3">
        <v>112.4</v>
      </c>
      <c r="K99" s="3">
        <v>26.9</v>
      </c>
      <c r="L99" s="3">
        <v>103.3</v>
      </c>
      <c r="M99" s="3">
        <v>52.15</v>
      </c>
      <c r="N99" s="3">
        <v>38.5</v>
      </c>
      <c r="O99" s="3">
        <v>12.72</v>
      </c>
      <c r="P99" s="3">
        <v>9.68</v>
      </c>
      <c r="Q99" s="3">
        <v>4.8899999999999997</v>
      </c>
      <c r="R99" s="3">
        <v>10.220000000000001</v>
      </c>
      <c r="S99" s="3">
        <v>4.33</v>
      </c>
      <c r="T99" s="3">
        <v>52.75</v>
      </c>
      <c r="U99" s="3">
        <v>306.2</v>
      </c>
      <c r="V99" s="3">
        <v>77.599999999999994</v>
      </c>
      <c r="W99" s="3">
        <v>17.5</v>
      </c>
      <c r="X99" s="3">
        <v>49.3</v>
      </c>
      <c r="Y99" s="3">
        <v>5.4</v>
      </c>
      <c r="Z99" s="3">
        <v>11.78</v>
      </c>
      <c r="AA99" s="3">
        <v>12.8</v>
      </c>
      <c r="AB99" s="3">
        <v>5.3</v>
      </c>
      <c r="AC99" s="3">
        <v>65.95</v>
      </c>
      <c r="AD99" s="3">
        <v>17.52</v>
      </c>
      <c r="AE99" s="3">
        <v>8.11</v>
      </c>
      <c r="AF99" s="3">
        <v>19.7</v>
      </c>
      <c r="AG99" s="3">
        <v>35.700000000000003</v>
      </c>
      <c r="AH99" s="3">
        <v>7.66</v>
      </c>
      <c r="AI99" s="3">
        <v>31.9</v>
      </c>
      <c r="AJ99" s="3">
        <v>42.65</v>
      </c>
      <c r="AK99" s="3">
        <v>4.01</v>
      </c>
      <c r="AL99" s="3">
        <v>250</v>
      </c>
      <c r="AM99" s="3">
        <v>78.3</v>
      </c>
      <c r="AN99" s="3">
        <v>4.3899999999999997</v>
      </c>
      <c r="AO99" s="3">
        <v>10.76</v>
      </c>
      <c r="AP99" s="3">
        <v>20.85</v>
      </c>
      <c r="AQ99" s="3">
        <v>40.950000000000003</v>
      </c>
      <c r="AR99" s="3">
        <v>17.079999999999998</v>
      </c>
      <c r="AS99" s="3">
        <v>64.150000000000006</v>
      </c>
      <c r="AT99" s="3">
        <v>53.05</v>
      </c>
      <c r="AU99" s="3">
        <v>31.15</v>
      </c>
      <c r="AV99" s="3">
        <v>81.8</v>
      </c>
      <c r="AW99" s="3">
        <v>24.1</v>
      </c>
      <c r="AX99" s="3">
        <v>105.8</v>
      </c>
      <c r="AY99" s="3">
        <v>38.25</v>
      </c>
      <c r="AZ99" s="3">
        <v>18.22</v>
      </c>
      <c r="BA99" s="3">
        <v>138.4</v>
      </c>
      <c r="BB99" s="3">
        <v>135</v>
      </c>
      <c r="BC99" s="3"/>
    </row>
    <row r="100" spans="4:55" x14ac:dyDescent="0.25">
      <c r="D100" s="1">
        <v>45070</v>
      </c>
      <c r="E100" s="3">
        <v>48.95</v>
      </c>
      <c r="F100" s="3">
        <v>57.8</v>
      </c>
      <c r="G100" s="3">
        <v>7.35</v>
      </c>
      <c r="H100" s="3">
        <v>59.25</v>
      </c>
      <c r="I100" s="3">
        <v>42.55</v>
      </c>
      <c r="J100" s="3">
        <v>110.9</v>
      </c>
      <c r="K100" s="3">
        <v>26.65</v>
      </c>
      <c r="L100" s="3">
        <v>103.3</v>
      </c>
      <c r="M100" s="3">
        <v>49.9</v>
      </c>
      <c r="N100" s="3">
        <v>38.4</v>
      </c>
      <c r="O100" s="3">
        <v>12.42</v>
      </c>
      <c r="P100" s="3">
        <v>9.59</v>
      </c>
      <c r="Q100" s="3">
        <v>4.67</v>
      </c>
      <c r="R100" s="3">
        <v>9.64</v>
      </c>
      <c r="S100" s="3">
        <v>4.3</v>
      </c>
      <c r="T100" s="3">
        <v>51.1</v>
      </c>
      <c r="U100" s="3">
        <v>301</v>
      </c>
      <c r="V100" s="3">
        <v>76.849999999999994</v>
      </c>
      <c r="W100" s="3">
        <v>16.899999999999999</v>
      </c>
      <c r="X100" s="3">
        <v>49.2</v>
      </c>
      <c r="Y100" s="3">
        <v>5.33</v>
      </c>
      <c r="Z100" s="3">
        <v>11.76</v>
      </c>
      <c r="AA100" s="3">
        <v>12.7</v>
      </c>
      <c r="AB100" s="3">
        <v>5.16</v>
      </c>
      <c r="AC100" s="3">
        <v>64.900000000000006</v>
      </c>
      <c r="AD100" s="3">
        <v>16.14</v>
      </c>
      <c r="AE100" s="3">
        <v>8.4499999999999993</v>
      </c>
      <c r="AF100" s="3">
        <v>19.68</v>
      </c>
      <c r="AG100" s="3">
        <v>34.799999999999997</v>
      </c>
      <c r="AH100" s="3">
        <v>7.45</v>
      </c>
      <c r="AI100" s="3">
        <v>31.15</v>
      </c>
      <c r="AJ100" s="3">
        <v>43.55</v>
      </c>
      <c r="AK100" s="3">
        <v>3.91</v>
      </c>
      <c r="AL100" s="3">
        <v>248</v>
      </c>
      <c r="AM100" s="3">
        <v>77.05</v>
      </c>
      <c r="AN100" s="3">
        <v>4.3</v>
      </c>
      <c r="AO100" s="3">
        <v>10.4</v>
      </c>
      <c r="AP100" s="3">
        <v>20.25</v>
      </c>
      <c r="AQ100" s="3">
        <v>41.25</v>
      </c>
      <c r="AR100" s="3">
        <v>16.899999999999999</v>
      </c>
      <c r="AS100" s="3">
        <v>63.5</v>
      </c>
      <c r="AT100" s="3">
        <v>51.6</v>
      </c>
      <c r="AU100" s="3">
        <v>30.7</v>
      </c>
      <c r="AV100" s="3">
        <v>80.8</v>
      </c>
      <c r="AW100" s="3">
        <v>23.95</v>
      </c>
      <c r="AX100" s="3">
        <v>103.8</v>
      </c>
      <c r="AY100" s="3">
        <v>37.4</v>
      </c>
      <c r="AZ100" s="3">
        <v>17.2</v>
      </c>
      <c r="BA100" s="3">
        <v>135.30000000000001</v>
      </c>
      <c r="BB100" s="3">
        <v>131.69999999999999</v>
      </c>
      <c r="BC100" s="3"/>
    </row>
    <row r="101" spans="4:55" x14ac:dyDescent="0.25">
      <c r="D101" s="1">
        <v>45071</v>
      </c>
      <c r="E101" s="3">
        <v>48.45</v>
      </c>
      <c r="F101" s="3">
        <v>57.75</v>
      </c>
      <c r="G101" s="3">
        <v>7.33</v>
      </c>
      <c r="H101" s="3">
        <v>58.35</v>
      </c>
      <c r="I101" s="3">
        <v>42.25</v>
      </c>
      <c r="J101" s="3">
        <v>109.1</v>
      </c>
      <c r="K101" s="3">
        <v>26.45</v>
      </c>
      <c r="L101" s="3">
        <v>101.8</v>
      </c>
      <c r="M101" s="3">
        <v>49.35</v>
      </c>
      <c r="N101" s="3">
        <v>38.15</v>
      </c>
      <c r="O101" s="3">
        <v>12.1</v>
      </c>
      <c r="P101" s="3">
        <v>9.2799999999999994</v>
      </c>
      <c r="Q101" s="3">
        <v>4.7699999999999996</v>
      </c>
      <c r="R101" s="3">
        <v>9.51</v>
      </c>
      <c r="S101" s="3">
        <v>4.18</v>
      </c>
      <c r="T101" s="3">
        <v>50.4</v>
      </c>
      <c r="U101" s="3">
        <v>294</v>
      </c>
      <c r="V101" s="3">
        <v>76.849999999999994</v>
      </c>
      <c r="W101" s="3">
        <v>16.739999999999998</v>
      </c>
      <c r="X101" s="3">
        <v>48.55</v>
      </c>
      <c r="Y101" s="3">
        <v>5.22</v>
      </c>
      <c r="Z101" s="3">
        <v>11.58</v>
      </c>
      <c r="AA101" s="3">
        <v>12.48</v>
      </c>
      <c r="AB101" s="3">
        <v>5.09</v>
      </c>
      <c r="AC101" s="3">
        <v>64.400000000000006</v>
      </c>
      <c r="AD101" s="3">
        <v>15.72</v>
      </c>
      <c r="AE101" s="3">
        <v>8.34</v>
      </c>
      <c r="AF101" s="3">
        <v>19.46</v>
      </c>
      <c r="AG101" s="3">
        <v>34.85</v>
      </c>
      <c r="AH101" s="3">
        <v>7.23</v>
      </c>
      <c r="AI101" s="3">
        <v>30.35</v>
      </c>
      <c r="AJ101" s="3">
        <v>43.1</v>
      </c>
      <c r="AK101" s="3">
        <v>3.88</v>
      </c>
      <c r="AL101" s="3">
        <v>234.6</v>
      </c>
      <c r="AM101" s="3">
        <v>76.5</v>
      </c>
      <c r="AN101" s="3">
        <v>4.2300000000000004</v>
      </c>
      <c r="AO101" s="3">
        <v>10.5</v>
      </c>
      <c r="AP101" s="3">
        <v>20.149999999999999</v>
      </c>
      <c r="AQ101" s="3">
        <v>39.9</v>
      </c>
      <c r="AR101" s="3">
        <v>16.62</v>
      </c>
      <c r="AS101" s="3">
        <v>62.05</v>
      </c>
      <c r="AT101" s="3">
        <v>51.15</v>
      </c>
      <c r="AU101" s="3">
        <v>30.2</v>
      </c>
      <c r="AV101" s="3">
        <v>77.849999999999994</v>
      </c>
      <c r="AW101" s="3">
        <v>23.7</v>
      </c>
      <c r="AX101" s="3">
        <v>99.3</v>
      </c>
      <c r="AY101" s="3">
        <v>36</v>
      </c>
      <c r="AZ101" s="3">
        <v>16.98</v>
      </c>
      <c r="BA101" s="3">
        <v>130.1</v>
      </c>
      <c r="BB101" s="3">
        <v>130.5</v>
      </c>
      <c r="BC101" s="3"/>
    </row>
    <row r="102" spans="4:55" x14ac:dyDescent="0.25">
      <c r="D102" s="1">
        <v>45075</v>
      </c>
      <c r="E102" s="3">
        <v>48.1</v>
      </c>
      <c r="F102" s="3">
        <v>57.35</v>
      </c>
      <c r="G102" s="3">
        <v>7.28</v>
      </c>
      <c r="H102" s="3">
        <v>58.75</v>
      </c>
      <c r="I102" s="3">
        <v>42.85</v>
      </c>
      <c r="J102" s="3">
        <v>108.3</v>
      </c>
      <c r="K102" s="3">
        <v>26.65</v>
      </c>
      <c r="L102" s="3">
        <v>101.5</v>
      </c>
      <c r="M102" s="3">
        <v>49.15</v>
      </c>
      <c r="N102" s="3">
        <v>36.5</v>
      </c>
      <c r="O102" s="3">
        <v>12.26</v>
      </c>
      <c r="P102" s="3">
        <v>9.18</v>
      </c>
      <c r="Q102" s="3">
        <v>4.6500000000000004</v>
      </c>
      <c r="R102" s="3">
        <v>9.42</v>
      </c>
      <c r="S102" s="3">
        <v>4.1399999999999997</v>
      </c>
      <c r="T102" s="3">
        <v>49.25</v>
      </c>
      <c r="U102" s="3">
        <v>289</v>
      </c>
      <c r="V102" s="3">
        <v>73.2</v>
      </c>
      <c r="W102" s="3">
        <v>16.399999999999999</v>
      </c>
      <c r="X102" s="3">
        <v>47.7</v>
      </c>
      <c r="Y102" s="3">
        <v>5.34</v>
      </c>
      <c r="Z102" s="3">
        <v>11.7</v>
      </c>
      <c r="AA102" s="3">
        <v>12.4</v>
      </c>
      <c r="AB102" s="3">
        <v>5.12</v>
      </c>
      <c r="AC102" s="3">
        <v>64</v>
      </c>
      <c r="AD102" s="3">
        <v>15.68</v>
      </c>
      <c r="AE102" s="3">
        <v>8.0299999999999994</v>
      </c>
      <c r="AF102" s="3">
        <v>20</v>
      </c>
      <c r="AG102" s="3">
        <v>34.950000000000003</v>
      </c>
      <c r="AH102" s="3">
        <v>6.91</v>
      </c>
      <c r="AI102" s="3">
        <v>30</v>
      </c>
      <c r="AJ102" s="3">
        <v>43.2</v>
      </c>
      <c r="AK102" s="3">
        <v>3.83</v>
      </c>
      <c r="AL102" s="3">
        <v>229.8</v>
      </c>
      <c r="AM102" s="3">
        <v>76.599999999999994</v>
      </c>
      <c r="AN102" s="3">
        <v>4.25</v>
      </c>
      <c r="AO102" s="3">
        <v>10.48</v>
      </c>
      <c r="AP102" s="3">
        <v>19.86</v>
      </c>
      <c r="AQ102" s="3">
        <v>40.15</v>
      </c>
      <c r="AR102" s="3">
        <v>16.28</v>
      </c>
      <c r="AS102" s="3">
        <v>64.8</v>
      </c>
      <c r="AT102" s="3">
        <v>50.5</v>
      </c>
      <c r="AU102" s="3">
        <v>30.2</v>
      </c>
      <c r="AV102" s="3">
        <v>73.8</v>
      </c>
      <c r="AW102" s="3">
        <v>23.7</v>
      </c>
      <c r="AX102" s="3">
        <v>94</v>
      </c>
      <c r="AY102" s="3">
        <v>36.4</v>
      </c>
      <c r="AZ102" s="3">
        <v>16.66</v>
      </c>
      <c r="BA102" s="3">
        <v>127.9</v>
      </c>
      <c r="BB102" s="3">
        <v>139.9</v>
      </c>
      <c r="BC102" s="3"/>
    </row>
    <row r="103" spans="4:55" x14ac:dyDescent="0.25">
      <c r="D103" s="1">
        <v>45076</v>
      </c>
      <c r="E103" s="3">
        <v>48.1</v>
      </c>
      <c r="F103" s="3">
        <v>57.5</v>
      </c>
      <c r="G103" s="3">
        <v>7.21</v>
      </c>
      <c r="H103" s="3">
        <v>58.85</v>
      </c>
      <c r="I103" s="3">
        <v>42.6</v>
      </c>
      <c r="J103" s="3">
        <v>107.6</v>
      </c>
      <c r="K103" s="3">
        <v>25.9</v>
      </c>
      <c r="L103" s="3">
        <v>102</v>
      </c>
      <c r="M103" s="3">
        <v>50.2</v>
      </c>
      <c r="N103" s="3">
        <v>36.1</v>
      </c>
      <c r="O103" s="3">
        <v>12.54</v>
      </c>
      <c r="P103" s="3">
        <v>9.24</v>
      </c>
      <c r="Q103" s="3">
        <v>4.74</v>
      </c>
      <c r="R103" s="3">
        <v>9.32</v>
      </c>
      <c r="S103" s="3">
        <v>4.1500000000000004</v>
      </c>
      <c r="T103" s="3">
        <v>50.15</v>
      </c>
      <c r="U103" s="3">
        <v>288.8</v>
      </c>
      <c r="V103" s="3">
        <v>72.599999999999994</v>
      </c>
      <c r="W103" s="3">
        <v>16.34</v>
      </c>
      <c r="X103" s="3">
        <v>47.3</v>
      </c>
      <c r="Y103" s="3">
        <v>5.35</v>
      </c>
      <c r="Z103" s="3">
        <v>11.76</v>
      </c>
      <c r="AA103" s="3">
        <v>12.3</v>
      </c>
      <c r="AB103" s="3">
        <v>5.08</v>
      </c>
      <c r="AC103" s="3">
        <v>64.349999999999994</v>
      </c>
      <c r="AD103" s="3">
        <v>15.64</v>
      </c>
      <c r="AE103" s="3">
        <v>7.88</v>
      </c>
      <c r="AF103" s="3">
        <v>19.920000000000002</v>
      </c>
      <c r="AG103" s="3">
        <v>34.4</v>
      </c>
      <c r="AH103" s="3">
        <v>6.85</v>
      </c>
      <c r="AI103" s="3">
        <v>30.1</v>
      </c>
      <c r="AJ103" s="3">
        <v>43</v>
      </c>
      <c r="AK103" s="3">
        <v>3.74</v>
      </c>
      <c r="AL103" s="3">
        <v>234.8</v>
      </c>
      <c r="AM103" s="3">
        <v>76.5</v>
      </c>
      <c r="AN103" s="3">
        <v>4.2300000000000004</v>
      </c>
      <c r="AO103" s="3">
        <v>10.5</v>
      </c>
      <c r="AP103" s="3">
        <v>20</v>
      </c>
      <c r="AQ103" s="3">
        <v>40.200000000000003</v>
      </c>
      <c r="AR103" s="3">
        <v>16.059999999999999</v>
      </c>
      <c r="AS103" s="3">
        <v>64.05</v>
      </c>
      <c r="AT103" s="3">
        <v>50.65</v>
      </c>
      <c r="AU103" s="3">
        <v>30.5</v>
      </c>
      <c r="AV103" s="3">
        <v>75.75</v>
      </c>
      <c r="AW103" s="3">
        <v>23.65</v>
      </c>
      <c r="AX103" s="3">
        <v>92.85</v>
      </c>
      <c r="AY103" s="3">
        <v>36.65</v>
      </c>
      <c r="AZ103" s="3">
        <v>16.920000000000002</v>
      </c>
      <c r="BA103" s="3">
        <v>130</v>
      </c>
      <c r="BB103" s="3">
        <v>139.5</v>
      </c>
      <c r="BC103" s="3"/>
    </row>
    <row r="104" spans="4:55" x14ac:dyDescent="0.25">
      <c r="D104" s="1">
        <v>45077</v>
      </c>
      <c r="E104" s="3">
        <v>47.35</v>
      </c>
      <c r="F104" s="3">
        <v>57.05</v>
      </c>
      <c r="G104" s="3">
        <v>7.06</v>
      </c>
      <c r="H104" s="3">
        <v>57.7</v>
      </c>
      <c r="I104" s="3">
        <v>42.15</v>
      </c>
      <c r="J104" s="3">
        <v>104.7</v>
      </c>
      <c r="K104" s="3">
        <v>24.85</v>
      </c>
      <c r="L104" s="3">
        <v>99.7</v>
      </c>
      <c r="M104" s="3">
        <v>48.55</v>
      </c>
      <c r="N104" s="3">
        <v>36.049999999999997</v>
      </c>
      <c r="O104" s="3">
        <v>12.4</v>
      </c>
      <c r="P104" s="3">
        <v>9.11</v>
      </c>
      <c r="Q104" s="3">
        <v>4.6399999999999997</v>
      </c>
      <c r="R104" s="3">
        <v>9.0399999999999991</v>
      </c>
      <c r="S104" s="3">
        <v>4.09</v>
      </c>
      <c r="T104" s="3">
        <v>49.4</v>
      </c>
      <c r="U104" s="3">
        <v>286.60000000000002</v>
      </c>
      <c r="V104" s="3">
        <v>72.650000000000006</v>
      </c>
      <c r="W104" s="3">
        <v>15.88</v>
      </c>
      <c r="X104" s="3">
        <v>45.5</v>
      </c>
      <c r="Y104" s="3">
        <v>5.0599999999999996</v>
      </c>
      <c r="Z104" s="3">
        <v>11.58</v>
      </c>
      <c r="AA104" s="3">
        <v>11.78</v>
      </c>
      <c r="AB104" s="3">
        <v>5.01</v>
      </c>
      <c r="AC104" s="3">
        <v>63.65</v>
      </c>
      <c r="AD104" s="3">
        <v>15.06</v>
      </c>
      <c r="AE104" s="3">
        <v>7.73</v>
      </c>
      <c r="AF104" s="3">
        <v>20.3</v>
      </c>
      <c r="AG104" s="3">
        <v>33.299999999999997</v>
      </c>
      <c r="AH104" s="3">
        <v>6.82</v>
      </c>
      <c r="AI104" s="3">
        <v>29.3</v>
      </c>
      <c r="AJ104" s="3">
        <v>42.2</v>
      </c>
      <c r="AK104" s="3">
        <v>3.73</v>
      </c>
      <c r="AL104" s="3">
        <v>236.4</v>
      </c>
      <c r="AM104" s="3">
        <v>75.099999999999994</v>
      </c>
      <c r="AN104" s="3">
        <v>4.1900000000000004</v>
      </c>
      <c r="AO104" s="3">
        <v>10.34</v>
      </c>
      <c r="AP104" s="3">
        <v>19.68</v>
      </c>
      <c r="AQ104" s="3">
        <v>38.65</v>
      </c>
      <c r="AR104" s="3">
        <v>16.059999999999999</v>
      </c>
      <c r="AS104" s="3">
        <v>63.4</v>
      </c>
      <c r="AT104" s="3">
        <v>49.7</v>
      </c>
      <c r="AU104" s="3">
        <v>30.4</v>
      </c>
      <c r="AV104" s="3">
        <v>73.599999999999994</v>
      </c>
      <c r="AW104" s="3">
        <v>23.25</v>
      </c>
      <c r="AX104" s="3">
        <v>91</v>
      </c>
      <c r="AY104" s="3">
        <v>36.4</v>
      </c>
      <c r="AZ104" s="3">
        <v>16.48</v>
      </c>
      <c r="BA104" s="3">
        <v>125.9</v>
      </c>
      <c r="BB104" s="3">
        <v>132.6</v>
      </c>
      <c r="BC104" s="3"/>
    </row>
    <row r="105" spans="4:55" x14ac:dyDescent="0.25">
      <c r="D105" s="1">
        <v>45078</v>
      </c>
      <c r="E105" s="3">
        <v>46.65</v>
      </c>
      <c r="F105" s="3">
        <v>56.65</v>
      </c>
      <c r="G105" s="3">
        <v>7.08</v>
      </c>
      <c r="H105" s="3">
        <v>57.35</v>
      </c>
      <c r="I105" s="3">
        <v>41.7</v>
      </c>
      <c r="J105" s="3">
        <v>104.6</v>
      </c>
      <c r="K105" s="3">
        <v>23.5</v>
      </c>
      <c r="L105" s="3">
        <v>98.8</v>
      </c>
      <c r="M105" s="3">
        <v>47.8</v>
      </c>
      <c r="N105" s="3">
        <v>35.75</v>
      </c>
      <c r="O105" s="3">
        <v>12.44</v>
      </c>
      <c r="P105" s="3">
        <v>9.01</v>
      </c>
      <c r="Q105" s="3">
        <v>4.63</v>
      </c>
      <c r="R105" s="3">
        <v>9.0500000000000007</v>
      </c>
      <c r="S105" s="3">
        <v>3.99</v>
      </c>
      <c r="T105" s="3">
        <v>48.15</v>
      </c>
      <c r="U105" s="3">
        <v>291</v>
      </c>
      <c r="V105" s="3">
        <v>74.849999999999994</v>
      </c>
      <c r="W105" s="3">
        <v>15.7</v>
      </c>
      <c r="X105" s="3">
        <v>45.8</v>
      </c>
      <c r="Y105" s="3">
        <v>5.18</v>
      </c>
      <c r="Z105" s="3">
        <v>11.46</v>
      </c>
      <c r="AA105" s="3">
        <v>11.82</v>
      </c>
      <c r="AB105" s="3">
        <v>4.97</v>
      </c>
      <c r="AC105" s="3">
        <v>63.25</v>
      </c>
      <c r="AD105" s="3">
        <v>14.5</v>
      </c>
      <c r="AE105" s="3">
        <v>7.91</v>
      </c>
      <c r="AF105" s="3">
        <v>19.899999999999999</v>
      </c>
      <c r="AG105" s="3">
        <v>33.049999999999997</v>
      </c>
      <c r="AH105" s="3">
        <v>6.69</v>
      </c>
      <c r="AI105" s="3">
        <v>29.05</v>
      </c>
      <c r="AJ105" s="3">
        <v>43.75</v>
      </c>
      <c r="AK105" s="3">
        <v>3.64</v>
      </c>
      <c r="AL105" s="3">
        <v>234.4</v>
      </c>
      <c r="AM105" s="3">
        <v>75.2</v>
      </c>
      <c r="AN105" s="3">
        <v>4.13</v>
      </c>
      <c r="AO105" s="3">
        <v>10.26</v>
      </c>
      <c r="AP105" s="3">
        <v>19.38</v>
      </c>
      <c r="AQ105" s="3">
        <v>38.25</v>
      </c>
      <c r="AR105" s="3">
        <v>15.18</v>
      </c>
      <c r="AS105" s="3">
        <v>61.95</v>
      </c>
      <c r="AT105" s="3">
        <v>49.3</v>
      </c>
      <c r="AU105" s="3">
        <v>29.45</v>
      </c>
      <c r="AV105" s="3">
        <v>71.5</v>
      </c>
      <c r="AW105" s="3">
        <v>23.05</v>
      </c>
      <c r="AX105" s="3">
        <v>95.5</v>
      </c>
      <c r="AY105" s="3">
        <v>35.549999999999997</v>
      </c>
      <c r="AZ105" s="3">
        <v>16.18</v>
      </c>
      <c r="BA105" s="3">
        <v>130</v>
      </c>
      <c r="BB105" s="3">
        <v>131.69999999999999</v>
      </c>
      <c r="BC105" s="3"/>
    </row>
    <row r="106" spans="4:55" x14ac:dyDescent="0.25">
      <c r="D106" s="1">
        <v>45079</v>
      </c>
      <c r="E106" s="3">
        <v>47.65</v>
      </c>
      <c r="F106" s="3">
        <v>56.35</v>
      </c>
      <c r="G106" s="3">
        <v>7.21</v>
      </c>
      <c r="H106" s="3">
        <v>58.2</v>
      </c>
      <c r="I106" s="3">
        <v>42.1</v>
      </c>
      <c r="J106" s="3">
        <v>106.9</v>
      </c>
      <c r="K106" s="3">
        <v>24.55</v>
      </c>
      <c r="L106" s="3">
        <v>101.8</v>
      </c>
      <c r="M106" s="3">
        <v>49.8</v>
      </c>
      <c r="N106" s="3">
        <v>36.5</v>
      </c>
      <c r="O106" s="3">
        <v>12.96</v>
      </c>
      <c r="P106" s="3">
        <v>9.5</v>
      </c>
      <c r="Q106" s="3">
        <v>4.8499999999999996</v>
      </c>
      <c r="R106" s="3">
        <v>9.3699999999999992</v>
      </c>
      <c r="S106" s="3">
        <v>4.16</v>
      </c>
      <c r="T106" s="3">
        <v>50.85</v>
      </c>
      <c r="U106" s="3">
        <v>302.39999999999998</v>
      </c>
      <c r="V106" s="3">
        <v>73.75</v>
      </c>
      <c r="W106" s="3">
        <v>17</v>
      </c>
      <c r="X106" s="3">
        <v>47.15</v>
      </c>
      <c r="Y106" s="3">
        <v>5.33</v>
      </c>
      <c r="Z106" s="3">
        <v>12.36</v>
      </c>
      <c r="AA106" s="3">
        <v>12.14</v>
      </c>
      <c r="AB106" s="3">
        <v>5.0199999999999996</v>
      </c>
      <c r="AC106" s="3">
        <v>64.400000000000006</v>
      </c>
      <c r="AD106" s="3">
        <v>17</v>
      </c>
      <c r="AE106" s="3">
        <v>8.24</v>
      </c>
      <c r="AF106" s="3">
        <v>19.940000000000001</v>
      </c>
      <c r="AG106" s="3">
        <v>34.35</v>
      </c>
      <c r="AH106" s="3">
        <v>6.81</v>
      </c>
      <c r="AI106" s="3">
        <v>31.7</v>
      </c>
      <c r="AJ106" s="3">
        <v>43.7</v>
      </c>
      <c r="AK106" s="3">
        <v>3.78</v>
      </c>
      <c r="AL106" s="3">
        <v>245</v>
      </c>
      <c r="AM106" s="3">
        <v>78</v>
      </c>
      <c r="AN106" s="3">
        <v>4.2</v>
      </c>
      <c r="AO106" s="3">
        <v>10.74</v>
      </c>
      <c r="AP106" s="3">
        <v>20.100000000000001</v>
      </c>
      <c r="AQ106" s="3">
        <v>39.700000000000003</v>
      </c>
      <c r="AR106" s="3">
        <v>15.66</v>
      </c>
      <c r="AS106" s="3">
        <v>66.45</v>
      </c>
      <c r="AT106" s="3">
        <v>51.55</v>
      </c>
      <c r="AU106" s="3">
        <v>31.2</v>
      </c>
      <c r="AV106" s="3">
        <v>76.05</v>
      </c>
      <c r="AW106" s="3">
        <v>23.75</v>
      </c>
      <c r="AX106" s="3">
        <v>99.05</v>
      </c>
      <c r="AY106" s="3">
        <v>36.799999999999997</v>
      </c>
      <c r="AZ106" s="3">
        <v>17.36</v>
      </c>
      <c r="BA106" s="3">
        <v>138.5</v>
      </c>
      <c r="BB106" s="3">
        <v>136.4</v>
      </c>
      <c r="BC106" s="3"/>
    </row>
    <row r="107" spans="4:55" x14ac:dyDescent="0.25">
      <c r="D107" s="1">
        <v>45082</v>
      </c>
      <c r="E107" s="3">
        <v>48.3</v>
      </c>
      <c r="F107" s="3">
        <v>57.2</v>
      </c>
      <c r="G107" s="3">
        <v>7.31</v>
      </c>
      <c r="H107" s="3">
        <v>59.15</v>
      </c>
      <c r="I107" s="3">
        <v>42.6</v>
      </c>
      <c r="J107" s="3">
        <v>109.8</v>
      </c>
      <c r="K107" s="3">
        <v>24.85</v>
      </c>
      <c r="L107" s="3">
        <v>103.2</v>
      </c>
      <c r="M107" s="3">
        <v>50.25</v>
      </c>
      <c r="N107" s="3">
        <v>37</v>
      </c>
      <c r="O107" s="3">
        <v>13.06</v>
      </c>
      <c r="P107" s="3">
        <v>9.3800000000000008</v>
      </c>
      <c r="Q107" s="3">
        <v>4.93</v>
      </c>
      <c r="R107" s="3">
        <v>9.42</v>
      </c>
      <c r="S107" s="3">
        <v>4.17</v>
      </c>
      <c r="T107" s="3">
        <v>50.3</v>
      </c>
      <c r="U107" s="3">
        <v>305.39999999999998</v>
      </c>
      <c r="V107" s="3">
        <v>73.95</v>
      </c>
      <c r="W107" s="3">
        <v>16.78</v>
      </c>
      <c r="X107" s="3">
        <v>48.1</v>
      </c>
      <c r="Y107" s="3">
        <v>5.37</v>
      </c>
      <c r="Z107" s="3">
        <v>12.1</v>
      </c>
      <c r="AA107" s="3">
        <v>12.2</v>
      </c>
      <c r="AB107" s="3">
        <v>5.0999999999999996</v>
      </c>
      <c r="AC107" s="3">
        <v>65.45</v>
      </c>
      <c r="AD107" s="3">
        <v>17.02</v>
      </c>
      <c r="AE107" s="3">
        <v>8.32</v>
      </c>
      <c r="AF107" s="3">
        <v>21.2</v>
      </c>
      <c r="AG107" s="3">
        <v>34.200000000000003</v>
      </c>
      <c r="AH107" s="3">
        <v>6.74</v>
      </c>
      <c r="AI107" s="3">
        <v>31.5</v>
      </c>
      <c r="AJ107" s="3">
        <v>44.15</v>
      </c>
      <c r="AK107" s="3">
        <v>3.8</v>
      </c>
      <c r="AL107" s="3">
        <v>248.2</v>
      </c>
      <c r="AM107" s="3">
        <v>79.900000000000006</v>
      </c>
      <c r="AN107" s="3">
        <v>4.2699999999999996</v>
      </c>
      <c r="AO107" s="3">
        <v>10.92</v>
      </c>
      <c r="AP107" s="3">
        <v>19.68</v>
      </c>
      <c r="AQ107" s="3">
        <v>40.35</v>
      </c>
      <c r="AR107" s="3">
        <v>16.059999999999999</v>
      </c>
      <c r="AS107" s="3">
        <v>67.599999999999994</v>
      </c>
      <c r="AT107" s="3">
        <v>51.8</v>
      </c>
      <c r="AU107" s="3">
        <v>30.45</v>
      </c>
      <c r="AV107" s="3">
        <v>74.900000000000006</v>
      </c>
      <c r="AW107" s="3">
        <v>24</v>
      </c>
      <c r="AX107" s="3">
        <v>99.7</v>
      </c>
      <c r="AY107" s="3">
        <v>36.75</v>
      </c>
      <c r="AZ107" s="3">
        <v>17.5</v>
      </c>
      <c r="BA107" s="3">
        <v>138.4</v>
      </c>
      <c r="BB107" s="3">
        <v>134.9</v>
      </c>
      <c r="BC107" s="3"/>
    </row>
    <row r="108" spans="4:55" x14ac:dyDescent="0.25">
      <c r="D108" s="1">
        <v>45083</v>
      </c>
      <c r="E108" s="3">
        <v>48.4</v>
      </c>
      <c r="F108" s="3">
        <v>57.25</v>
      </c>
      <c r="G108" s="3">
        <v>7.27</v>
      </c>
      <c r="H108" s="3">
        <v>59.05</v>
      </c>
      <c r="I108" s="3">
        <v>42.4</v>
      </c>
      <c r="J108" s="3">
        <v>108.9</v>
      </c>
      <c r="K108" s="3">
        <v>25.1</v>
      </c>
      <c r="L108" s="3">
        <v>102.7</v>
      </c>
      <c r="M108" s="3">
        <v>49.8</v>
      </c>
      <c r="N108" s="3">
        <v>36.65</v>
      </c>
      <c r="O108" s="3">
        <v>13.36</v>
      </c>
      <c r="P108" s="3">
        <v>9.44</v>
      </c>
      <c r="Q108" s="3">
        <v>4.8600000000000003</v>
      </c>
      <c r="R108" s="3">
        <v>9.57</v>
      </c>
      <c r="S108" s="3">
        <v>4.2</v>
      </c>
      <c r="T108" s="3">
        <v>51.8</v>
      </c>
      <c r="U108" s="3">
        <v>304.8</v>
      </c>
      <c r="V108" s="3">
        <v>70.45</v>
      </c>
      <c r="W108" s="3">
        <v>17.52</v>
      </c>
      <c r="X108" s="3">
        <v>47.65</v>
      </c>
      <c r="Y108" s="3">
        <v>5.51</v>
      </c>
      <c r="Z108" s="3">
        <v>12.1</v>
      </c>
      <c r="AA108" s="3">
        <v>12.22</v>
      </c>
      <c r="AB108" s="3">
        <v>5.08</v>
      </c>
      <c r="AC108" s="3">
        <v>65.75</v>
      </c>
      <c r="AD108" s="3">
        <v>18.34</v>
      </c>
      <c r="AE108" s="3">
        <v>8.1</v>
      </c>
      <c r="AF108" s="3">
        <v>21.2</v>
      </c>
      <c r="AG108" s="3">
        <v>34.950000000000003</v>
      </c>
      <c r="AH108" s="3">
        <v>6.71</v>
      </c>
      <c r="AI108" s="3">
        <v>32.950000000000003</v>
      </c>
      <c r="AJ108" s="3">
        <v>44.1</v>
      </c>
      <c r="AK108" s="3">
        <v>3.83</v>
      </c>
      <c r="AL108" s="3">
        <v>252</v>
      </c>
      <c r="AM108" s="3">
        <v>79.5</v>
      </c>
      <c r="AN108" s="3">
        <v>4.2699999999999996</v>
      </c>
      <c r="AO108" s="3">
        <v>10.86</v>
      </c>
      <c r="AP108" s="3">
        <v>20.3</v>
      </c>
      <c r="AQ108" s="3">
        <v>41.3</v>
      </c>
      <c r="AR108" s="3">
        <v>15.64</v>
      </c>
      <c r="AS108" s="3">
        <v>68.349999999999994</v>
      </c>
      <c r="AT108" s="3">
        <v>52.25</v>
      </c>
      <c r="AU108" s="3">
        <v>30.65</v>
      </c>
      <c r="AV108" s="3">
        <v>73.7</v>
      </c>
      <c r="AW108" s="3">
        <v>24.05</v>
      </c>
      <c r="AX108" s="3">
        <v>99.7</v>
      </c>
      <c r="AY108" s="3">
        <v>37</v>
      </c>
      <c r="AZ108" s="3">
        <v>16.920000000000002</v>
      </c>
      <c r="BA108" s="3">
        <v>141.4</v>
      </c>
      <c r="BB108" s="3">
        <v>138.4</v>
      </c>
      <c r="BC108" s="3"/>
    </row>
    <row r="109" spans="4:55" x14ac:dyDescent="0.25">
      <c r="D109" s="1">
        <v>45084</v>
      </c>
      <c r="E109" s="3">
        <v>48.15</v>
      </c>
      <c r="F109" s="3">
        <v>56.9</v>
      </c>
      <c r="G109" s="3">
        <v>7.27</v>
      </c>
      <c r="H109" s="3">
        <v>59.65</v>
      </c>
      <c r="I109" s="3">
        <v>42.45</v>
      </c>
      <c r="J109" s="3">
        <v>110</v>
      </c>
      <c r="K109" s="3">
        <v>23.9</v>
      </c>
      <c r="L109" s="3">
        <v>102.7</v>
      </c>
      <c r="M109" s="3">
        <v>51.1</v>
      </c>
      <c r="N109" s="3">
        <v>36.85</v>
      </c>
      <c r="O109" s="3">
        <v>13.28</v>
      </c>
      <c r="P109" s="3">
        <v>9.5399999999999991</v>
      </c>
      <c r="Q109" s="3">
        <v>4.93</v>
      </c>
      <c r="R109" s="3">
        <v>9.59</v>
      </c>
      <c r="S109" s="3">
        <v>4.22</v>
      </c>
      <c r="T109" s="3">
        <v>51.85</v>
      </c>
      <c r="U109" s="3">
        <v>308.39999999999998</v>
      </c>
      <c r="V109" s="3">
        <v>74.45</v>
      </c>
      <c r="W109" s="3">
        <v>17.48</v>
      </c>
      <c r="X109" s="3">
        <v>47.3</v>
      </c>
      <c r="Y109" s="3">
        <v>5.51</v>
      </c>
      <c r="Z109" s="3">
        <v>12.12</v>
      </c>
      <c r="AA109" s="3">
        <v>12.2</v>
      </c>
      <c r="AB109" s="3">
        <v>5.12</v>
      </c>
      <c r="AC109" s="3">
        <v>63.2</v>
      </c>
      <c r="AD109" s="3">
        <v>18.18</v>
      </c>
      <c r="AE109" s="3">
        <v>8.27</v>
      </c>
      <c r="AF109" s="3">
        <v>21.7</v>
      </c>
      <c r="AG109" s="3">
        <v>35</v>
      </c>
      <c r="AH109" s="3">
        <v>6.65</v>
      </c>
      <c r="AI109" s="3">
        <v>33.299999999999997</v>
      </c>
      <c r="AJ109" s="3">
        <v>44</v>
      </c>
      <c r="AK109" s="3">
        <v>3.84</v>
      </c>
      <c r="AL109" s="3">
        <v>252.8</v>
      </c>
      <c r="AM109" s="3">
        <v>79.95</v>
      </c>
      <c r="AN109" s="3">
        <v>4.3</v>
      </c>
      <c r="AO109" s="3">
        <v>11.06</v>
      </c>
      <c r="AP109" s="3">
        <v>20.55</v>
      </c>
      <c r="AQ109" s="3">
        <v>41.75</v>
      </c>
      <c r="AR109" s="3">
        <v>15.9</v>
      </c>
      <c r="AS109" s="3">
        <v>67.849999999999994</v>
      </c>
      <c r="AT109" s="3">
        <v>52.8</v>
      </c>
      <c r="AU109" s="3">
        <v>30.9</v>
      </c>
      <c r="AV109" s="3">
        <v>76.8</v>
      </c>
      <c r="AW109" s="3">
        <v>24.05</v>
      </c>
      <c r="AX109" s="3">
        <v>98.55</v>
      </c>
      <c r="AY109" s="3">
        <v>37.35</v>
      </c>
      <c r="AZ109" s="3">
        <v>17.12</v>
      </c>
      <c r="BA109" s="3">
        <v>144.19999999999999</v>
      </c>
      <c r="BB109" s="3">
        <v>143.6</v>
      </c>
      <c r="BC109" s="3"/>
    </row>
    <row r="110" spans="4:55" x14ac:dyDescent="0.25">
      <c r="D110" s="1">
        <v>45085</v>
      </c>
      <c r="E110" s="3">
        <v>48.85</v>
      </c>
      <c r="F110" s="3">
        <v>56.75</v>
      </c>
      <c r="G110" s="3">
        <v>7.27</v>
      </c>
      <c r="H110" s="3">
        <v>59.95</v>
      </c>
      <c r="I110" s="3">
        <v>42.1</v>
      </c>
      <c r="J110" s="3">
        <v>112.4</v>
      </c>
      <c r="K110" s="3">
        <v>23.8</v>
      </c>
      <c r="L110" s="3">
        <v>102.5</v>
      </c>
      <c r="M110" s="3">
        <v>50.25</v>
      </c>
      <c r="N110" s="3">
        <v>37</v>
      </c>
      <c r="O110" s="3">
        <v>13.26</v>
      </c>
      <c r="P110" s="3">
        <v>9.4</v>
      </c>
      <c r="Q110" s="3">
        <v>4.83</v>
      </c>
      <c r="R110" s="3">
        <v>9.89</v>
      </c>
      <c r="S110" s="3">
        <v>4.28</v>
      </c>
      <c r="T110" s="3">
        <v>51.5</v>
      </c>
      <c r="U110" s="3">
        <v>309</v>
      </c>
      <c r="V110" s="3">
        <v>74.900000000000006</v>
      </c>
      <c r="W110" s="3">
        <v>17.8</v>
      </c>
      <c r="X110" s="3">
        <v>46.8</v>
      </c>
      <c r="Y110" s="3">
        <v>5.62</v>
      </c>
      <c r="Z110" s="3">
        <v>12.22</v>
      </c>
      <c r="AA110" s="3">
        <v>11.78</v>
      </c>
      <c r="AB110" s="3">
        <v>5.14</v>
      </c>
      <c r="AC110" s="3">
        <v>63.5</v>
      </c>
      <c r="AD110" s="3">
        <v>19.059999999999999</v>
      </c>
      <c r="AE110" s="3">
        <v>8.26</v>
      </c>
      <c r="AF110" s="3">
        <v>21.3</v>
      </c>
      <c r="AG110" s="3">
        <v>35.049999999999997</v>
      </c>
      <c r="AH110" s="3">
        <v>6.72</v>
      </c>
      <c r="AI110" s="3">
        <v>33.65</v>
      </c>
      <c r="AJ110" s="3">
        <v>44.6</v>
      </c>
      <c r="AK110" s="3">
        <v>3.81</v>
      </c>
      <c r="AL110" s="3">
        <v>247.8</v>
      </c>
      <c r="AM110" s="3">
        <v>81.3</v>
      </c>
      <c r="AN110" s="3">
        <v>4.34</v>
      </c>
      <c r="AO110" s="3">
        <v>10.88</v>
      </c>
      <c r="AP110" s="3">
        <v>21</v>
      </c>
      <c r="AQ110" s="3">
        <v>41.9</v>
      </c>
      <c r="AR110" s="3">
        <v>15.94</v>
      </c>
      <c r="AS110" s="3">
        <v>67.400000000000006</v>
      </c>
      <c r="AT110" s="3">
        <v>53.4</v>
      </c>
      <c r="AU110" s="3">
        <v>30.35</v>
      </c>
      <c r="AV110" s="3">
        <v>76.95</v>
      </c>
      <c r="AW110" s="3">
        <v>24.25</v>
      </c>
      <c r="AX110" s="3">
        <v>101.7</v>
      </c>
      <c r="AY110" s="3">
        <v>37.75</v>
      </c>
      <c r="AZ110" s="3">
        <v>17.32</v>
      </c>
      <c r="BA110" s="3">
        <v>144.69999999999999</v>
      </c>
      <c r="BB110" s="3">
        <v>143.80000000000001</v>
      </c>
      <c r="BC110" s="3"/>
    </row>
    <row r="111" spans="4:55" x14ac:dyDescent="0.25">
      <c r="D111" s="1">
        <v>45086</v>
      </c>
      <c r="E111" s="3">
        <v>49.3</v>
      </c>
      <c r="F111" s="3">
        <v>56.95</v>
      </c>
      <c r="G111" s="3">
        <v>6.97</v>
      </c>
      <c r="H111" s="3">
        <v>60</v>
      </c>
      <c r="I111" s="3">
        <v>42.2</v>
      </c>
      <c r="J111" s="3">
        <v>112.8</v>
      </c>
      <c r="K111" s="3">
        <v>23.95</v>
      </c>
      <c r="L111" s="3">
        <v>102.7</v>
      </c>
      <c r="M111" s="3">
        <v>50.6</v>
      </c>
      <c r="N111" s="3">
        <v>37.049999999999997</v>
      </c>
      <c r="O111" s="3">
        <v>13.2</v>
      </c>
      <c r="P111" s="3">
        <v>9.5399999999999991</v>
      </c>
      <c r="Q111" s="3">
        <v>4.8</v>
      </c>
      <c r="R111" s="3">
        <v>9.9</v>
      </c>
      <c r="S111" s="3">
        <v>4.0999999999999996</v>
      </c>
      <c r="T111" s="3">
        <v>53</v>
      </c>
      <c r="U111" s="3">
        <v>308.8</v>
      </c>
      <c r="V111" s="3">
        <v>74.45</v>
      </c>
      <c r="W111" s="3">
        <v>17.7</v>
      </c>
      <c r="X111" s="3">
        <v>47.3</v>
      </c>
      <c r="Y111" s="3">
        <v>5.77</v>
      </c>
      <c r="Z111" s="3">
        <v>12.32</v>
      </c>
      <c r="AA111" s="3">
        <v>11.88</v>
      </c>
      <c r="AB111" s="3">
        <v>5.14</v>
      </c>
      <c r="AC111" s="3">
        <v>65.150000000000006</v>
      </c>
      <c r="AD111" s="3">
        <v>19.14</v>
      </c>
      <c r="AE111" s="3">
        <v>8.4</v>
      </c>
      <c r="AF111" s="3">
        <v>21.15</v>
      </c>
      <c r="AG111" s="3">
        <v>34.549999999999997</v>
      </c>
      <c r="AH111" s="3">
        <v>6.74</v>
      </c>
      <c r="AI111" s="3">
        <v>32.299999999999997</v>
      </c>
      <c r="AJ111" s="3">
        <v>45.15</v>
      </c>
      <c r="AK111" s="3">
        <v>3.86</v>
      </c>
      <c r="AL111" s="3">
        <v>251.2</v>
      </c>
      <c r="AM111" s="3">
        <v>80.75</v>
      </c>
      <c r="AN111" s="3">
        <v>4.34</v>
      </c>
      <c r="AO111" s="3">
        <v>10.84</v>
      </c>
      <c r="AP111" s="3">
        <v>21.05</v>
      </c>
      <c r="AQ111" s="3">
        <v>42.2</v>
      </c>
      <c r="AR111" s="3">
        <v>16.260000000000002</v>
      </c>
      <c r="AS111" s="3">
        <v>68.3</v>
      </c>
      <c r="AT111" s="3">
        <v>53.45</v>
      </c>
      <c r="AU111" s="3">
        <v>30.05</v>
      </c>
      <c r="AV111" s="3">
        <v>77.5</v>
      </c>
      <c r="AW111" s="3">
        <v>24.45</v>
      </c>
      <c r="AX111" s="3">
        <v>101.7</v>
      </c>
      <c r="AY111" s="3">
        <v>37.85</v>
      </c>
      <c r="AZ111" s="3">
        <v>17.36</v>
      </c>
      <c r="BA111" s="3">
        <v>145</v>
      </c>
      <c r="BB111" s="3">
        <v>146.30000000000001</v>
      </c>
      <c r="BC111" s="3"/>
    </row>
    <row r="112" spans="4:55" x14ac:dyDescent="0.25">
      <c r="D112" s="1">
        <v>45089</v>
      </c>
      <c r="E112" s="3">
        <v>49.55</v>
      </c>
      <c r="F112" s="3">
        <v>56.9</v>
      </c>
      <c r="G112" s="3">
        <v>6.9</v>
      </c>
      <c r="H112" s="3">
        <v>60</v>
      </c>
      <c r="I112" s="3">
        <v>42</v>
      </c>
      <c r="J112" s="3">
        <v>112.8</v>
      </c>
      <c r="K112" s="3">
        <v>24.05</v>
      </c>
      <c r="L112" s="3">
        <v>103</v>
      </c>
      <c r="M112" s="3">
        <v>51.45</v>
      </c>
      <c r="N112" s="3">
        <v>37.25</v>
      </c>
      <c r="O112" s="3">
        <v>13.24</v>
      </c>
      <c r="P112" s="3">
        <v>9.5399999999999991</v>
      </c>
      <c r="Q112" s="3">
        <v>4.79</v>
      </c>
      <c r="R112" s="3">
        <v>9.7899999999999991</v>
      </c>
      <c r="S112" s="3">
        <v>4.1399999999999997</v>
      </c>
      <c r="T112" s="3">
        <v>52.7</v>
      </c>
      <c r="U112" s="3">
        <v>310.39999999999998</v>
      </c>
      <c r="V112" s="3">
        <v>75.25</v>
      </c>
      <c r="W112" s="3">
        <v>17.600000000000001</v>
      </c>
      <c r="X112" s="3">
        <v>47.4</v>
      </c>
      <c r="Y112" s="3">
        <v>5.69</v>
      </c>
      <c r="Z112" s="3">
        <v>12.22</v>
      </c>
      <c r="AA112" s="3">
        <v>11.68</v>
      </c>
      <c r="AB112" s="3">
        <v>5.16</v>
      </c>
      <c r="AC112" s="3">
        <v>64.400000000000006</v>
      </c>
      <c r="AD112" s="3">
        <v>18.760000000000002</v>
      </c>
      <c r="AE112" s="3">
        <v>8.64</v>
      </c>
      <c r="AF112" s="3">
        <v>21.5</v>
      </c>
      <c r="AG112" s="3">
        <v>35.1</v>
      </c>
      <c r="AH112" s="3">
        <v>6.68</v>
      </c>
      <c r="AI112" s="3">
        <v>32.35</v>
      </c>
      <c r="AJ112" s="3">
        <v>44.85</v>
      </c>
      <c r="AK112" s="3">
        <v>3.82</v>
      </c>
      <c r="AL112" s="3">
        <v>255.6</v>
      </c>
      <c r="AM112" s="3">
        <v>81.55</v>
      </c>
      <c r="AN112" s="3">
        <v>4.33</v>
      </c>
      <c r="AO112" s="3">
        <v>10.66</v>
      </c>
      <c r="AP112" s="3">
        <v>21.45</v>
      </c>
      <c r="AQ112" s="3">
        <v>42.05</v>
      </c>
      <c r="AR112" s="3">
        <v>16.559999999999999</v>
      </c>
      <c r="AS112" s="3">
        <v>68.75</v>
      </c>
      <c r="AT112" s="3">
        <v>53.75</v>
      </c>
      <c r="AU112" s="3">
        <v>30.45</v>
      </c>
      <c r="AV112" s="3">
        <v>78.8</v>
      </c>
      <c r="AW112" s="3">
        <v>24.3</v>
      </c>
      <c r="AX112" s="3">
        <v>101.9</v>
      </c>
      <c r="AY112" s="3">
        <v>37.75</v>
      </c>
      <c r="AZ112" s="3">
        <v>17.420000000000002</v>
      </c>
      <c r="BA112" s="3">
        <v>143.80000000000001</v>
      </c>
      <c r="BB112" s="3">
        <v>146.19999999999999</v>
      </c>
      <c r="BC112" s="3"/>
    </row>
    <row r="113" spans="4:55" x14ac:dyDescent="0.25">
      <c r="D113" s="1">
        <v>45090</v>
      </c>
      <c r="E113" s="3">
        <v>49.1</v>
      </c>
      <c r="F113" s="3">
        <v>57.15</v>
      </c>
      <c r="G113" s="3">
        <v>6.89</v>
      </c>
      <c r="H113" s="3">
        <v>59.9</v>
      </c>
      <c r="I113" s="3">
        <v>41.8</v>
      </c>
      <c r="J113" s="3">
        <v>114.1</v>
      </c>
      <c r="K113" s="3">
        <v>24</v>
      </c>
      <c r="L113" s="3">
        <v>102.9</v>
      </c>
      <c r="M113" s="3">
        <v>51.7</v>
      </c>
      <c r="N113" s="3">
        <v>37.200000000000003</v>
      </c>
      <c r="O113" s="3">
        <v>13.22</v>
      </c>
      <c r="P113" s="3">
        <v>9.67</v>
      </c>
      <c r="Q113" s="3">
        <v>4.91</v>
      </c>
      <c r="R113" s="3">
        <v>9.85</v>
      </c>
      <c r="S113" s="3">
        <v>4.2</v>
      </c>
      <c r="T113" s="3">
        <v>52</v>
      </c>
      <c r="U113" s="3">
        <v>310.2</v>
      </c>
      <c r="V113" s="3">
        <v>78.45</v>
      </c>
      <c r="W113" s="3">
        <v>17.920000000000002</v>
      </c>
      <c r="X113" s="3">
        <v>47.2</v>
      </c>
      <c r="Y113" s="3">
        <v>5.57</v>
      </c>
      <c r="Z113" s="3">
        <v>12.24</v>
      </c>
      <c r="AA113" s="3">
        <v>11.28</v>
      </c>
      <c r="AB113" s="3">
        <v>5.08</v>
      </c>
      <c r="AC113" s="3">
        <v>63.7</v>
      </c>
      <c r="AD113" s="3">
        <v>19.420000000000002</v>
      </c>
      <c r="AE113" s="3">
        <v>8.83</v>
      </c>
      <c r="AF113" s="3">
        <v>22.5</v>
      </c>
      <c r="AG113" s="3">
        <v>35.1</v>
      </c>
      <c r="AH113" s="3">
        <v>6.7</v>
      </c>
      <c r="AI113" s="3">
        <v>33</v>
      </c>
      <c r="AJ113" s="3">
        <v>44.85</v>
      </c>
      <c r="AK113" s="3">
        <v>3.81</v>
      </c>
      <c r="AL113" s="3">
        <v>257.8</v>
      </c>
      <c r="AM113" s="3">
        <v>82.6</v>
      </c>
      <c r="AN113" s="3">
        <v>4.25</v>
      </c>
      <c r="AO113" s="3">
        <v>10.94</v>
      </c>
      <c r="AP113" s="3">
        <v>21.7</v>
      </c>
      <c r="AQ113" s="3">
        <v>41.65</v>
      </c>
      <c r="AR113" s="3">
        <v>17.46</v>
      </c>
      <c r="AS113" s="3">
        <v>71.5</v>
      </c>
      <c r="AT113" s="3">
        <v>53.85</v>
      </c>
      <c r="AU113" s="3">
        <v>30.65</v>
      </c>
      <c r="AV113" s="3">
        <v>82.25</v>
      </c>
      <c r="AW113" s="3">
        <v>24.4</v>
      </c>
      <c r="AX113" s="3">
        <v>102</v>
      </c>
      <c r="AY113" s="3">
        <v>37.700000000000003</v>
      </c>
      <c r="AZ113" s="3">
        <v>17.38</v>
      </c>
      <c r="BA113" s="3">
        <v>147.4</v>
      </c>
      <c r="BB113" s="3">
        <v>150.19999999999999</v>
      </c>
      <c r="BC113" s="3"/>
    </row>
    <row r="114" spans="4:55" x14ac:dyDescent="0.25">
      <c r="D114" s="1">
        <v>45091</v>
      </c>
      <c r="E114" s="3">
        <v>48.85</v>
      </c>
      <c r="F114" s="3">
        <v>56.55</v>
      </c>
      <c r="G114" s="3">
        <v>6.85</v>
      </c>
      <c r="H114" s="3">
        <v>60.05</v>
      </c>
      <c r="I114" s="3">
        <v>41.15</v>
      </c>
      <c r="J114" s="3">
        <v>112.8</v>
      </c>
      <c r="K114" s="3">
        <v>23.55</v>
      </c>
      <c r="L114" s="3">
        <v>101.2</v>
      </c>
      <c r="M114" s="3">
        <v>51.35</v>
      </c>
      <c r="N114" s="3">
        <v>36.799999999999997</v>
      </c>
      <c r="O114" s="3">
        <v>13.04</v>
      </c>
      <c r="P114" s="3">
        <v>9.73</v>
      </c>
      <c r="Q114" s="3">
        <v>4.88</v>
      </c>
      <c r="R114" s="3">
        <v>9.64</v>
      </c>
      <c r="S114" s="3">
        <v>4.1500000000000004</v>
      </c>
      <c r="T114" s="3">
        <v>52.6</v>
      </c>
      <c r="U114" s="3">
        <v>311.2</v>
      </c>
      <c r="V114" s="3">
        <v>81.599999999999994</v>
      </c>
      <c r="W114" s="3">
        <v>17.66</v>
      </c>
      <c r="X114" s="3">
        <v>46.75</v>
      </c>
      <c r="Y114" s="3">
        <v>5.62</v>
      </c>
      <c r="Z114" s="3">
        <v>12.4</v>
      </c>
      <c r="AA114" s="3">
        <v>11.24</v>
      </c>
      <c r="AB114" s="3">
        <v>5.01</v>
      </c>
      <c r="AC114" s="3">
        <v>63.4</v>
      </c>
      <c r="AD114" s="3">
        <v>19.260000000000002</v>
      </c>
      <c r="AE114" s="3">
        <v>8.76</v>
      </c>
      <c r="AF114" s="3">
        <v>22.65</v>
      </c>
      <c r="AG114" s="3">
        <v>34.4</v>
      </c>
      <c r="AH114" s="3">
        <v>6.6</v>
      </c>
      <c r="AI114" s="3">
        <v>33.200000000000003</v>
      </c>
      <c r="AJ114" s="3">
        <v>44.55</v>
      </c>
      <c r="AK114" s="3">
        <v>3.75</v>
      </c>
      <c r="AL114" s="3">
        <v>258.8</v>
      </c>
      <c r="AM114" s="3">
        <v>82.15</v>
      </c>
      <c r="AN114" s="3">
        <v>4.1500000000000004</v>
      </c>
      <c r="AO114" s="3">
        <v>10.86</v>
      </c>
      <c r="AP114" s="3">
        <v>21.25</v>
      </c>
      <c r="AQ114" s="3">
        <v>41.05</v>
      </c>
      <c r="AR114" s="3">
        <v>18.36</v>
      </c>
      <c r="AS114" s="3">
        <v>71.5</v>
      </c>
      <c r="AT114" s="3">
        <v>51.3</v>
      </c>
      <c r="AU114" s="3">
        <v>30.55</v>
      </c>
      <c r="AV114" s="3">
        <v>82.8</v>
      </c>
      <c r="AW114" s="3">
        <v>24.1</v>
      </c>
      <c r="AX114" s="3">
        <v>100</v>
      </c>
      <c r="AY114" s="3">
        <v>36.75</v>
      </c>
      <c r="AZ114" s="3">
        <v>17.62</v>
      </c>
      <c r="BA114" s="3">
        <v>147.5</v>
      </c>
      <c r="BB114" s="3">
        <v>152.4</v>
      </c>
      <c r="BC114" s="3"/>
    </row>
    <row r="115" spans="4:55" x14ac:dyDescent="0.25">
      <c r="D115" s="1">
        <v>45092</v>
      </c>
      <c r="E115" s="3">
        <v>48.95</v>
      </c>
      <c r="F115" s="3">
        <v>56.3</v>
      </c>
      <c r="G115" s="3">
        <v>6.87</v>
      </c>
      <c r="H115" s="3">
        <v>60.05</v>
      </c>
      <c r="I115" s="3">
        <v>41.2</v>
      </c>
      <c r="J115" s="3">
        <v>113.1</v>
      </c>
      <c r="K115" s="3">
        <v>23.7</v>
      </c>
      <c r="L115" s="3">
        <v>101.6</v>
      </c>
      <c r="M115" s="3">
        <v>51.8</v>
      </c>
      <c r="N115" s="3">
        <v>36.799999999999997</v>
      </c>
      <c r="O115" s="3">
        <v>13.22</v>
      </c>
      <c r="P115" s="3">
        <v>9.93</v>
      </c>
      <c r="Q115" s="3">
        <v>5.16</v>
      </c>
      <c r="R115" s="3">
        <v>9.92</v>
      </c>
      <c r="S115" s="3">
        <v>4.22</v>
      </c>
      <c r="T115" s="3">
        <v>54.35</v>
      </c>
      <c r="U115" s="3">
        <v>315.39999999999998</v>
      </c>
      <c r="V115" s="3">
        <v>83.75</v>
      </c>
      <c r="W115" s="3">
        <v>18</v>
      </c>
      <c r="X115" s="3">
        <v>45.35</v>
      </c>
      <c r="Y115" s="3">
        <v>5.7</v>
      </c>
      <c r="Z115" s="3">
        <v>12.82</v>
      </c>
      <c r="AA115" s="3">
        <v>11.16</v>
      </c>
      <c r="AB115" s="3">
        <v>5.03</v>
      </c>
      <c r="AC115" s="3">
        <v>63.95</v>
      </c>
      <c r="AD115" s="3">
        <v>20.100000000000001</v>
      </c>
      <c r="AE115" s="3">
        <v>9.34</v>
      </c>
      <c r="AF115" s="3">
        <v>22.75</v>
      </c>
      <c r="AG115" s="3">
        <v>34.5</v>
      </c>
      <c r="AH115" s="3">
        <v>6.75</v>
      </c>
      <c r="AI115" s="3">
        <v>34.1</v>
      </c>
      <c r="AJ115" s="3">
        <v>44.6</v>
      </c>
      <c r="AK115" s="3">
        <v>3.82</v>
      </c>
      <c r="AL115" s="3">
        <v>268.60000000000002</v>
      </c>
      <c r="AM115" s="3">
        <v>81.400000000000006</v>
      </c>
      <c r="AN115" s="3">
        <v>4.17</v>
      </c>
      <c r="AO115" s="3">
        <v>11.06</v>
      </c>
      <c r="AP115" s="3">
        <v>21.8</v>
      </c>
      <c r="AQ115" s="3">
        <v>41.45</v>
      </c>
      <c r="AR115" s="3">
        <v>18.66</v>
      </c>
      <c r="AS115" s="3">
        <v>79.650000000000006</v>
      </c>
      <c r="AT115" s="3">
        <v>52.25</v>
      </c>
      <c r="AU115" s="3">
        <v>31.45</v>
      </c>
      <c r="AV115" s="3">
        <v>83.35</v>
      </c>
      <c r="AW115" s="3">
        <v>24.2</v>
      </c>
      <c r="AX115" s="3">
        <v>103.7</v>
      </c>
      <c r="AY115" s="3">
        <v>37.299999999999997</v>
      </c>
      <c r="AZ115" s="3">
        <v>18.64</v>
      </c>
      <c r="BA115" s="3">
        <v>155.19999999999999</v>
      </c>
      <c r="BB115" s="3">
        <v>154.69999999999999</v>
      </c>
      <c r="BC115" s="3"/>
    </row>
    <row r="116" spans="4:55" x14ac:dyDescent="0.25">
      <c r="D116" s="1">
        <v>45093</v>
      </c>
      <c r="E116" s="3">
        <v>49.25</v>
      </c>
      <c r="F116" s="3">
        <v>57.3</v>
      </c>
      <c r="G116" s="3">
        <v>7.06</v>
      </c>
      <c r="H116" s="3">
        <v>61</v>
      </c>
      <c r="I116" s="3">
        <v>41.95</v>
      </c>
      <c r="J116" s="3">
        <v>113.5</v>
      </c>
      <c r="K116" s="3">
        <v>23.75</v>
      </c>
      <c r="L116" s="3">
        <v>102.4</v>
      </c>
      <c r="M116" s="3">
        <v>53</v>
      </c>
      <c r="N116" s="3">
        <v>36.65</v>
      </c>
      <c r="O116" s="3">
        <v>13.32</v>
      </c>
      <c r="P116" s="3">
        <v>9.94</v>
      </c>
      <c r="Q116" s="3">
        <v>5.17</v>
      </c>
      <c r="R116" s="3">
        <v>10.06</v>
      </c>
      <c r="S116" s="3">
        <v>4.3099999999999996</v>
      </c>
      <c r="T116" s="3">
        <v>54.45</v>
      </c>
      <c r="U116" s="3">
        <v>317</v>
      </c>
      <c r="V116" s="3">
        <v>83.95</v>
      </c>
      <c r="W116" s="3">
        <v>17.920000000000002</v>
      </c>
      <c r="X116" s="3">
        <v>46.25</v>
      </c>
      <c r="Y116" s="3">
        <v>5.8</v>
      </c>
      <c r="Z116" s="3">
        <v>12.8</v>
      </c>
      <c r="AA116" s="3">
        <v>11.24</v>
      </c>
      <c r="AB116" s="3">
        <v>5.07</v>
      </c>
      <c r="AC116" s="3">
        <v>63.6</v>
      </c>
      <c r="AD116" s="3">
        <v>20.5</v>
      </c>
      <c r="AE116" s="3">
        <v>9.4700000000000006</v>
      </c>
      <c r="AF116" s="3">
        <v>22.55</v>
      </c>
      <c r="AG116" s="3">
        <v>35</v>
      </c>
      <c r="AH116" s="3">
        <v>6.98</v>
      </c>
      <c r="AI116" s="3">
        <v>34.15</v>
      </c>
      <c r="AJ116" s="3">
        <v>44.6</v>
      </c>
      <c r="AK116" s="3">
        <v>3.86</v>
      </c>
      <c r="AL116" s="3">
        <v>267.39999999999998</v>
      </c>
      <c r="AM116" s="3">
        <v>81.75</v>
      </c>
      <c r="AN116" s="3">
        <v>4.21</v>
      </c>
      <c r="AO116" s="3">
        <v>11.08</v>
      </c>
      <c r="AP116" s="3">
        <v>22.2</v>
      </c>
      <c r="AQ116" s="3">
        <v>43.05</v>
      </c>
      <c r="AR116" s="3">
        <v>18.38</v>
      </c>
      <c r="AS116" s="3">
        <v>79.05</v>
      </c>
      <c r="AT116" s="3">
        <v>52.8</v>
      </c>
      <c r="AU116" s="3">
        <v>31.9</v>
      </c>
      <c r="AV116" s="3">
        <v>82.2</v>
      </c>
      <c r="AW116" s="3">
        <v>24.3</v>
      </c>
      <c r="AX116" s="3">
        <v>105.6</v>
      </c>
      <c r="AY116" s="3">
        <v>37.799999999999997</v>
      </c>
      <c r="AZ116" s="3">
        <v>18.64</v>
      </c>
      <c r="BA116" s="3">
        <v>157.4</v>
      </c>
      <c r="BB116" s="3">
        <v>155.69999999999999</v>
      </c>
      <c r="BC116" s="3"/>
    </row>
    <row r="117" spans="4:55" x14ac:dyDescent="0.25">
      <c r="D117" s="1">
        <v>45096</v>
      </c>
      <c r="E117" s="3">
        <v>49.3</v>
      </c>
      <c r="F117" s="3">
        <v>57.3</v>
      </c>
      <c r="G117" s="3">
        <v>7.03</v>
      </c>
      <c r="H117" s="3">
        <v>61.4</v>
      </c>
      <c r="I117" s="3">
        <v>41.7</v>
      </c>
      <c r="J117" s="3">
        <v>114.4</v>
      </c>
      <c r="K117" s="3">
        <v>24</v>
      </c>
      <c r="L117" s="3">
        <v>102.6</v>
      </c>
      <c r="M117" s="3">
        <v>52.5</v>
      </c>
      <c r="N117" s="3">
        <v>37.1</v>
      </c>
      <c r="O117" s="3">
        <v>13.12</v>
      </c>
      <c r="P117" s="3">
        <v>9.98</v>
      </c>
      <c r="Q117" s="3">
        <v>4.99</v>
      </c>
      <c r="R117" s="3">
        <v>10.199999999999999</v>
      </c>
      <c r="S117" s="3">
        <v>4.26</v>
      </c>
      <c r="T117" s="3">
        <v>53.5</v>
      </c>
      <c r="U117" s="3">
        <v>313.2</v>
      </c>
      <c r="V117" s="3">
        <v>84.75</v>
      </c>
      <c r="W117" s="3">
        <v>17.739999999999998</v>
      </c>
      <c r="X117" s="3">
        <v>46.4</v>
      </c>
      <c r="Y117" s="3">
        <v>5.73</v>
      </c>
      <c r="Z117" s="3">
        <v>12.48</v>
      </c>
      <c r="AA117" s="3">
        <v>11.34</v>
      </c>
      <c r="AB117" s="3">
        <v>5.0599999999999996</v>
      </c>
      <c r="AC117" s="3">
        <v>64.599999999999994</v>
      </c>
      <c r="AD117" s="3">
        <v>20.45</v>
      </c>
      <c r="AE117" s="3">
        <v>9.43</v>
      </c>
      <c r="AF117" s="3">
        <v>22.45</v>
      </c>
      <c r="AG117" s="3">
        <v>34.75</v>
      </c>
      <c r="AH117" s="3">
        <v>7.04</v>
      </c>
      <c r="AI117" s="3">
        <v>34.35</v>
      </c>
      <c r="AJ117" s="3">
        <v>44.85</v>
      </c>
      <c r="AK117" s="3">
        <v>3.81</v>
      </c>
      <c r="AL117" s="3">
        <v>266.8</v>
      </c>
      <c r="AM117" s="3">
        <v>82.1</v>
      </c>
      <c r="AN117" s="3">
        <v>4.18</v>
      </c>
      <c r="AO117" s="3">
        <v>10.92</v>
      </c>
      <c r="AP117" s="3">
        <v>21.65</v>
      </c>
      <c r="AQ117" s="3">
        <v>41.65</v>
      </c>
      <c r="AR117" s="3">
        <v>18.260000000000002</v>
      </c>
      <c r="AS117" s="3">
        <v>78.150000000000006</v>
      </c>
      <c r="AT117" s="3">
        <v>52.05</v>
      </c>
      <c r="AU117" s="3">
        <v>31.45</v>
      </c>
      <c r="AV117" s="3">
        <v>81.8</v>
      </c>
      <c r="AW117" s="3">
        <v>24.4</v>
      </c>
      <c r="AX117" s="3">
        <v>103.8</v>
      </c>
      <c r="AY117" s="3">
        <v>37.5</v>
      </c>
      <c r="AZ117" s="3">
        <v>18.84</v>
      </c>
      <c r="BA117" s="3">
        <v>154.4</v>
      </c>
      <c r="BB117" s="3">
        <v>153.69999999999999</v>
      </c>
      <c r="BC117" s="3"/>
    </row>
    <row r="118" spans="4:55" x14ac:dyDescent="0.25">
      <c r="D118" s="1">
        <v>45097</v>
      </c>
      <c r="E118" s="3">
        <v>49.15</v>
      </c>
      <c r="F118" s="3">
        <v>61.8</v>
      </c>
      <c r="G118" s="3">
        <v>7.03</v>
      </c>
      <c r="H118" s="3">
        <v>61.5</v>
      </c>
      <c r="I118" s="3">
        <v>41.75</v>
      </c>
      <c r="J118" s="3">
        <v>114.8</v>
      </c>
      <c r="K118" s="3">
        <v>24.15</v>
      </c>
      <c r="L118" s="3">
        <v>101.1</v>
      </c>
      <c r="M118" s="3">
        <v>53.4</v>
      </c>
      <c r="N118" s="3">
        <v>36.799999999999997</v>
      </c>
      <c r="O118" s="3">
        <v>12.84</v>
      </c>
      <c r="P118" s="3">
        <v>9.73</v>
      </c>
      <c r="Q118" s="3">
        <v>4.84</v>
      </c>
      <c r="R118" s="3">
        <v>10.18</v>
      </c>
      <c r="S118" s="3">
        <v>4.2300000000000004</v>
      </c>
      <c r="T118" s="3">
        <v>52.8</v>
      </c>
      <c r="U118" s="3">
        <v>307.60000000000002</v>
      </c>
      <c r="V118" s="3">
        <v>82.55</v>
      </c>
      <c r="W118" s="3">
        <v>17.12</v>
      </c>
      <c r="X118" s="3">
        <v>46.05</v>
      </c>
      <c r="Y118" s="3">
        <v>5.42</v>
      </c>
      <c r="Z118" s="3">
        <v>12.12</v>
      </c>
      <c r="AA118" s="3">
        <v>11.24</v>
      </c>
      <c r="AB118" s="3">
        <v>5.0599999999999996</v>
      </c>
      <c r="AC118" s="3">
        <v>64.3</v>
      </c>
      <c r="AD118" s="3">
        <v>19.440000000000001</v>
      </c>
      <c r="AE118" s="3">
        <v>9.26</v>
      </c>
      <c r="AF118" s="3">
        <v>21.15</v>
      </c>
      <c r="AG118" s="3">
        <v>34.4</v>
      </c>
      <c r="AH118" s="3">
        <v>7.08</v>
      </c>
      <c r="AI118" s="3">
        <v>33.75</v>
      </c>
      <c r="AJ118" s="3">
        <v>44.55</v>
      </c>
      <c r="AK118" s="3">
        <v>3.71</v>
      </c>
      <c r="AL118" s="3">
        <v>263</v>
      </c>
      <c r="AM118" s="3">
        <v>81.349999999999994</v>
      </c>
      <c r="AN118" s="3">
        <v>4.17</v>
      </c>
      <c r="AO118" s="3">
        <v>10.6</v>
      </c>
      <c r="AP118" s="3">
        <v>21.7</v>
      </c>
      <c r="AQ118" s="3">
        <v>42</v>
      </c>
      <c r="AR118" s="3">
        <v>18.3</v>
      </c>
      <c r="AS118" s="3">
        <v>75.75</v>
      </c>
      <c r="AT118" s="3">
        <v>50.7</v>
      </c>
      <c r="AU118" s="3">
        <v>31.5</v>
      </c>
      <c r="AV118" s="3">
        <v>80.3</v>
      </c>
      <c r="AW118" s="3">
        <v>24.4</v>
      </c>
      <c r="AX118" s="3">
        <v>103.9</v>
      </c>
      <c r="AY118" s="3">
        <v>36.65</v>
      </c>
      <c r="AZ118" s="3">
        <v>17.739999999999998</v>
      </c>
      <c r="BA118" s="3">
        <v>149.69999999999999</v>
      </c>
      <c r="BB118" s="3">
        <v>152.69999999999999</v>
      </c>
      <c r="BC118" s="3"/>
    </row>
    <row r="119" spans="4:55" x14ac:dyDescent="0.25">
      <c r="D119" s="1">
        <v>45098</v>
      </c>
      <c r="E119" s="3">
        <v>48.5</v>
      </c>
      <c r="F119" s="3">
        <v>61.95</v>
      </c>
      <c r="G119" s="3">
        <v>6.93</v>
      </c>
      <c r="H119" s="3">
        <v>61.3</v>
      </c>
      <c r="I119" s="3">
        <v>41.1</v>
      </c>
      <c r="J119" s="3">
        <v>115.8</v>
      </c>
      <c r="K119" s="3">
        <v>23.8</v>
      </c>
      <c r="L119" s="3">
        <v>100.1</v>
      </c>
      <c r="M119" s="3">
        <v>52.7</v>
      </c>
      <c r="N119" s="3">
        <v>36.25</v>
      </c>
      <c r="O119" s="3">
        <v>12.72</v>
      </c>
      <c r="P119" s="3">
        <v>9.58</v>
      </c>
      <c r="Q119" s="3">
        <v>4.6500000000000004</v>
      </c>
      <c r="R119" s="3">
        <v>9.93</v>
      </c>
      <c r="S119" s="3">
        <v>4.21</v>
      </c>
      <c r="T119" s="3">
        <v>51</v>
      </c>
      <c r="U119" s="3">
        <v>303.2</v>
      </c>
      <c r="V119" s="3">
        <v>82.95</v>
      </c>
      <c r="W119" s="3">
        <v>16.68</v>
      </c>
      <c r="X119" s="3">
        <v>45.25</v>
      </c>
      <c r="Y119" s="3">
        <v>5.49</v>
      </c>
      <c r="Z119" s="3">
        <v>11.94</v>
      </c>
      <c r="AA119" s="3">
        <v>11.16</v>
      </c>
      <c r="AB119" s="3">
        <v>5.03</v>
      </c>
      <c r="AC119" s="3">
        <v>63.5</v>
      </c>
      <c r="AD119" s="3">
        <v>18.84</v>
      </c>
      <c r="AE119" s="3">
        <v>8.73</v>
      </c>
      <c r="AF119" s="3">
        <v>20.45</v>
      </c>
      <c r="AG119" s="3">
        <v>33.799999999999997</v>
      </c>
      <c r="AH119" s="3">
        <v>6.87</v>
      </c>
      <c r="AI119" s="3">
        <v>33.450000000000003</v>
      </c>
      <c r="AJ119" s="3">
        <v>43.9</v>
      </c>
      <c r="AK119" s="3">
        <v>3.59</v>
      </c>
      <c r="AL119" s="3">
        <v>264.60000000000002</v>
      </c>
      <c r="AM119" s="3">
        <v>80.25</v>
      </c>
      <c r="AN119" s="3">
        <v>4.16</v>
      </c>
      <c r="AO119" s="3">
        <v>10.28</v>
      </c>
      <c r="AP119" s="3">
        <v>21.3</v>
      </c>
      <c r="AQ119" s="3">
        <v>41.55</v>
      </c>
      <c r="AR119" s="3">
        <v>17.8</v>
      </c>
      <c r="AS119" s="3">
        <v>72.5</v>
      </c>
      <c r="AT119" s="3">
        <v>50</v>
      </c>
      <c r="AU119" s="3">
        <v>30.2</v>
      </c>
      <c r="AV119" s="3">
        <v>75.900000000000006</v>
      </c>
      <c r="AW119" s="3">
        <v>24.25</v>
      </c>
      <c r="AX119" s="3">
        <v>100.2</v>
      </c>
      <c r="AY119" s="3">
        <v>35.799999999999997</v>
      </c>
      <c r="AZ119" s="3">
        <v>17.399999999999999</v>
      </c>
      <c r="BA119" s="3">
        <v>142.6</v>
      </c>
      <c r="BB119" s="3">
        <v>148.5</v>
      </c>
      <c r="BC119" s="3"/>
    </row>
    <row r="120" spans="4:55" x14ac:dyDescent="0.25">
      <c r="D120" s="1">
        <v>45100</v>
      </c>
      <c r="E120" s="3">
        <v>48.15</v>
      </c>
      <c r="F120" s="3">
        <v>61.55</v>
      </c>
      <c r="G120" s="3">
        <v>6.75</v>
      </c>
      <c r="H120" s="3">
        <v>59.75</v>
      </c>
      <c r="I120" s="3">
        <v>40.700000000000003</v>
      </c>
      <c r="J120" s="3">
        <v>111.9</v>
      </c>
      <c r="K120" s="3">
        <v>23.15</v>
      </c>
      <c r="L120" s="3">
        <v>97.65</v>
      </c>
      <c r="M120" s="3">
        <v>52.05</v>
      </c>
      <c r="N120" s="3">
        <v>36.200000000000003</v>
      </c>
      <c r="O120" s="3">
        <v>12.24</v>
      </c>
      <c r="P120" s="3">
        <v>9.23</v>
      </c>
      <c r="Q120" s="3">
        <v>4.47</v>
      </c>
      <c r="R120" s="3">
        <v>9.81</v>
      </c>
      <c r="S120" s="3">
        <v>4.2</v>
      </c>
      <c r="T120" s="3">
        <v>50.05</v>
      </c>
      <c r="U120" s="3">
        <v>301.39999999999998</v>
      </c>
      <c r="V120" s="3">
        <v>81.150000000000006</v>
      </c>
      <c r="W120" s="3">
        <v>16.46</v>
      </c>
      <c r="X120" s="3">
        <v>44.1</v>
      </c>
      <c r="Y120" s="3">
        <v>5.44</v>
      </c>
      <c r="Z120" s="3">
        <v>11.6</v>
      </c>
      <c r="AA120" s="3">
        <v>11.04</v>
      </c>
      <c r="AB120" s="3">
        <v>5</v>
      </c>
      <c r="AC120" s="3">
        <v>62.25</v>
      </c>
      <c r="AD120" s="3">
        <v>18.579999999999998</v>
      </c>
      <c r="AE120" s="3">
        <v>8.5299999999999994</v>
      </c>
      <c r="AF120" s="3">
        <v>20.100000000000001</v>
      </c>
      <c r="AG120" s="3">
        <v>33.299999999999997</v>
      </c>
      <c r="AH120" s="3">
        <v>6.65</v>
      </c>
      <c r="AI120" s="3">
        <v>31.75</v>
      </c>
      <c r="AJ120" s="3">
        <v>42.95</v>
      </c>
      <c r="AK120" s="3">
        <v>3.33</v>
      </c>
      <c r="AL120" s="3">
        <v>256</v>
      </c>
      <c r="AM120" s="3">
        <v>78.150000000000006</v>
      </c>
      <c r="AN120" s="3">
        <v>4.13</v>
      </c>
      <c r="AO120" s="3">
        <v>9.99</v>
      </c>
      <c r="AP120" s="3">
        <v>20.75</v>
      </c>
      <c r="AQ120" s="3">
        <v>40.200000000000003</v>
      </c>
      <c r="AR120" s="3">
        <v>17.28</v>
      </c>
      <c r="AS120" s="3">
        <v>74.05</v>
      </c>
      <c r="AT120" s="3">
        <v>49.3</v>
      </c>
      <c r="AU120" s="3">
        <v>30.05</v>
      </c>
      <c r="AV120" s="3">
        <v>73.099999999999994</v>
      </c>
      <c r="AW120" s="3">
        <v>24</v>
      </c>
      <c r="AX120" s="3">
        <v>95.85</v>
      </c>
      <c r="AY120" s="3">
        <v>35.15</v>
      </c>
      <c r="AZ120" s="3">
        <v>16.940000000000001</v>
      </c>
      <c r="BA120" s="3">
        <v>140.1</v>
      </c>
      <c r="BB120" s="3">
        <v>147.1</v>
      </c>
      <c r="BC120" s="3"/>
    </row>
    <row r="121" spans="4:55" x14ac:dyDescent="0.25">
      <c r="D121" s="1">
        <v>45103</v>
      </c>
      <c r="E121" s="3">
        <v>47.95</v>
      </c>
      <c r="F121" s="3">
        <v>60.1</v>
      </c>
      <c r="G121" s="3">
        <v>6.69</v>
      </c>
      <c r="H121" s="3">
        <v>59.6</v>
      </c>
      <c r="I121" s="3">
        <v>40.549999999999997</v>
      </c>
      <c r="J121" s="3">
        <v>110.5</v>
      </c>
      <c r="K121" s="3">
        <v>23.2</v>
      </c>
      <c r="L121" s="3">
        <v>96.7</v>
      </c>
      <c r="M121" s="3">
        <v>50.8</v>
      </c>
      <c r="N121" s="3">
        <v>36.049999999999997</v>
      </c>
      <c r="O121" s="3">
        <v>12.26</v>
      </c>
      <c r="P121" s="3">
        <v>9.25</v>
      </c>
      <c r="Q121" s="3">
        <v>4.57</v>
      </c>
      <c r="R121" s="3">
        <v>9.19</v>
      </c>
      <c r="S121" s="3">
        <v>4.18</v>
      </c>
      <c r="T121" s="3">
        <v>50.4</v>
      </c>
      <c r="U121" s="3">
        <v>298.2</v>
      </c>
      <c r="V121" s="3">
        <v>84.5</v>
      </c>
      <c r="W121" s="3">
        <v>16.32</v>
      </c>
      <c r="X121" s="3">
        <v>43.6</v>
      </c>
      <c r="Y121" s="3">
        <v>5.42</v>
      </c>
      <c r="Z121" s="3">
        <v>11.68</v>
      </c>
      <c r="AA121" s="3">
        <v>11.04</v>
      </c>
      <c r="AB121" s="3">
        <v>5</v>
      </c>
      <c r="AC121" s="3">
        <v>63.25</v>
      </c>
      <c r="AD121" s="3">
        <v>17.88</v>
      </c>
      <c r="AE121" s="3">
        <v>8.73</v>
      </c>
      <c r="AF121" s="3">
        <v>19.920000000000002</v>
      </c>
      <c r="AG121" s="3">
        <v>33.200000000000003</v>
      </c>
      <c r="AH121" s="3">
        <v>6.77</v>
      </c>
      <c r="AI121" s="3">
        <v>31.85</v>
      </c>
      <c r="AJ121" s="3">
        <v>43.3</v>
      </c>
      <c r="AK121" s="3">
        <v>3.43</v>
      </c>
      <c r="AL121" s="3">
        <v>254.6</v>
      </c>
      <c r="AM121" s="3">
        <v>77.099999999999994</v>
      </c>
      <c r="AN121" s="3">
        <v>4.1100000000000003</v>
      </c>
      <c r="AO121" s="3">
        <v>10.42</v>
      </c>
      <c r="AP121" s="3">
        <v>20.85</v>
      </c>
      <c r="AQ121" s="3">
        <v>39.4</v>
      </c>
      <c r="AR121" s="3">
        <v>17.54</v>
      </c>
      <c r="AS121" s="3">
        <v>72.3</v>
      </c>
      <c r="AT121" s="3">
        <v>48.6</v>
      </c>
      <c r="AU121" s="3">
        <v>29.9</v>
      </c>
      <c r="AV121" s="3">
        <v>72.75</v>
      </c>
      <c r="AW121" s="3">
        <v>23.9</v>
      </c>
      <c r="AX121" s="3">
        <v>96.1</v>
      </c>
      <c r="AY121" s="3">
        <v>35.049999999999997</v>
      </c>
      <c r="AZ121" s="3">
        <v>17.34</v>
      </c>
      <c r="BA121" s="3">
        <v>136.1</v>
      </c>
      <c r="BB121" s="3">
        <v>145.6</v>
      </c>
      <c r="BC121" s="3"/>
    </row>
    <row r="122" spans="4:55" x14ac:dyDescent="0.25">
      <c r="D122" s="1">
        <v>45104</v>
      </c>
      <c r="E122" s="3">
        <v>48.55</v>
      </c>
      <c r="F122" s="3">
        <v>60.4</v>
      </c>
      <c r="G122" s="3">
        <v>6.85</v>
      </c>
      <c r="H122" s="3">
        <v>60.5</v>
      </c>
      <c r="I122" s="3">
        <v>40.799999999999997</v>
      </c>
      <c r="J122" s="3">
        <v>111.1</v>
      </c>
      <c r="K122" s="3">
        <v>23.3</v>
      </c>
      <c r="L122" s="3">
        <v>98.45</v>
      </c>
      <c r="M122" s="3">
        <v>50.6</v>
      </c>
      <c r="N122" s="3">
        <v>36.200000000000003</v>
      </c>
      <c r="O122" s="3">
        <v>12.4</v>
      </c>
      <c r="P122" s="3">
        <v>9.4</v>
      </c>
      <c r="Q122" s="3">
        <v>4.71</v>
      </c>
      <c r="R122" s="3">
        <v>9.2799999999999994</v>
      </c>
      <c r="S122" s="3">
        <v>4.22</v>
      </c>
      <c r="T122" s="3">
        <v>51.05</v>
      </c>
      <c r="U122" s="3">
        <v>301.39999999999998</v>
      </c>
      <c r="V122" s="3">
        <v>86.25</v>
      </c>
      <c r="W122" s="3">
        <v>16.940000000000001</v>
      </c>
      <c r="X122" s="3">
        <v>44.1</v>
      </c>
      <c r="Y122" s="3">
        <v>5.51</v>
      </c>
      <c r="Z122" s="3">
        <v>12.3</v>
      </c>
      <c r="AA122" s="3">
        <v>11.24</v>
      </c>
      <c r="AB122" s="3">
        <v>5.0599999999999996</v>
      </c>
      <c r="AC122" s="3">
        <v>63.65</v>
      </c>
      <c r="AD122" s="3">
        <v>19.34</v>
      </c>
      <c r="AE122" s="3">
        <v>8.8800000000000008</v>
      </c>
      <c r="AF122" s="3">
        <v>20.7</v>
      </c>
      <c r="AG122" s="3">
        <v>33.65</v>
      </c>
      <c r="AH122" s="3">
        <v>6.9</v>
      </c>
      <c r="AI122" s="3">
        <v>33.75</v>
      </c>
      <c r="AJ122" s="3">
        <v>43.6</v>
      </c>
      <c r="AK122" s="3">
        <v>3.51</v>
      </c>
      <c r="AL122" s="3">
        <v>252.6</v>
      </c>
      <c r="AM122" s="3">
        <v>79.05</v>
      </c>
      <c r="AN122" s="3">
        <v>4.1500000000000004</v>
      </c>
      <c r="AO122" s="3">
        <v>10.6</v>
      </c>
      <c r="AP122" s="3">
        <v>20.85</v>
      </c>
      <c r="AQ122" s="3">
        <v>40.15</v>
      </c>
      <c r="AR122" s="3">
        <v>17.96</v>
      </c>
      <c r="AS122" s="3">
        <v>75.150000000000006</v>
      </c>
      <c r="AT122" s="3">
        <v>49.85</v>
      </c>
      <c r="AU122" s="3">
        <v>30.5</v>
      </c>
      <c r="AV122" s="3">
        <v>78.2</v>
      </c>
      <c r="AW122" s="3">
        <v>24.05</v>
      </c>
      <c r="AX122" s="3">
        <v>101.1</v>
      </c>
      <c r="AY122" s="3">
        <v>36.049999999999997</v>
      </c>
      <c r="AZ122" s="3">
        <v>17.3</v>
      </c>
      <c r="BA122" s="3">
        <v>139.69999999999999</v>
      </c>
      <c r="BB122" s="3">
        <v>152.80000000000001</v>
      </c>
      <c r="BC122" s="3"/>
    </row>
    <row r="123" spans="4:55" x14ac:dyDescent="0.25">
      <c r="D123" s="1">
        <v>45105</v>
      </c>
      <c r="E123" s="3">
        <v>48.7</v>
      </c>
      <c r="F123" s="3">
        <v>61.2</v>
      </c>
      <c r="G123" s="3">
        <v>6.87</v>
      </c>
      <c r="H123" s="3">
        <v>60.85</v>
      </c>
      <c r="I123" s="3">
        <v>41.5</v>
      </c>
      <c r="J123" s="3">
        <v>111.4</v>
      </c>
      <c r="K123" s="3">
        <v>23.5</v>
      </c>
      <c r="L123" s="3">
        <v>99.2</v>
      </c>
      <c r="M123" s="3">
        <v>51.6</v>
      </c>
      <c r="N123" s="3">
        <v>36.549999999999997</v>
      </c>
      <c r="O123" s="3">
        <v>12.34</v>
      </c>
      <c r="P123" s="3">
        <v>9.3699999999999992</v>
      </c>
      <c r="Q123" s="3">
        <v>4.7300000000000004</v>
      </c>
      <c r="R123" s="3">
        <v>9.24</v>
      </c>
      <c r="S123" s="3">
        <v>4.24</v>
      </c>
      <c r="T123" s="3">
        <v>50.6</v>
      </c>
      <c r="U123" s="3">
        <v>300.8</v>
      </c>
      <c r="V123" s="3">
        <v>88</v>
      </c>
      <c r="W123" s="3">
        <v>17.3</v>
      </c>
      <c r="X123" s="3">
        <v>44.2</v>
      </c>
      <c r="Y123" s="3">
        <v>5.54</v>
      </c>
      <c r="Z123" s="3">
        <v>12.42</v>
      </c>
      <c r="AA123" s="3">
        <v>11.24</v>
      </c>
      <c r="AB123" s="3">
        <v>5.07</v>
      </c>
      <c r="AC123" s="3">
        <v>63.5</v>
      </c>
      <c r="AD123" s="3">
        <v>19.68</v>
      </c>
      <c r="AE123" s="3">
        <v>8.9700000000000006</v>
      </c>
      <c r="AF123" s="3">
        <v>20.6</v>
      </c>
      <c r="AG123" s="3">
        <v>33.6</v>
      </c>
      <c r="AH123" s="3">
        <v>6.81</v>
      </c>
      <c r="AI123" s="3">
        <v>33.799999999999997</v>
      </c>
      <c r="AJ123" s="3">
        <v>43.65</v>
      </c>
      <c r="AK123" s="3">
        <v>3.42</v>
      </c>
      <c r="AL123" s="3">
        <v>252.2</v>
      </c>
      <c r="AM123" s="3">
        <v>79.400000000000006</v>
      </c>
      <c r="AN123" s="3">
        <v>4.16</v>
      </c>
      <c r="AO123" s="3">
        <v>10.84</v>
      </c>
      <c r="AP123" s="3">
        <v>20.8</v>
      </c>
      <c r="AQ123" s="3">
        <v>39.75</v>
      </c>
      <c r="AR123" s="3">
        <v>18.5</v>
      </c>
      <c r="AS123" s="3">
        <v>77</v>
      </c>
      <c r="AT123" s="3">
        <v>50.15</v>
      </c>
      <c r="AU123" s="3">
        <v>30.45</v>
      </c>
      <c r="AV123" s="3">
        <v>79.650000000000006</v>
      </c>
      <c r="AW123" s="3">
        <v>24.2</v>
      </c>
      <c r="AX123" s="3">
        <v>103.3</v>
      </c>
      <c r="AY123" s="3">
        <v>36.299999999999997</v>
      </c>
      <c r="AZ123" s="3">
        <v>17.72</v>
      </c>
      <c r="BA123" s="3">
        <v>138</v>
      </c>
      <c r="BB123" s="3">
        <v>152.80000000000001</v>
      </c>
      <c r="BC123" s="3"/>
    </row>
    <row r="124" spans="4:55" x14ac:dyDescent="0.25">
      <c r="D124" s="1">
        <v>45106</v>
      </c>
      <c r="E124" s="3">
        <v>47.55</v>
      </c>
      <c r="F124" s="3">
        <v>60.85</v>
      </c>
      <c r="G124" s="3">
        <v>6.74</v>
      </c>
      <c r="H124" s="3">
        <v>60.85</v>
      </c>
      <c r="I124" s="3">
        <v>40.799999999999997</v>
      </c>
      <c r="J124" s="3">
        <v>110.1</v>
      </c>
      <c r="K124" s="3">
        <v>23.05</v>
      </c>
      <c r="L124" s="3">
        <v>97.65</v>
      </c>
      <c r="M124" s="3">
        <v>50.5</v>
      </c>
      <c r="N124" s="3">
        <v>36.200000000000003</v>
      </c>
      <c r="O124" s="3">
        <v>12.02</v>
      </c>
      <c r="P124" s="3">
        <v>9.3000000000000007</v>
      </c>
      <c r="Q124" s="3">
        <v>4.7</v>
      </c>
      <c r="R124" s="3">
        <v>9.23</v>
      </c>
      <c r="S124" s="3">
        <v>4.12</v>
      </c>
      <c r="T124" s="3">
        <v>49.9</v>
      </c>
      <c r="U124" s="3">
        <v>299</v>
      </c>
      <c r="V124" s="3">
        <v>85.9</v>
      </c>
      <c r="W124" s="3">
        <v>17.239999999999998</v>
      </c>
      <c r="X124" s="3">
        <v>43.65</v>
      </c>
      <c r="Y124" s="3">
        <v>5.42</v>
      </c>
      <c r="Z124" s="3">
        <v>12.3</v>
      </c>
      <c r="AA124" s="3">
        <v>11.14</v>
      </c>
      <c r="AB124" s="3">
        <v>5.05</v>
      </c>
      <c r="AC124" s="3">
        <v>63.35</v>
      </c>
      <c r="AD124" s="3">
        <v>19.399999999999999</v>
      </c>
      <c r="AE124" s="3">
        <v>9.07</v>
      </c>
      <c r="AF124" s="3">
        <v>20.399999999999999</v>
      </c>
      <c r="AG124" s="3">
        <v>33.049999999999997</v>
      </c>
      <c r="AH124" s="3">
        <v>6.76</v>
      </c>
      <c r="AI124" s="3">
        <v>33.4</v>
      </c>
      <c r="AJ124" s="3">
        <v>43.35</v>
      </c>
      <c r="AK124" s="3">
        <v>3.35</v>
      </c>
      <c r="AL124" s="3">
        <v>247.8</v>
      </c>
      <c r="AM124" s="3">
        <v>79.7</v>
      </c>
      <c r="AN124" s="3">
        <v>4.16</v>
      </c>
      <c r="AO124" s="3">
        <v>10.86</v>
      </c>
      <c r="AP124" s="3">
        <v>19.920000000000002</v>
      </c>
      <c r="AQ124" s="3">
        <v>39.15</v>
      </c>
      <c r="AR124" s="3">
        <v>18.440000000000001</v>
      </c>
      <c r="AS124" s="3">
        <v>74.650000000000006</v>
      </c>
      <c r="AT124" s="3">
        <v>49.95</v>
      </c>
      <c r="AU124" s="3">
        <v>29.7</v>
      </c>
      <c r="AV124" s="3">
        <v>77.349999999999994</v>
      </c>
      <c r="AW124" s="3">
        <v>23.9</v>
      </c>
      <c r="AX124" s="3">
        <v>97.4</v>
      </c>
      <c r="AY124" s="3">
        <v>36.049999999999997</v>
      </c>
      <c r="AZ124" s="3">
        <v>17.16</v>
      </c>
      <c r="BA124" s="3">
        <v>132.9</v>
      </c>
      <c r="BB124" s="3">
        <v>152.6</v>
      </c>
      <c r="BC124" s="3"/>
    </row>
    <row r="125" spans="4:55" x14ac:dyDescent="0.25">
      <c r="D125" s="1">
        <v>45107</v>
      </c>
      <c r="E125" s="3">
        <v>47.85</v>
      </c>
      <c r="F125" s="3">
        <v>60.9</v>
      </c>
      <c r="G125" s="3">
        <v>6.77</v>
      </c>
      <c r="H125" s="3">
        <v>61</v>
      </c>
      <c r="I125" s="3">
        <v>41.05</v>
      </c>
      <c r="J125" s="3">
        <v>111.5</v>
      </c>
      <c r="K125" s="3">
        <v>23.3</v>
      </c>
      <c r="L125" s="3">
        <v>98.7</v>
      </c>
      <c r="M125" s="3">
        <v>49.7</v>
      </c>
      <c r="N125" s="3">
        <v>36</v>
      </c>
      <c r="O125" s="3">
        <v>12.1</v>
      </c>
      <c r="P125" s="3">
        <v>9.56</v>
      </c>
      <c r="Q125" s="3">
        <v>4.71</v>
      </c>
      <c r="R125" s="3">
        <v>9.35</v>
      </c>
      <c r="S125" s="3">
        <v>4.1500000000000004</v>
      </c>
      <c r="T125" s="3">
        <v>51.6</v>
      </c>
      <c r="U125" s="3">
        <v>295.2</v>
      </c>
      <c r="V125" s="3">
        <v>85.15</v>
      </c>
      <c r="W125" s="3">
        <v>17.079999999999998</v>
      </c>
      <c r="X125" s="3">
        <v>43.5</v>
      </c>
      <c r="Y125" s="3">
        <v>5.42</v>
      </c>
      <c r="Z125" s="3">
        <v>12.2</v>
      </c>
      <c r="AA125" s="3">
        <v>11.2</v>
      </c>
      <c r="AB125" s="3">
        <v>5.07</v>
      </c>
      <c r="AC125" s="3">
        <v>64.05</v>
      </c>
      <c r="AD125" s="3">
        <v>19.04</v>
      </c>
      <c r="AE125" s="3">
        <v>9.0500000000000007</v>
      </c>
      <c r="AF125" s="3">
        <v>20.399999999999999</v>
      </c>
      <c r="AG125" s="3">
        <v>33</v>
      </c>
      <c r="AH125" s="3">
        <v>6.81</v>
      </c>
      <c r="AI125" s="3">
        <v>33.200000000000003</v>
      </c>
      <c r="AJ125" s="3">
        <v>43.4</v>
      </c>
      <c r="AK125" s="3">
        <v>3.41</v>
      </c>
      <c r="AL125" s="3">
        <v>250</v>
      </c>
      <c r="AM125" s="3">
        <v>79.099999999999994</v>
      </c>
      <c r="AN125" s="3">
        <v>4.18</v>
      </c>
      <c r="AO125" s="3">
        <v>10.72</v>
      </c>
      <c r="AP125" s="3">
        <v>20.2</v>
      </c>
      <c r="AQ125" s="3">
        <v>39.15</v>
      </c>
      <c r="AR125" s="3">
        <v>18.440000000000001</v>
      </c>
      <c r="AS125" s="3">
        <v>74.75</v>
      </c>
      <c r="AT125" s="3">
        <v>49.85</v>
      </c>
      <c r="AU125" s="3">
        <v>29.5</v>
      </c>
      <c r="AV125" s="3">
        <v>78.150000000000006</v>
      </c>
      <c r="AW125" s="3">
        <v>23.95</v>
      </c>
      <c r="AX125" s="3">
        <v>97.6</v>
      </c>
      <c r="AY125" s="3">
        <v>35.6</v>
      </c>
      <c r="AZ125" s="3">
        <v>17.239999999999998</v>
      </c>
      <c r="BA125" s="3">
        <v>132.4</v>
      </c>
      <c r="BB125" s="3">
        <v>152.6</v>
      </c>
      <c r="BC125" s="3"/>
    </row>
    <row r="126" spans="4:55" x14ac:dyDescent="0.25">
      <c r="D126" s="1">
        <v>45110</v>
      </c>
      <c r="E126" s="3">
        <v>48.15</v>
      </c>
      <c r="F126" s="3">
        <v>61.25</v>
      </c>
      <c r="G126" s="3">
        <v>6.82</v>
      </c>
      <c r="H126" s="3">
        <v>61.95</v>
      </c>
      <c r="I126" s="3">
        <v>41</v>
      </c>
      <c r="J126" s="3">
        <v>111.3</v>
      </c>
      <c r="K126" s="3">
        <v>23.75</v>
      </c>
      <c r="L126" s="3">
        <v>98.8</v>
      </c>
      <c r="M126" s="3">
        <v>51.7</v>
      </c>
      <c r="N126" s="3">
        <v>36.15</v>
      </c>
      <c r="O126" s="3">
        <v>12.26</v>
      </c>
      <c r="P126" s="3">
        <v>10.16</v>
      </c>
      <c r="Q126" s="3">
        <v>4.79</v>
      </c>
      <c r="R126" s="3">
        <v>9.56</v>
      </c>
      <c r="S126" s="3">
        <v>4.17</v>
      </c>
      <c r="T126" s="3">
        <v>52</v>
      </c>
      <c r="U126" s="3">
        <v>300.2</v>
      </c>
      <c r="V126" s="3">
        <v>87.25</v>
      </c>
      <c r="W126" s="3">
        <v>17.18</v>
      </c>
      <c r="X126" s="3">
        <v>44.1</v>
      </c>
      <c r="Y126" s="3">
        <v>5.66</v>
      </c>
      <c r="Z126" s="3">
        <v>12.62</v>
      </c>
      <c r="AA126" s="3">
        <v>11.42</v>
      </c>
      <c r="AB126" s="3">
        <v>5.12</v>
      </c>
      <c r="AC126" s="3">
        <v>64.5</v>
      </c>
      <c r="AD126" s="3">
        <v>19.059999999999999</v>
      </c>
      <c r="AE126" s="3">
        <v>9.3699999999999992</v>
      </c>
      <c r="AF126" s="3">
        <v>20.6</v>
      </c>
      <c r="AG126" s="3">
        <v>32.549999999999997</v>
      </c>
      <c r="AH126" s="3">
        <v>6.78</v>
      </c>
      <c r="AI126" s="3">
        <v>34</v>
      </c>
      <c r="AJ126" s="3">
        <v>43.55</v>
      </c>
      <c r="AK126" s="3">
        <v>3.46</v>
      </c>
      <c r="AL126" s="3">
        <v>261.2</v>
      </c>
      <c r="AM126" s="3">
        <v>81</v>
      </c>
      <c r="AN126" s="3">
        <v>4.24</v>
      </c>
      <c r="AO126" s="3">
        <v>10.98</v>
      </c>
      <c r="AP126" s="3">
        <v>20.55</v>
      </c>
      <c r="AQ126" s="3">
        <v>39.700000000000003</v>
      </c>
      <c r="AR126" s="3">
        <v>18.440000000000001</v>
      </c>
      <c r="AS126" s="3">
        <v>76.7</v>
      </c>
      <c r="AT126" s="3">
        <v>51.45</v>
      </c>
      <c r="AU126" s="3">
        <v>30</v>
      </c>
      <c r="AV126" s="3">
        <v>79.05</v>
      </c>
      <c r="AW126" s="3">
        <v>22.95</v>
      </c>
      <c r="AX126" s="3">
        <v>99.25</v>
      </c>
      <c r="AY126" s="3">
        <v>37.049999999999997</v>
      </c>
      <c r="AZ126" s="3">
        <v>17.84</v>
      </c>
      <c r="BA126" s="3">
        <v>138.30000000000001</v>
      </c>
      <c r="BB126" s="3">
        <v>155</v>
      </c>
      <c r="BC126" s="3"/>
    </row>
    <row r="127" spans="4:55" x14ac:dyDescent="0.25">
      <c r="D127" s="1">
        <v>45111</v>
      </c>
      <c r="E127" s="3">
        <v>47.95</v>
      </c>
      <c r="F127" s="3">
        <v>61.1</v>
      </c>
      <c r="G127" s="3">
        <v>6.75</v>
      </c>
      <c r="H127" s="3">
        <v>62.25</v>
      </c>
      <c r="I127" s="3">
        <v>40.950000000000003</v>
      </c>
      <c r="J127" s="3">
        <v>111.4</v>
      </c>
      <c r="K127" s="3">
        <v>23.6</v>
      </c>
      <c r="L127" s="3">
        <v>99.4</v>
      </c>
      <c r="M127" s="3">
        <v>51.6</v>
      </c>
      <c r="N127" s="3">
        <v>36.1</v>
      </c>
      <c r="O127" s="3">
        <v>12.18</v>
      </c>
      <c r="P127" s="3">
        <v>10.14</v>
      </c>
      <c r="Q127" s="3">
        <v>4.87</v>
      </c>
      <c r="R127" s="3">
        <v>9.48</v>
      </c>
      <c r="S127" s="3">
        <v>4.18</v>
      </c>
      <c r="T127" s="3">
        <v>52.35</v>
      </c>
      <c r="U127" s="3">
        <v>303.60000000000002</v>
      </c>
      <c r="V127" s="3">
        <v>87.4</v>
      </c>
      <c r="W127" s="3">
        <v>17.16</v>
      </c>
      <c r="X127" s="3">
        <v>44.35</v>
      </c>
      <c r="Y127" s="3">
        <v>5.68</v>
      </c>
      <c r="Z127" s="3">
        <v>12.54</v>
      </c>
      <c r="AA127" s="3">
        <v>11.6</v>
      </c>
      <c r="AB127" s="3">
        <v>5.09</v>
      </c>
      <c r="AC127" s="3">
        <v>64.900000000000006</v>
      </c>
      <c r="AD127" s="3">
        <v>19.239999999999998</v>
      </c>
      <c r="AE127" s="3">
        <v>9.4499999999999993</v>
      </c>
      <c r="AF127" s="3">
        <v>20.8</v>
      </c>
      <c r="AG127" s="3">
        <v>32.25</v>
      </c>
      <c r="AH127" s="3">
        <v>6.96</v>
      </c>
      <c r="AI127" s="3">
        <v>34.1</v>
      </c>
      <c r="AJ127" s="3">
        <v>43.4</v>
      </c>
      <c r="AK127" s="3">
        <v>3.58</v>
      </c>
      <c r="AL127" s="3">
        <v>264.8</v>
      </c>
      <c r="AM127" s="3">
        <v>81.55</v>
      </c>
      <c r="AN127" s="3">
        <v>4.1900000000000004</v>
      </c>
      <c r="AO127" s="3">
        <v>11.12</v>
      </c>
      <c r="AP127" s="3">
        <v>20.399999999999999</v>
      </c>
      <c r="AQ127" s="3">
        <v>39.700000000000003</v>
      </c>
      <c r="AR127" s="3">
        <v>18.72</v>
      </c>
      <c r="AS127" s="3">
        <v>77.7</v>
      </c>
      <c r="AT127" s="3">
        <v>51.6</v>
      </c>
      <c r="AU127" s="3">
        <v>30.85</v>
      </c>
      <c r="AV127" s="3">
        <v>80.2</v>
      </c>
      <c r="AW127" s="3">
        <v>22.9</v>
      </c>
      <c r="AX127" s="3">
        <v>98.95</v>
      </c>
      <c r="AY127" s="3">
        <v>37.25</v>
      </c>
      <c r="AZ127" s="3">
        <v>18.14</v>
      </c>
      <c r="BA127" s="3">
        <v>142.19999999999999</v>
      </c>
      <c r="BB127" s="3">
        <v>157.4</v>
      </c>
      <c r="BC127" s="3"/>
    </row>
    <row r="128" spans="4:55" x14ac:dyDescent="0.25">
      <c r="D128" s="1">
        <v>45112</v>
      </c>
      <c r="E128" s="3">
        <v>47.6</v>
      </c>
      <c r="F128" s="3">
        <v>60.3</v>
      </c>
      <c r="G128" s="3">
        <v>6.72</v>
      </c>
      <c r="H128" s="3">
        <v>61.65</v>
      </c>
      <c r="I128" s="3">
        <v>40.799999999999997</v>
      </c>
      <c r="J128" s="3">
        <v>110.2</v>
      </c>
      <c r="K128" s="3">
        <v>23.35</v>
      </c>
      <c r="L128" s="3">
        <v>98.9</v>
      </c>
      <c r="M128" s="3">
        <v>50.85</v>
      </c>
      <c r="N128" s="3">
        <v>35.75</v>
      </c>
      <c r="O128" s="3">
        <v>12.08</v>
      </c>
      <c r="P128" s="3">
        <v>9.9</v>
      </c>
      <c r="Q128" s="3">
        <v>4.84</v>
      </c>
      <c r="R128" s="3">
        <v>9.18</v>
      </c>
      <c r="S128" s="3">
        <v>4.12</v>
      </c>
      <c r="T128" s="3">
        <v>50.35</v>
      </c>
      <c r="U128" s="3">
        <v>297.39999999999998</v>
      </c>
      <c r="V128" s="3">
        <v>86</v>
      </c>
      <c r="W128" s="3">
        <v>16.96</v>
      </c>
      <c r="X128" s="3">
        <v>43.65</v>
      </c>
      <c r="Y128" s="3">
        <v>5.59</v>
      </c>
      <c r="Z128" s="3">
        <v>12.44</v>
      </c>
      <c r="AA128" s="3">
        <v>11.66</v>
      </c>
      <c r="AB128" s="3">
        <v>5</v>
      </c>
      <c r="AC128" s="3">
        <v>64.5</v>
      </c>
      <c r="AD128" s="3">
        <v>18.78</v>
      </c>
      <c r="AE128" s="3">
        <v>9.1300000000000008</v>
      </c>
      <c r="AF128" s="3">
        <v>20.25</v>
      </c>
      <c r="AG128" s="3">
        <v>31.4</v>
      </c>
      <c r="AH128" s="3">
        <v>6.84</v>
      </c>
      <c r="AI128" s="3">
        <v>33.75</v>
      </c>
      <c r="AJ128" s="3">
        <v>43.5</v>
      </c>
      <c r="AK128" s="3">
        <v>3.49</v>
      </c>
      <c r="AL128" s="3">
        <v>262.2</v>
      </c>
      <c r="AM128" s="3">
        <v>80.400000000000006</v>
      </c>
      <c r="AN128" s="3">
        <v>4.1100000000000003</v>
      </c>
      <c r="AO128" s="3">
        <v>11.12</v>
      </c>
      <c r="AP128" s="3">
        <v>20.25</v>
      </c>
      <c r="AQ128" s="3">
        <v>39.5</v>
      </c>
      <c r="AR128" s="3">
        <v>18.46</v>
      </c>
      <c r="AS128" s="3">
        <v>75.2</v>
      </c>
      <c r="AT128" s="3">
        <v>50.95</v>
      </c>
      <c r="AU128" s="3">
        <v>30.5</v>
      </c>
      <c r="AV128" s="3">
        <v>77.3</v>
      </c>
      <c r="AW128" s="3">
        <v>22.8</v>
      </c>
      <c r="AX128" s="3">
        <v>96.3</v>
      </c>
      <c r="AY128" s="3">
        <v>34.1</v>
      </c>
      <c r="AZ128" s="3">
        <v>17.68</v>
      </c>
      <c r="BA128" s="3">
        <v>138.69999999999999</v>
      </c>
      <c r="BB128" s="3">
        <v>155.1</v>
      </c>
      <c r="BC128" s="3"/>
    </row>
    <row r="129" spans="4:55" x14ac:dyDescent="0.25">
      <c r="D129" s="1">
        <v>45113</v>
      </c>
      <c r="E129" s="3">
        <v>46.25</v>
      </c>
      <c r="F129" s="3">
        <v>59.85</v>
      </c>
      <c r="G129" s="3">
        <v>6.57</v>
      </c>
      <c r="H129" s="3">
        <v>61</v>
      </c>
      <c r="I129" s="3">
        <v>40.25</v>
      </c>
      <c r="J129" s="3">
        <v>109.2</v>
      </c>
      <c r="K129" s="3">
        <v>22.85</v>
      </c>
      <c r="L129" s="3">
        <v>96.85</v>
      </c>
      <c r="M129" s="3">
        <v>49.95</v>
      </c>
      <c r="N129" s="3">
        <v>35.299999999999997</v>
      </c>
      <c r="O129" s="3">
        <v>11.8</v>
      </c>
      <c r="P129" s="3">
        <v>9.7799999999999994</v>
      </c>
      <c r="Q129" s="3">
        <v>4.68</v>
      </c>
      <c r="R129" s="3">
        <v>8.7100000000000009</v>
      </c>
      <c r="S129" s="3">
        <v>3.99</v>
      </c>
      <c r="T129" s="3">
        <v>48.1</v>
      </c>
      <c r="U129" s="3">
        <v>290</v>
      </c>
      <c r="V129" s="3">
        <v>84.65</v>
      </c>
      <c r="W129" s="3">
        <v>16.54</v>
      </c>
      <c r="X129" s="3">
        <v>43.25</v>
      </c>
      <c r="Y129" s="3">
        <v>5.46</v>
      </c>
      <c r="Z129" s="3">
        <v>12.02</v>
      </c>
      <c r="AA129" s="3">
        <v>11.58</v>
      </c>
      <c r="AB129" s="3">
        <v>4.43</v>
      </c>
      <c r="AC129" s="3">
        <v>64</v>
      </c>
      <c r="AD129" s="3">
        <v>18.28</v>
      </c>
      <c r="AE129" s="3">
        <v>8.83</v>
      </c>
      <c r="AF129" s="3">
        <v>19.88</v>
      </c>
      <c r="AG129" s="3">
        <v>30.65</v>
      </c>
      <c r="AH129" s="3">
        <v>6.66</v>
      </c>
      <c r="AI129" s="3">
        <v>32.200000000000003</v>
      </c>
      <c r="AJ129" s="3">
        <v>42.45</v>
      </c>
      <c r="AK129" s="3">
        <v>3.44</v>
      </c>
      <c r="AL129" s="3">
        <v>262.39999999999998</v>
      </c>
      <c r="AM129" s="3">
        <v>77.2</v>
      </c>
      <c r="AN129" s="3">
        <v>3.66</v>
      </c>
      <c r="AO129" s="3">
        <v>11.14</v>
      </c>
      <c r="AP129" s="3">
        <v>19.260000000000002</v>
      </c>
      <c r="AQ129" s="3">
        <v>39</v>
      </c>
      <c r="AR129" s="3">
        <v>18.66</v>
      </c>
      <c r="AS129" s="3">
        <v>74.400000000000006</v>
      </c>
      <c r="AT129" s="3">
        <v>49.45</v>
      </c>
      <c r="AU129" s="3">
        <v>29.25</v>
      </c>
      <c r="AV129" s="3">
        <v>75.75</v>
      </c>
      <c r="AW129" s="3">
        <v>22.35</v>
      </c>
      <c r="AX129" s="3">
        <v>91.85</v>
      </c>
      <c r="AY129" s="3">
        <v>32.75</v>
      </c>
      <c r="AZ129" s="3">
        <v>16.920000000000002</v>
      </c>
      <c r="BA129" s="3">
        <v>135.5</v>
      </c>
      <c r="BB129" s="3">
        <v>152.4</v>
      </c>
      <c r="BC129" s="3"/>
    </row>
    <row r="130" spans="4:55" x14ac:dyDescent="0.25">
      <c r="D130" s="1">
        <v>45114</v>
      </c>
      <c r="E130" s="3">
        <v>46</v>
      </c>
      <c r="F130" s="3">
        <v>59.2</v>
      </c>
      <c r="G130" s="3">
        <v>6.44</v>
      </c>
      <c r="H130" s="3">
        <v>60.65</v>
      </c>
      <c r="I130" s="3">
        <v>39.85</v>
      </c>
      <c r="J130" s="3">
        <v>106.9</v>
      </c>
      <c r="K130" s="3">
        <v>22.65</v>
      </c>
      <c r="L130" s="3">
        <v>95.1</v>
      </c>
      <c r="M130" s="3">
        <v>49.6</v>
      </c>
      <c r="N130" s="3">
        <v>35</v>
      </c>
      <c r="O130" s="3">
        <v>11.54</v>
      </c>
      <c r="P130" s="3">
        <v>9.64</v>
      </c>
      <c r="Q130" s="3">
        <v>4.67</v>
      </c>
      <c r="R130" s="3">
        <v>8.5</v>
      </c>
      <c r="S130" s="3">
        <v>3.98</v>
      </c>
      <c r="T130" s="3">
        <v>47.7</v>
      </c>
      <c r="U130" s="3">
        <v>282.2</v>
      </c>
      <c r="V130" s="3">
        <v>81.349999999999994</v>
      </c>
      <c r="W130" s="3">
        <v>16.600000000000001</v>
      </c>
      <c r="X130" s="3">
        <v>41.95</v>
      </c>
      <c r="Y130" s="3">
        <v>5.39</v>
      </c>
      <c r="Z130" s="3">
        <v>11.78</v>
      </c>
      <c r="AA130" s="3">
        <v>11.58</v>
      </c>
      <c r="AB130" s="3">
        <v>4.37</v>
      </c>
      <c r="AC130" s="3">
        <v>63.1</v>
      </c>
      <c r="AD130" s="3">
        <v>17.12</v>
      </c>
      <c r="AE130" s="3">
        <v>8.23</v>
      </c>
      <c r="AF130" s="3">
        <v>19.7</v>
      </c>
      <c r="AG130" s="3">
        <v>30.55</v>
      </c>
      <c r="AH130" s="3">
        <v>6.5</v>
      </c>
      <c r="AI130" s="3">
        <v>31.7</v>
      </c>
      <c r="AJ130" s="3">
        <v>42.05</v>
      </c>
      <c r="AK130" s="3">
        <v>3.42</v>
      </c>
      <c r="AL130" s="3">
        <v>254.6</v>
      </c>
      <c r="AM130" s="3">
        <v>76.55</v>
      </c>
      <c r="AN130" s="3">
        <v>3.61</v>
      </c>
      <c r="AO130" s="3">
        <v>10.8</v>
      </c>
      <c r="AP130" s="3">
        <v>18.88</v>
      </c>
      <c r="AQ130" s="3">
        <v>38.35</v>
      </c>
      <c r="AR130" s="3">
        <v>18.3</v>
      </c>
      <c r="AS130" s="3">
        <v>75.099999999999994</v>
      </c>
      <c r="AT130" s="3">
        <v>48.9</v>
      </c>
      <c r="AU130" s="3">
        <v>28</v>
      </c>
      <c r="AV130" s="3">
        <v>74.2</v>
      </c>
      <c r="AW130" s="3">
        <v>22.35</v>
      </c>
      <c r="AX130" s="3">
        <v>84.8</v>
      </c>
      <c r="AY130" s="3">
        <v>32.549999999999997</v>
      </c>
      <c r="AZ130" s="3">
        <v>16.78</v>
      </c>
      <c r="BA130" s="3">
        <v>134.69999999999999</v>
      </c>
      <c r="BB130" s="3">
        <v>147.6</v>
      </c>
      <c r="BC130" s="3"/>
    </row>
    <row r="131" spans="4:55" x14ac:dyDescent="0.25">
      <c r="D131" s="1">
        <v>45117</v>
      </c>
      <c r="E131" s="3">
        <v>46.1</v>
      </c>
      <c r="F131" s="3">
        <v>58.8</v>
      </c>
      <c r="G131" s="3">
        <v>6.36</v>
      </c>
      <c r="H131" s="3">
        <v>60.95</v>
      </c>
      <c r="I131" s="3">
        <v>39.5</v>
      </c>
      <c r="J131" s="3">
        <v>107</v>
      </c>
      <c r="K131" s="3">
        <v>22.75</v>
      </c>
      <c r="L131" s="3">
        <v>93.55</v>
      </c>
      <c r="M131" s="3">
        <v>50.05</v>
      </c>
      <c r="N131" s="3">
        <v>34.549999999999997</v>
      </c>
      <c r="O131" s="3">
        <v>11.58</v>
      </c>
      <c r="P131" s="3">
        <v>9.6</v>
      </c>
      <c r="Q131" s="3">
        <v>4.8600000000000003</v>
      </c>
      <c r="R131" s="3">
        <v>8.44</v>
      </c>
      <c r="S131" s="3">
        <v>4.16</v>
      </c>
      <c r="T131" s="3">
        <v>48.45</v>
      </c>
      <c r="U131" s="3">
        <v>282.8</v>
      </c>
      <c r="V131" s="3">
        <v>82.15</v>
      </c>
      <c r="W131" s="3">
        <v>16.440000000000001</v>
      </c>
      <c r="X131" s="3">
        <v>42</v>
      </c>
      <c r="Y131" s="3">
        <v>5.38</v>
      </c>
      <c r="Z131" s="3">
        <v>11.82</v>
      </c>
      <c r="AA131" s="3">
        <v>11.62</v>
      </c>
      <c r="AB131" s="3">
        <v>4.38</v>
      </c>
      <c r="AC131" s="3">
        <v>62.65</v>
      </c>
      <c r="AD131" s="3">
        <v>16.96</v>
      </c>
      <c r="AE131" s="3">
        <v>8.4499999999999993</v>
      </c>
      <c r="AF131" s="3">
        <v>19.64</v>
      </c>
      <c r="AG131" s="3">
        <v>30.4</v>
      </c>
      <c r="AH131" s="3">
        <v>6.52</v>
      </c>
      <c r="AI131" s="3">
        <v>31.45</v>
      </c>
      <c r="AJ131" s="3">
        <v>42.2</v>
      </c>
      <c r="AK131" s="3">
        <v>3.43</v>
      </c>
      <c r="AL131" s="3">
        <v>256.8</v>
      </c>
      <c r="AM131" s="3">
        <v>76.650000000000006</v>
      </c>
      <c r="AN131" s="3">
        <v>3.59</v>
      </c>
      <c r="AO131" s="3">
        <v>10.66</v>
      </c>
      <c r="AP131" s="3">
        <v>18.62</v>
      </c>
      <c r="AQ131" s="3">
        <v>38.450000000000003</v>
      </c>
      <c r="AR131" s="3">
        <v>18.600000000000001</v>
      </c>
      <c r="AS131" s="3">
        <v>76.5</v>
      </c>
      <c r="AT131" s="3">
        <v>48.65</v>
      </c>
      <c r="AU131" s="3">
        <v>27.35</v>
      </c>
      <c r="AV131" s="3">
        <v>74.45</v>
      </c>
      <c r="AW131" s="3">
        <v>22.4</v>
      </c>
      <c r="AX131" s="3">
        <v>90.25</v>
      </c>
      <c r="AY131" s="3">
        <v>32.85</v>
      </c>
      <c r="AZ131" s="3">
        <v>16.8</v>
      </c>
      <c r="BA131" s="3">
        <v>137</v>
      </c>
      <c r="BB131" s="3">
        <v>150.5</v>
      </c>
      <c r="BC131" s="3"/>
    </row>
    <row r="132" spans="4:55" x14ac:dyDescent="0.25">
      <c r="D132" s="1">
        <v>45118</v>
      </c>
      <c r="E132" s="3">
        <v>46.85</v>
      </c>
      <c r="F132" s="3">
        <v>59.45</v>
      </c>
      <c r="G132" s="3">
        <v>6.38</v>
      </c>
      <c r="H132" s="3">
        <v>60.75</v>
      </c>
      <c r="I132" s="3">
        <v>39.85</v>
      </c>
      <c r="J132" s="3">
        <v>106.9</v>
      </c>
      <c r="K132" s="3">
        <v>23.1</v>
      </c>
      <c r="L132" s="3">
        <v>96.2</v>
      </c>
      <c r="M132" s="3">
        <v>52.2</v>
      </c>
      <c r="N132" s="3">
        <v>34.950000000000003</v>
      </c>
      <c r="O132" s="3">
        <v>11.74</v>
      </c>
      <c r="P132" s="3">
        <v>9.7200000000000006</v>
      </c>
      <c r="Q132" s="3">
        <v>4.84</v>
      </c>
      <c r="R132" s="3">
        <v>8.51</v>
      </c>
      <c r="S132" s="3">
        <v>4.09</v>
      </c>
      <c r="T132" s="3">
        <v>48.5</v>
      </c>
      <c r="U132" s="3">
        <v>286.2</v>
      </c>
      <c r="V132" s="3">
        <v>85.5</v>
      </c>
      <c r="W132" s="3">
        <v>16.239999999999998</v>
      </c>
      <c r="X132" s="3">
        <v>42.3</v>
      </c>
      <c r="Y132" s="3">
        <v>5.44</v>
      </c>
      <c r="Z132" s="3">
        <v>12.06</v>
      </c>
      <c r="AA132" s="3">
        <v>11.78</v>
      </c>
      <c r="AB132" s="3">
        <v>4.3600000000000003</v>
      </c>
      <c r="AC132" s="3">
        <v>62.6</v>
      </c>
      <c r="AD132" s="3">
        <v>16.920000000000002</v>
      </c>
      <c r="AE132" s="3">
        <v>8.32</v>
      </c>
      <c r="AF132" s="3">
        <v>19.8</v>
      </c>
      <c r="AG132" s="3">
        <v>30.45</v>
      </c>
      <c r="AH132" s="3">
        <v>6.42</v>
      </c>
      <c r="AI132" s="3">
        <v>31.5</v>
      </c>
      <c r="AJ132" s="3">
        <v>42.35</v>
      </c>
      <c r="AK132" s="3">
        <v>3.43</v>
      </c>
      <c r="AL132" s="3">
        <v>264</v>
      </c>
      <c r="AM132" s="3">
        <v>77.5</v>
      </c>
      <c r="AN132" s="3">
        <v>3.6</v>
      </c>
      <c r="AO132" s="3">
        <v>10.88</v>
      </c>
      <c r="AP132" s="3">
        <v>18.68</v>
      </c>
      <c r="AQ132" s="3">
        <v>38.65</v>
      </c>
      <c r="AR132" s="3">
        <v>18.82</v>
      </c>
      <c r="AS132" s="3">
        <v>79.150000000000006</v>
      </c>
      <c r="AT132" s="3">
        <v>49.25</v>
      </c>
      <c r="AU132" s="3">
        <v>28.05</v>
      </c>
      <c r="AV132" s="3">
        <v>75.2</v>
      </c>
      <c r="AW132" s="3">
        <v>22.4</v>
      </c>
      <c r="AX132" s="3">
        <v>89</v>
      </c>
      <c r="AY132" s="3">
        <v>33</v>
      </c>
      <c r="AZ132" s="3">
        <v>17.2</v>
      </c>
      <c r="BA132" s="3">
        <v>139.5</v>
      </c>
      <c r="BB132" s="3">
        <v>153.1</v>
      </c>
      <c r="BC132" s="3"/>
    </row>
    <row r="133" spans="4:55" x14ac:dyDescent="0.25">
      <c r="D133" s="1">
        <v>45119</v>
      </c>
      <c r="E133" s="3">
        <v>46.8</v>
      </c>
      <c r="F133" s="3">
        <v>59.75</v>
      </c>
      <c r="G133" s="3">
        <v>6.38</v>
      </c>
      <c r="H133" s="3">
        <v>61.4</v>
      </c>
      <c r="I133" s="3">
        <v>39.799999999999997</v>
      </c>
      <c r="J133" s="3">
        <v>108.4</v>
      </c>
      <c r="K133" s="3">
        <v>23</v>
      </c>
      <c r="L133" s="3">
        <v>96.35</v>
      </c>
      <c r="M133" s="3">
        <v>52.75</v>
      </c>
      <c r="N133" s="3">
        <v>35</v>
      </c>
      <c r="O133" s="3">
        <v>11.56</v>
      </c>
      <c r="P133" s="3">
        <v>9.7799999999999994</v>
      </c>
      <c r="Q133" s="3">
        <v>4.87</v>
      </c>
      <c r="R133" s="3">
        <v>8.52</v>
      </c>
      <c r="S133" s="3">
        <v>4.05</v>
      </c>
      <c r="T133" s="3">
        <v>48.25</v>
      </c>
      <c r="U133" s="3">
        <v>290.60000000000002</v>
      </c>
      <c r="V133" s="3">
        <v>84.85</v>
      </c>
      <c r="W133" s="3">
        <v>16.2</v>
      </c>
      <c r="X133" s="3">
        <v>42.45</v>
      </c>
      <c r="Y133" s="3">
        <v>5.54</v>
      </c>
      <c r="Z133" s="3">
        <v>12.08</v>
      </c>
      <c r="AA133" s="3">
        <v>12.06</v>
      </c>
      <c r="AB133" s="3">
        <v>4.3899999999999997</v>
      </c>
      <c r="AC133" s="3">
        <v>62.4</v>
      </c>
      <c r="AD133" s="3">
        <v>16.88</v>
      </c>
      <c r="AE133" s="3">
        <v>8.3699999999999992</v>
      </c>
      <c r="AF133" s="3">
        <v>19.600000000000001</v>
      </c>
      <c r="AG133" s="3">
        <v>30.15</v>
      </c>
      <c r="AH133" s="3">
        <v>6.35</v>
      </c>
      <c r="AI133" s="3">
        <v>31.5</v>
      </c>
      <c r="AJ133" s="3">
        <v>42.4</v>
      </c>
      <c r="AK133" s="3">
        <v>3.42</v>
      </c>
      <c r="AL133" s="3">
        <v>261.2</v>
      </c>
      <c r="AM133" s="3">
        <v>78.599999999999994</v>
      </c>
      <c r="AN133" s="3">
        <v>3.6</v>
      </c>
      <c r="AO133" s="3">
        <v>11.1</v>
      </c>
      <c r="AP133" s="3">
        <v>18.66</v>
      </c>
      <c r="AQ133" s="3">
        <v>38.4</v>
      </c>
      <c r="AR133" s="3">
        <v>18.739999999999998</v>
      </c>
      <c r="AS133" s="3">
        <v>81.099999999999994</v>
      </c>
      <c r="AT133" s="3">
        <v>50.3</v>
      </c>
      <c r="AU133" s="3">
        <v>28.45</v>
      </c>
      <c r="AV133" s="3">
        <v>77.349999999999994</v>
      </c>
      <c r="AW133" s="3">
        <v>22.55</v>
      </c>
      <c r="AX133" s="3">
        <v>90.05</v>
      </c>
      <c r="AY133" s="3">
        <v>33.6</v>
      </c>
      <c r="AZ133" s="3">
        <v>17.440000000000001</v>
      </c>
      <c r="BA133" s="3">
        <v>141.6</v>
      </c>
      <c r="BB133" s="3">
        <v>157.1</v>
      </c>
      <c r="BC133" s="3"/>
    </row>
    <row r="134" spans="4:55" x14ac:dyDescent="0.25">
      <c r="D134" s="1">
        <v>45120</v>
      </c>
      <c r="E134" s="3">
        <v>47.45</v>
      </c>
      <c r="F134" s="3">
        <v>61</v>
      </c>
      <c r="G134" s="3">
        <v>6.48</v>
      </c>
      <c r="H134" s="3">
        <v>62.15</v>
      </c>
      <c r="I134" s="3">
        <v>40.4</v>
      </c>
      <c r="J134" s="3">
        <v>110.2</v>
      </c>
      <c r="K134" s="3">
        <v>23.2</v>
      </c>
      <c r="L134" s="3">
        <v>97.75</v>
      </c>
      <c r="M134" s="3">
        <v>53.55</v>
      </c>
      <c r="N134" s="3">
        <v>35.6</v>
      </c>
      <c r="O134" s="3">
        <v>11.7</v>
      </c>
      <c r="P134" s="3">
        <v>9.85</v>
      </c>
      <c r="Q134" s="3">
        <v>5.19</v>
      </c>
      <c r="R134" s="3">
        <v>8.7100000000000009</v>
      </c>
      <c r="S134" s="3">
        <v>4.1500000000000004</v>
      </c>
      <c r="T134" s="3">
        <v>50.4</v>
      </c>
      <c r="U134" s="3">
        <v>303.2</v>
      </c>
      <c r="V134" s="3">
        <v>85.85</v>
      </c>
      <c r="W134" s="3">
        <v>16.600000000000001</v>
      </c>
      <c r="X134" s="3">
        <v>43.65</v>
      </c>
      <c r="Y134" s="3">
        <v>5.8</v>
      </c>
      <c r="Z134" s="3">
        <v>11.88</v>
      </c>
      <c r="AA134" s="3">
        <v>12.2</v>
      </c>
      <c r="AB134" s="3">
        <v>4.3899999999999997</v>
      </c>
      <c r="AC134" s="3">
        <v>63.25</v>
      </c>
      <c r="AD134" s="3">
        <v>17.399999999999999</v>
      </c>
      <c r="AE134" s="3">
        <v>8.3699999999999992</v>
      </c>
      <c r="AF134" s="3">
        <v>19.86</v>
      </c>
      <c r="AG134" s="3">
        <v>30.45</v>
      </c>
      <c r="AH134" s="3">
        <v>6.47</v>
      </c>
      <c r="AI134" s="3">
        <v>32.15</v>
      </c>
      <c r="AJ134" s="3">
        <v>43.6</v>
      </c>
      <c r="AK134" s="3">
        <v>3.53</v>
      </c>
      <c r="AL134" s="3">
        <v>264</v>
      </c>
      <c r="AM134" s="3">
        <v>81</v>
      </c>
      <c r="AN134" s="3">
        <v>3.62</v>
      </c>
      <c r="AO134" s="3">
        <v>11.54</v>
      </c>
      <c r="AP134" s="3">
        <v>18.940000000000001</v>
      </c>
      <c r="AQ134" s="3">
        <v>38.9</v>
      </c>
      <c r="AR134" s="3">
        <v>18.72</v>
      </c>
      <c r="AS134" s="3">
        <v>80.5</v>
      </c>
      <c r="AT134" s="3">
        <v>52</v>
      </c>
      <c r="AU134" s="3">
        <v>29</v>
      </c>
      <c r="AV134" s="3">
        <v>79.599999999999994</v>
      </c>
      <c r="AW134" s="3">
        <v>22.9</v>
      </c>
      <c r="AX134" s="3">
        <v>91.5</v>
      </c>
      <c r="AY134" s="3">
        <v>33.75</v>
      </c>
      <c r="AZ134" s="3">
        <v>18.48</v>
      </c>
      <c r="BA134" s="3">
        <v>150.69999999999999</v>
      </c>
      <c r="BB134" s="3">
        <v>163.6</v>
      </c>
      <c r="BC134" s="3"/>
    </row>
    <row r="135" spans="4:55" x14ac:dyDescent="0.25">
      <c r="D135" s="1">
        <v>45121</v>
      </c>
      <c r="E135" s="3">
        <v>47.7</v>
      </c>
      <c r="F135" s="3">
        <v>61.25</v>
      </c>
      <c r="G135" s="3">
        <v>6.52</v>
      </c>
      <c r="H135" s="3">
        <v>62.8</v>
      </c>
      <c r="I135" s="3">
        <v>40.65</v>
      </c>
      <c r="J135" s="3">
        <v>110.9</v>
      </c>
      <c r="K135" s="3">
        <v>23.4</v>
      </c>
      <c r="L135" s="3">
        <v>97.45</v>
      </c>
      <c r="M135" s="3">
        <v>54.45</v>
      </c>
      <c r="N135" s="3">
        <v>35.700000000000003</v>
      </c>
      <c r="O135" s="3">
        <v>11.68</v>
      </c>
      <c r="P135" s="3">
        <v>9.77</v>
      </c>
      <c r="Q135" s="3">
        <v>5.19</v>
      </c>
      <c r="R135" s="3">
        <v>8.77</v>
      </c>
      <c r="S135" s="3">
        <v>4.13</v>
      </c>
      <c r="T135" s="3">
        <v>50.55</v>
      </c>
      <c r="U135" s="3">
        <v>301.39999999999998</v>
      </c>
      <c r="V135" s="3">
        <v>87.05</v>
      </c>
      <c r="W135" s="3">
        <v>16.5</v>
      </c>
      <c r="X135" s="3">
        <v>43.75</v>
      </c>
      <c r="Y135" s="3">
        <v>5.86</v>
      </c>
      <c r="Z135" s="3">
        <v>12.04</v>
      </c>
      <c r="AA135" s="3">
        <v>12.26</v>
      </c>
      <c r="AB135" s="3">
        <v>4.3899999999999997</v>
      </c>
      <c r="AC135" s="3">
        <v>64.45</v>
      </c>
      <c r="AD135" s="3">
        <v>17.16</v>
      </c>
      <c r="AE135" s="3">
        <v>8.57</v>
      </c>
      <c r="AF135" s="3">
        <v>20.149999999999999</v>
      </c>
      <c r="AG135" s="3">
        <v>30.9</v>
      </c>
      <c r="AH135" s="3">
        <v>6.4</v>
      </c>
      <c r="AI135" s="3">
        <v>31.85</v>
      </c>
      <c r="AJ135" s="3">
        <v>44.35</v>
      </c>
      <c r="AK135" s="3">
        <v>3.52</v>
      </c>
      <c r="AL135" s="3">
        <v>262.60000000000002</v>
      </c>
      <c r="AM135" s="3">
        <v>80.5</v>
      </c>
      <c r="AN135" s="3">
        <v>3.66</v>
      </c>
      <c r="AO135" s="3">
        <v>11.48</v>
      </c>
      <c r="AP135" s="3">
        <v>18.86</v>
      </c>
      <c r="AQ135" s="3">
        <v>39.799999999999997</v>
      </c>
      <c r="AR135" s="3">
        <v>18.82</v>
      </c>
      <c r="AS135" s="3">
        <v>81.3</v>
      </c>
      <c r="AT135" s="3">
        <v>52.35</v>
      </c>
      <c r="AU135" s="3">
        <v>28.9</v>
      </c>
      <c r="AV135" s="3">
        <v>78.7</v>
      </c>
      <c r="AW135" s="3">
        <v>23.25</v>
      </c>
      <c r="AX135" s="3">
        <v>91.85</v>
      </c>
      <c r="AY135" s="3">
        <v>34</v>
      </c>
      <c r="AZ135" s="3">
        <v>18.440000000000001</v>
      </c>
      <c r="BA135" s="3">
        <v>150.5</v>
      </c>
      <c r="BB135" s="3">
        <v>166.9</v>
      </c>
      <c r="BC135" s="3"/>
    </row>
    <row r="136" spans="4:55" x14ac:dyDescent="0.25">
      <c r="D136" s="1">
        <v>45125</v>
      </c>
      <c r="E136" s="3">
        <v>47.2</v>
      </c>
      <c r="F136" s="3">
        <v>60.9</v>
      </c>
      <c r="G136" s="3">
        <v>6.42</v>
      </c>
      <c r="H136" s="3">
        <v>62.95</v>
      </c>
      <c r="I136" s="3">
        <v>40.65</v>
      </c>
      <c r="J136" s="3">
        <v>109.4</v>
      </c>
      <c r="K136" s="3">
        <v>23</v>
      </c>
      <c r="L136" s="3">
        <v>95.85</v>
      </c>
      <c r="M136" s="3">
        <v>53.85</v>
      </c>
      <c r="N136" s="3">
        <v>34.950000000000003</v>
      </c>
      <c r="O136" s="3">
        <v>11.34</v>
      </c>
      <c r="P136" s="3">
        <v>9.73</v>
      </c>
      <c r="Q136" s="3">
        <v>5</v>
      </c>
      <c r="R136" s="3">
        <v>8.5299999999999994</v>
      </c>
      <c r="S136" s="3">
        <v>4.05</v>
      </c>
      <c r="T136" s="3">
        <v>49.5</v>
      </c>
      <c r="U136" s="3">
        <v>295.2</v>
      </c>
      <c r="V136" s="3">
        <v>89.05</v>
      </c>
      <c r="W136" s="3">
        <v>16.059999999999999</v>
      </c>
      <c r="X136" s="3">
        <v>43.15</v>
      </c>
      <c r="Y136" s="3">
        <v>5.78</v>
      </c>
      <c r="Z136" s="3">
        <v>11.6</v>
      </c>
      <c r="AA136" s="3">
        <v>12.12</v>
      </c>
      <c r="AB136" s="3">
        <v>4.29</v>
      </c>
      <c r="AC136" s="3">
        <v>63.6</v>
      </c>
      <c r="AD136" s="3">
        <v>15.46</v>
      </c>
      <c r="AE136" s="3">
        <v>8.44</v>
      </c>
      <c r="AF136" s="3">
        <v>19.62</v>
      </c>
      <c r="AG136" s="3">
        <v>30.45</v>
      </c>
      <c r="AH136" s="3">
        <v>6.32</v>
      </c>
      <c r="AI136" s="3">
        <v>31.25</v>
      </c>
      <c r="AJ136" s="3">
        <v>43.75</v>
      </c>
      <c r="AK136" s="3">
        <v>3.44</v>
      </c>
      <c r="AL136" s="3">
        <v>265</v>
      </c>
      <c r="AM136" s="3">
        <v>79.650000000000006</v>
      </c>
      <c r="AN136" s="3">
        <v>3.58</v>
      </c>
      <c r="AO136" s="3">
        <v>11.2</v>
      </c>
      <c r="AP136" s="3">
        <v>18.28</v>
      </c>
      <c r="AQ136" s="3">
        <v>39.799999999999997</v>
      </c>
      <c r="AR136" s="3">
        <v>18.579999999999998</v>
      </c>
      <c r="AS136" s="3">
        <v>79.099999999999994</v>
      </c>
      <c r="AT136" s="3">
        <v>50.75</v>
      </c>
      <c r="AU136" s="3">
        <v>27.8</v>
      </c>
      <c r="AV136" s="3">
        <v>79.400000000000006</v>
      </c>
      <c r="AW136" s="3">
        <v>22.8</v>
      </c>
      <c r="AX136" s="3">
        <v>89</v>
      </c>
      <c r="AY136" s="3">
        <v>33.049999999999997</v>
      </c>
      <c r="AZ136" s="3">
        <v>18.46</v>
      </c>
      <c r="BA136" s="3">
        <v>143.5</v>
      </c>
      <c r="BB136" s="3">
        <v>165.1</v>
      </c>
      <c r="BC136" s="3"/>
    </row>
    <row r="137" spans="4:55" x14ac:dyDescent="0.25">
      <c r="D137" s="1">
        <v>45126</v>
      </c>
      <c r="E137" s="3">
        <v>47</v>
      </c>
      <c r="F137" s="3">
        <v>60.85</v>
      </c>
      <c r="G137" s="3">
        <v>6.43</v>
      </c>
      <c r="H137" s="3">
        <v>63.25</v>
      </c>
      <c r="I137" s="3">
        <v>40.549999999999997</v>
      </c>
      <c r="J137" s="3">
        <v>109.2</v>
      </c>
      <c r="K137" s="3">
        <v>22.95</v>
      </c>
      <c r="L137" s="3">
        <v>95.6</v>
      </c>
      <c r="M137" s="3">
        <v>53.8</v>
      </c>
      <c r="N137" s="3">
        <v>34.950000000000003</v>
      </c>
      <c r="O137" s="3">
        <v>11.2</v>
      </c>
      <c r="P137" s="3">
        <v>9.69</v>
      </c>
      <c r="Q137" s="3">
        <v>4.96</v>
      </c>
      <c r="R137" s="3">
        <v>8.48</v>
      </c>
      <c r="S137" s="3">
        <v>4.03</v>
      </c>
      <c r="T137" s="3">
        <v>48.95</v>
      </c>
      <c r="U137" s="3">
        <v>295.8</v>
      </c>
      <c r="V137" s="3">
        <v>87.45</v>
      </c>
      <c r="W137" s="3">
        <v>16.2</v>
      </c>
      <c r="X137" s="3">
        <v>43.15</v>
      </c>
      <c r="Y137" s="3">
        <v>5.87</v>
      </c>
      <c r="Z137" s="3">
        <v>11.46</v>
      </c>
      <c r="AA137" s="3">
        <v>12.26</v>
      </c>
      <c r="AB137" s="3">
        <v>4.29</v>
      </c>
      <c r="AC137" s="3">
        <v>64.2</v>
      </c>
      <c r="AD137" s="3">
        <v>15.84</v>
      </c>
      <c r="AE137" s="3">
        <v>8.1199999999999992</v>
      </c>
      <c r="AF137" s="3">
        <v>19.38</v>
      </c>
      <c r="AG137" s="3">
        <v>30.65</v>
      </c>
      <c r="AH137" s="3">
        <v>6.22</v>
      </c>
      <c r="AI137" s="3">
        <v>31.45</v>
      </c>
      <c r="AJ137" s="3">
        <v>43.75</v>
      </c>
      <c r="AK137" s="3">
        <v>3.41</v>
      </c>
      <c r="AL137" s="3">
        <v>265.2</v>
      </c>
      <c r="AM137" s="3">
        <v>78.5</v>
      </c>
      <c r="AN137" s="3">
        <v>3.59</v>
      </c>
      <c r="AO137" s="3">
        <v>11.16</v>
      </c>
      <c r="AP137" s="3">
        <v>18.059999999999999</v>
      </c>
      <c r="AQ137" s="3">
        <v>39.1</v>
      </c>
      <c r="AR137" s="3">
        <v>18.72</v>
      </c>
      <c r="AS137" s="3">
        <v>78.25</v>
      </c>
      <c r="AT137" s="3">
        <v>50.25</v>
      </c>
      <c r="AU137" s="3">
        <v>27.75</v>
      </c>
      <c r="AV137" s="3">
        <v>78</v>
      </c>
      <c r="AW137" s="3">
        <v>22.65</v>
      </c>
      <c r="AX137" s="3">
        <v>88.75</v>
      </c>
      <c r="AY137" s="3">
        <v>33.25</v>
      </c>
      <c r="AZ137" s="3">
        <v>18.16</v>
      </c>
      <c r="BA137" s="3">
        <v>142.80000000000001</v>
      </c>
      <c r="BB137" s="3">
        <v>163.1</v>
      </c>
      <c r="BC137" s="3"/>
    </row>
    <row r="138" spans="4:55" x14ac:dyDescent="0.25">
      <c r="D138" s="1">
        <v>45127</v>
      </c>
      <c r="E138" s="3">
        <v>47.2</v>
      </c>
      <c r="F138" s="3">
        <v>61.3</v>
      </c>
      <c r="G138" s="3">
        <v>6.47</v>
      </c>
      <c r="H138" s="3">
        <v>63.8</v>
      </c>
      <c r="I138" s="3">
        <v>40.450000000000003</v>
      </c>
      <c r="J138" s="3">
        <v>110.6</v>
      </c>
      <c r="K138" s="3">
        <v>23.05</v>
      </c>
      <c r="L138" s="3">
        <v>96.7</v>
      </c>
      <c r="M138" s="3">
        <v>53.55</v>
      </c>
      <c r="N138" s="3">
        <v>35.200000000000003</v>
      </c>
      <c r="O138" s="3">
        <v>11.5</v>
      </c>
      <c r="P138" s="3">
        <v>9.6300000000000008</v>
      </c>
      <c r="Q138" s="3">
        <v>4.95</v>
      </c>
      <c r="R138" s="3">
        <v>8.48</v>
      </c>
      <c r="S138" s="3">
        <v>4.0199999999999996</v>
      </c>
      <c r="T138" s="3">
        <v>48.5</v>
      </c>
      <c r="U138" s="3">
        <v>294.60000000000002</v>
      </c>
      <c r="V138" s="3">
        <v>88.05</v>
      </c>
      <c r="W138" s="3">
        <v>16.600000000000001</v>
      </c>
      <c r="X138" s="3">
        <v>43.9</v>
      </c>
      <c r="Y138" s="3">
        <v>5.82</v>
      </c>
      <c r="Z138" s="3">
        <v>11.58</v>
      </c>
      <c r="AA138" s="3">
        <v>12.26</v>
      </c>
      <c r="AB138" s="3">
        <v>4.3099999999999996</v>
      </c>
      <c r="AC138" s="3">
        <v>64.3</v>
      </c>
      <c r="AD138" s="3">
        <v>16.34</v>
      </c>
      <c r="AE138" s="3">
        <v>8.08</v>
      </c>
      <c r="AF138" s="3">
        <v>19.260000000000002</v>
      </c>
      <c r="AG138" s="3">
        <v>30.45</v>
      </c>
      <c r="AH138" s="3">
        <v>6.29</v>
      </c>
      <c r="AI138" s="3">
        <v>32.200000000000003</v>
      </c>
      <c r="AJ138" s="3">
        <v>43.5</v>
      </c>
      <c r="AK138" s="3">
        <v>3.43</v>
      </c>
      <c r="AL138" s="3">
        <v>266.8</v>
      </c>
      <c r="AM138" s="3">
        <v>77.400000000000006</v>
      </c>
      <c r="AN138" s="3">
        <v>3.61</v>
      </c>
      <c r="AO138" s="3">
        <v>11.06</v>
      </c>
      <c r="AP138" s="3">
        <v>18.28</v>
      </c>
      <c r="AQ138" s="3">
        <v>39.9</v>
      </c>
      <c r="AR138" s="3">
        <v>17.78</v>
      </c>
      <c r="AS138" s="3">
        <v>77.95</v>
      </c>
      <c r="AT138" s="3">
        <v>49.9</v>
      </c>
      <c r="AU138" s="3">
        <v>27.9</v>
      </c>
      <c r="AV138" s="3">
        <v>67.349999999999994</v>
      </c>
      <c r="AW138" s="3">
        <v>23.05</v>
      </c>
      <c r="AX138" s="3">
        <v>89.95</v>
      </c>
      <c r="AY138" s="3">
        <v>33.700000000000003</v>
      </c>
      <c r="AZ138" s="3">
        <v>17.899999999999999</v>
      </c>
      <c r="BA138" s="3">
        <v>142.9</v>
      </c>
      <c r="BB138" s="3">
        <v>160.4</v>
      </c>
      <c r="BC138" s="3"/>
    </row>
    <row r="139" spans="4:55" x14ac:dyDescent="0.25">
      <c r="D139" s="1">
        <v>45128</v>
      </c>
      <c r="E139" s="3">
        <v>47.55</v>
      </c>
      <c r="F139" s="3">
        <v>61.85</v>
      </c>
      <c r="G139" s="3">
        <v>6.42</v>
      </c>
      <c r="H139" s="3">
        <v>64.3</v>
      </c>
      <c r="I139" s="3">
        <v>40.799999999999997</v>
      </c>
      <c r="J139" s="3">
        <v>115.1</v>
      </c>
      <c r="K139" s="3">
        <v>23.2</v>
      </c>
      <c r="L139" s="3">
        <v>97.75</v>
      </c>
      <c r="M139" s="3">
        <v>53.75</v>
      </c>
      <c r="N139" s="3">
        <v>35.700000000000003</v>
      </c>
      <c r="O139" s="3">
        <v>11.54</v>
      </c>
      <c r="P139" s="3">
        <v>9.56</v>
      </c>
      <c r="Q139" s="3">
        <v>5.05</v>
      </c>
      <c r="R139" s="3">
        <v>8.66</v>
      </c>
      <c r="S139" s="3">
        <v>4.0199999999999996</v>
      </c>
      <c r="T139" s="3">
        <v>49.25</v>
      </c>
      <c r="U139" s="3">
        <v>297</v>
      </c>
      <c r="V139" s="3">
        <v>86.15</v>
      </c>
      <c r="W139" s="3">
        <v>16.46</v>
      </c>
      <c r="X139" s="3">
        <v>44.15</v>
      </c>
      <c r="Y139" s="3">
        <v>5.85</v>
      </c>
      <c r="Z139" s="3">
        <v>11.78</v>
      </c>
      <c r="AA139" s="3">
        <v>12.24</v>
      </c>
      <c r="AB139" s="3">
        <v>4.34</v>
      </c>
      <c r="AC139" s="3">
        <v>64.95</v>
      </c>
      <c r="AD139" s="3">
        <v>16.16</v>
      </c>
      <c r="AE139" s="3">
        <v>8.0399999999999991</v>
      </c>
      <c r="AF139" s="3">
        <v>19.02</v>
      </c>
      <c r="AG139" s="3">
        <v>30.65</v>
      </c>
      <c r="AH139" s="3">
        <v>6.33</v>
      </c>
      <c r="AI139" s="3">
        <v>32.1</v>
      </c>
      <c r="AJ139" s="3">
        <v>43.75</v>
      </c>
      <c r="AK139" s="3">
        <v>3.47</v>
      </c>
      <c r="AL139" s="3">
        <v>267</v>
      </c>
      <c r="AM139" s="3">
        <v>78.599999999999994</v>
      </c>
      <c r="AN139" s="3">
        <v>3.66</v>
      </c>
      <c r="AO139" s="3">
        <v>11.28</v>
      </c>
      <c r="AP139" s="3">
        <v>18.3</v>
      </c>
      <c r="AQ139" s="3">
        <v>40.6</v>
      </c>
      <c r="AR139" s="3">
        <v>17.5</v>
      </c>
      <c r="AS139" s="3">
        <v>78.25</v>
      </c>
      <c r="AT139" s="3">
        <v>50.1</v>
      </c>
      <c r="AU139" s="3">
        <v>27.8</v>
      </c>
      <c r="AV139" s="3">
        <v>67.900000000000006</v>
      </c>
      <c r="AW139" s="3">
        <v>23.3</v>
      </c>
      <c r="AX139" s="3">
        <v>87.9</v>
      </c>
      <c r="AY139" s="3">
        <v>33.6</v>
      </c>
      <c r="AZ139" s="3">
        <v>18.2</v>
      </c>
      <c r="BA139" s="3">
        <v>145.19999999999999</v>
      </c>
      <c r="BB139" s="3">
        <v>160.19999999999999</v>
      </c>
      <c r="BC139" s="3"/>
    </row>
    <row r="140" spans="4:55" x14ac:dyDescent="0.25">
      <c r="D140" s="1">
        <v>45131</v>
      </c>
      <c r="E140" s="3">
        <v>47.2</v>
      </c>
      <c r="F140" s="3">
        <v>61.4</v>
      </c>
      <c r="G140" s="3">
        <v>6.37</v>
      </c>
      <c r="H140" s="3">
        <v>63.7</v>
      </c>
      <c r="I140" s="3">
        <v>40.4</v>
      </c>
      <c r="J140" s="3">
        <v>113.3</v>
      </c>
      <c r="K140" s="3">
        <v>22.75</v>
      </c>
      <c r="L140" s="3">
        <v>96.05</v>
      </c>
      <c r="M140" s="3">
        <v>53.05</v>
      </c>
      <c r="N140" s="3">
        <v>35.15</v>
      </c>
      <c r="O140" s="3">
        <v>11.1</v>
      </c>
      <c r="P140" s="3">
        <v>9.3699999999999992</v>
      </c>
      <c r="Q140" s="3">
        <v>5.05</v>
      </c>
      <c r="R140" s="3">
        <v>8.17</v>
      </c>
      <c r="S140" s="3">
        <v>3.97</v>
      </c>
      <c r="T140" s="3">
        <v>48.5</v>
      </c>
      <c r="U140" s="3">
        <v>290.2</v>
      </c>
      <c r="V140" s="3">
        <v>83.5</v>
      </c>
      <c r="W140" s="3">
        <v>15.8</v>
      </c>
      <c r="X140" s="3">
        <v>43.2</v>
      </c>
      <c r="Y140" s="3">
        <v>5.76</v>
      </c>
      <c r="Z140" s="3">
        <v>11.24</v>
      </c>
      <c r="AA140" s="3">
        <v>12.06</v>
      </c>
      <c r="AB140" s="3">
        <v>4.2699999999999996</v>
      </c>
      <c r="AC140" s="3">
        <v>64.5</v>
      </c>
      <c r="AD140" s="3">
        <v>14.78</v>
      </c>
      <c r="AE140" s="3">
        <v>7.87</v>
      </c>
      <c r="AF140" s="3">
        <v>18.48</v>
      </c>
      <c r="AG140" s="3">
        <v>30.25</v>
      </c>
      <c r="AH140" s="3">
        <v>6.27</v>
      </c>
      <c r="AI140" s="3">
        <v>30.8</v>
      </c>
      <c r="AJ140" s="3">
        <v>42.7</v>
      </c>
      <c r="AK140" s="3">
        <v>3.43</v>
      </c>
      <c r="AL140" s="3">
        <v>260.39999999999998</v>
      </c>
      <c r="AM140" s="3">
        <v>75.7</v>
      </c>
      <c r="AN140" s="3">
        <v>3.59</v>
      </c>
      <c r="AO140" s="3">
        <v>11.02</v>
      </c>
      <c r="AP140" s="3">
        <v>18.399999999999999</v>
      </c>
      <c r="AQ140" s="3">
        <v>39.35</v>
      </c>
      <c r="AR140" s="3">
        <v>17.059999999999999</v>
      </c>
      <c r="AS140" s="3">
        <v>75.05</v>
      </c>
      <c r="AT140" s="3">
        <v>48.8</v>
      </c>
      <c r="AU140" s="3">
        <v>26.95</v>
      </c>
      <c r="AV140" s="3">
        <v>66.25</v>
      </c>
      <c r="AW140" s="3">
        <v>22.75</v>
      </c>
      <c r="AX140" s="3">
        <v>85.6</v>
      </c>
      <c r="AY140" s="3">
        <v>32.549999999999997</v>
      </c>
      <c r="AZ140" s="3">
        <v>17.739999999999998</v>
      </c>
      <c r="BA140" s="3">
        <v>141.4</v>
      </c>
      <c r="BB140" s="3">
        <v>158</v>
      </c>
      <c r="BC140" s="3"/>
    </row>
    <row r="141" spans="4:55" x14ac:dyDescent="0.25">
      <c r="D141" s="1">
        <v>45132</v>
      </c>
      <c r="E141" s="3">
        <v>47.8</v>
      </c>
      <c r="F141" s="3">
        <v>61.5</v>
      </c>
      <c r="G141" s="3">
        <v>6.47</v>
      </c>
      <c r="H141" s="3">
        <v>64.5</v>
      </c>
      <c r="I141" s="3">
        <v>40.5</v>
      </c>
      <c r="J141" s="3">
        <v>115.5</v>
      </c>
      <c r="K141" s="3">
        <v>23.45</v>
      </c>
      <c r="L141" s="3">
        <v>96.75</v>
      </c>
      <c r="M141" s="3">
        <v>53.4</v>
      </c>
      <c r="N141" s="3">
        <v>35.5</v>
      </c>
      <c r="O141" s="3">
        <v>11.6</v>
      </c>
      <c r="P141" s="3">
        <v>10.1</v>
      </c>
      <c r="Q141" s="3">
        <v>5.29</v>
      </c>
      <c r="R141" s="3">
        <v>8.59</v>
      </c>
      <c r="S141" s="3">
        <v>4.09</v>
      </c>
      <c r="T141" s="3">
        <v>50.55</v>
      </c>
      <c r="U141" s="3">
        <v>306</v>
      </c>
      <c r="V141" s="3">
        <v>84.5</v>
      </c>
      <c r="W141" s="3">
        <v>17.739999999999998</v>
      </c>
      <c r="X141" s="3">
        <v>43.75</v>
      </c>
      <c r="Y141" s="3">
        <v>5.75</v>
      </c>
      <c r="Z141" s="3">
        <v>11.68</v>
      </c>
      <c r="AA141" s="3">
        <v>12.34</v>
      </c>
      <c r="AB141" s="3">
        <v>4.43</v>
      </c>
      <c r="AC141" s="3">
        <v>65</v>
      </c>
      <c r="AD141" s="3">
        <v>18.559999999999999</v>
      </c>
      <c r="AE141" s="3">
        <v>8.26</v>
      </c>
      <c r="AF141" s="3">
        <v>18.920000000000002</v>
      </c>
      <c r="AG141" s="3">
        <v>31</v>
      </c>
      <c r="AH141" s="3">
        <v>6.39</v>
      </c>
      <c r="AI141" s="3">
        <v>34.049999999999997</v>
      </c>
      <c r="AJ141" s="3">
        <v>43.85</v>
      </c>
      <c r="AK141" s="3">
        <v>3.51</v>
      </c>
      <c r="AL141" s="3">
        <v>266.2</v>
      </c>
      <c r="AM141" s="3">
        <v>76.95</v>
      </c>
      <c r="AN141" s="3">
        <v>3.69</v>
      </c>
      <c r="AO141" s="3">
        <v>11.48</v>
      </c>
      <c r="AP141" s="3">
        <v>18.68</v>
      </c>
      <c r="AQ141" s="3">
        <v>39.6</v>
      </c>
      <c r="AR141" s="3">
        <v>16.84</v>
      </c>
      <c r="AS141" s="3">
        <v>78.55</v>
      </c>
      <c r="AT141" s="3">
        <v>52.45</v>
      </c>
      <c r="AU141" s="3">
        <v>27.65</v>
      </c>
      <c r="AV141" s="3">
        <v>67.349999999999994</v>
      </c>
      <c r="AW141" s="3">
        <v>23.3</v>
      </c>
      <c r="AX141" s="3">
        <v>91.15</v>
      </c>
      <c r="AY141" s="3">
        <v>36</v>
      </c>
      <c r="AZ141" s="3">
        <v>18.5</v>
      </c>
      <c r="BA141" s="3">
        <v>152.30000000000001</v>
      </c>
      <c r="BB141" s="3">
        <v>165</v>
      </c>
      <c r="BC141" s="3"/>
    </row>
    <row r="142" spans="4:55" x14ac:dyDescent="0.25">
      <c r="D142" s="1">
        <v>45133</v>
      </c>
      <c r="E142" s="3">
        <v>47.85</v>
      </c>
      <c r="F142" s="3">
        <v>62.6</v>
      </c>
      <c r="G142" s="3">
        <v>6.53</v>
      </c>
      <c r="H142" s="3">
        <v>64.650000000000006</v>
      </c>
      <c r="I142" s="3">
        <v>40.75</v>
      </c>
      <c r="J142" s="3">
        <v>115.4</v>
      </c>
      <c r="K142" s="3">
        <v>23.4</v>
      </c>
      <c r="L142" s="3">
        <v>97.45</v>
      </c>
      <c r="M142" s="3">
        <v>54.55</v>
      </c>
      <c r="N142" s="3">
        <v>35.65</v>
      </c>
      <c r="O142" s="3">
        <v>11.54</v>
      </c>
      <c r="P142" s="3">
        <v>10.039999999999999</v>
      </c>
      <c r="Q142" s="3">
        <v>5.42</v>
      </c>
      <c r="R142" s="3">
        <v>8.41</v>
      </c>
      <c r="S142" s="3">
        <v>4.1100000000000003</v>
      </c>
      <c r="T142" s="3">
        <v>49.85</v>
      </c>
      <c r="U142" s="3">
        <v>304</v>
      </c>
      <c r="V142" s="3">
        <v>86.5</v>
      </c>
      <c r="W142" s="3">
        <v>17.64</v>
      </c>
      <c r="X142" s="3">
        <v>44.05</v>
      </c>
      <c r="Y142" s="3">
        <v>5.71</v>
      </c>
      <c r="Z142" s="3">
        <v>11.96</v>
      </c>
      <c r="AA142" s="3">
        <v>12.32</v>
      </c>
      <c r="AB142" s="3">
        <v>4.3899999999999997</v>
      </c>
      <c r="AC142" s="3">
        <v>65</v>
      </c>
      <c r="AD142" s="3">
        <v>17.940000000000001</v>
      </c>
      <c r="AE142" s="3">
        <v>8.27</v>
      </c>
      <c r="AF142" s="3">
        <v>18.920000000000002</v>
      </c>
      <c r="AG142" s="3">
        <v>30.7</v>
      </c>
      <c r="AH142" s="3">
        <v>6.36</v>
      </c>
      <c r="AI142" s="3">
        <v>34.35</v>
      </c>
      <c r="AJ142" s="3">
        <v>44.2</v>
      </c>
      <c r="AK142" s="3">
        <v>3.52</v>
      </c>
      <c r="AL142" s="3">
        <v>265.8</v>
      </c>
      <c r="AM142" s="3">
        <v>77.05</v>
      </c>
      <c r="AN142" s="3">
        <v>3.65</v>
      </c>
      <c r="AO142" s="3">
        <v>11.4</v>
      </c>
      <c r="AP142" s="3">
        <v>18.440000000000001</v>
      </c>
      <c r="AQ142" s="3">
        <v>39.549999999999997</v>
      </c>
      <c r="AR142" s="3">
        <v>16.579999999999998</v>
      </c>
      <c r="AS142" s="3">
        <v>77.25</v>
      </c>
      <c r="AT142" s="3">
        <v>52.4</v>
      </c>
      <c r="AU142" s="3">
        <v>27.8</v>
      </c>
      <c r="AV142" s="3">
        <v>66.099999999999994</v>
      </c>
      <c r="AW142" s="3">
        <v>23.45</v>
      </c>
      <c r="AX142" s="3">
        <v>88.45</v>
      </c>
      <c r="AY142" s="3">
        <v>35.5</v>
      </c>
      <c r="AZ142" s="3">
        <v>18.84</v>
      </c>
      <c r="BA142" s="3">
        <v>149.5</v>
      </c>
      <c r="BB142" s="3">
        <v>167.4</v>
      </c>
      <c r="BC142" s="3"/>
    </row>
    <row r="143" spans="4:55" x14ac:dyDescent="0.25">
      <c r="D143" s="1">
        <v>45134</v>
      </c>
      <c r="E143" s="3">
        <v>48.55</v>
      </c>
      <c r="F143" s="3">
        <v>62.75</v>
      </c>
      <c r="G143" s="3">
        <v>6.66</v>
      </c>
      <c r="H143" s="3">
        <v>64.95</v>
      </c>
      <c r="I143" s="3">
        <v>41.2</v>
      </c>
      <c r="J143" s="3">
        <v>117.1</v>
      </c>
      <c r="K143" s="3">
        <v>23.9</v>
      </c>
      <c r="L143" s="3">
        <v>99.05</v>
      </c>
      <c r="M143" s="3">
        <v>56.65</v>
      </c>
      <c r="N143" s="3">
        <v>36.1</v>
      </c>
      <c r="O143" s="3">
        <v>11.92</v>
      </c>
      <c r="P143" s="3">
        <v>10.9</v>
      </c>
      <c r="Q143" s="3">
        <v>5.4</v>
      </c>
      <c r="R143" s="3">
        <v>8.5500000000000007</v>
      </c>
      <c r="S143" s="3">
        <v>4.18</v>
      </c>
      <c r="T143" s="3">
        <v>50.35</v>
      </c>
      <c r="U143" s="3">
        <v>308</v>
      </c>
      <c r="V143" s="3">
        <v>87.45</v>
      </c>
      <c r="W143" s="3">
        <v>18.18</v>
      </c>
      <c r="X143" s="3">
        <v>44.85</v>
      </c>
      <c r="Y143" s="3">
        <v>5.7</v>
      </c>
      <c r="Z143" s="3">
        <v>12.3</v>
      </c>
      <c r="AA143" s="3">
        <v>12.38</v>
      </c>
      <c r="AB143" s="3">
        <v>4.42</v>
      </c>
      <c r="AC143" s="3">
        <v>65.2</v>
      </c>
      <c r="AD143" s="3">
        <v>18.88</v>
      </c>
      <c r="AE143" s="3">
        <v>8.3699999999999992</v>
      </c>
      <c r="AF143" s="3">
        <v>19.100000000000001</v>
      </c>
      <c r="AG143" s="3">
        <v>31.55</v>
      </c>
      <c r="AH143" s="3">
        <v>6.46</v>
      </c>
      <c r="AI143" s="3">
        <v>35.700000000000003</v>
      </c>
      <c r="AJ143" s="3">
        <v>44.7</v>
      </c>
      <c r="AK143" s="3">
        <v>3.54</v>
      </c>
      <c r="AL143" s="3">
        <v>266.39999999999998</v>
      </c>
      <c r="AM143" s="3">
        <v>78.2</v>
      </c>
      <c r="AN143" s="3">
        <v>3.7</v>
      </c>
      <c r="AO143" s="3">
        <v>12.04</v>
      </c>
      <c r="AP143" s="3">
        <v>18.82</v>
      </c>
      <c r="AQ143" s="3">
        <v>41.05</v>
      </c>
      <c r="AR143" s="3">
        <v>16.8</v>
      </c>
      <c r="AS143" s="3">
        <v>78.150000000000006</v>
      </c>
      <c r="AT143" s="3">
        <v>53.7</v>
      </c>
      <c r="AU143" s="3">
        <v>28.15</v>
      </c>
      <c r="AV143" s="3">
        <v>69.150000000000006</v>
      </c>
      <c r="AW143" s="3">
        <v>23.7</v>
      </c>
      <c r="AX143" s="3">
        <v>89.75</v>
      </c>
      <c r="AY143" s="3">
        <v>36.549999999999997</v>
      </c>
      <c r="AZ143" s="3">
        <v>19.3</v>
      </c>
      <c r="BA143" s="3">
        <v>151.30000000000001</v>
      </c>
      <c r="BB143" s="3">
        <v>170.5</v>
      </c>
      <c r="BC143" s="3"/>
    </row>
    <row r="144" spans="4:55" x14ac:dyDescent="0.25">
      <c r="D144" s="1">
        <v>45135</v>
      </c>
      <c r="E144" s="3">
        <v>48.45</v>
      </c>
      <c r="F144" s="3">
        <v>63.5</v>
      </c>
      <c r="G144" s="3">
        <v>6.68</v>
      </c>
      <c r="H144" s="3">
        <v>64.8</v>
      </c>
      <c r="I144" s="3">
        <v>41.1</v>
      </c>
      <c r="J144" s="3">
        <v>117.6</v>
      </c>
      <c r="K144" s="3">
        <v>24.2</v>
      </c>
      <c r="L144" s="3">
        <v>99.2</v>
      </c>
      <c r="M144" s="3">
        <v>56.7</v>
      </c>
      <c r="N144" s="3">
        <v>36.200000000000003</v>
      </c>
      <c r="O144" s="3">
        <v>11.98</v>
      </c>
      <c r="P144" s="3">
        <v>10.94</v>
      </c>
      <c r="Q144" s="3">
        <v>5.57</v>
      </c>
      <c r="R144" s="3">
        <v>8.66</v>
      </c>
      <c r="S144" s="3">
        <v>4.2</v>
      </c>
      <c r="T144" s="3">
        <v>50.8</v>
      </c>
      <c r="U144" s="3">
        <v>324.2</v>
      </c>
      <c r="V144" s="3">
        <v>87.95</v>
      </c>
      <c r="W144" s="3">
        <v>18.399999999999999</v>
      </c>
      <c r="X144" s="3">
        <v>44.1</v>
      </c>
      <c r="Y144" s="3">
        <v>5.67</v>
      </c>
      <c r="Z144" s="3">
        <v>12.62</v>
      </c>
      <c r="AA144" s="3">
        <v>12.42</v>
      </c>
      <c r="AB144" s="3">
        <v>4.4800000000000004</v>
      </c>
      <c r="AC144" s="3">
        <v>65</v>
      </c>
      <c r="AD144" s="3">
        <v>20.55</v>
      </c>
      <c r="AE144" s="3">
        <v>8.4</v>
      </c>
      <c r="AF144" s="3">
        <v>19.62</v>
      </c>
      <c r="AG144" s="3">
        <v>31.5</v>
      </c>
      <c r="AH144" s="3">
        <v>6.55</v>
      </c>
      <c r="AI144" s="3">
        <v>36.450000000000003</v>
      </c>
      <c r="AJ144" s="3">
        <v>45.25</v>
      </c>
      <c r="AK144" s="3">
        <v>3.58</v>
      </c>
      <c r="AL144" s="3">
        <v>271.2</v>
      </c>
      <c r="AM144" s="3">
        <v>77.95</v>
      </c>
      <c r="AN144" s="3">
        <v>3.74</v>
      </c>
      <c r="AO144" s="3">
        <v>12.18</v>
      </c>
      <c r="AP144" s="3">
        <v>18.579999999999998</v>
      </c>
      <c r="AQ144" s="3">
        <v>41.4</v>
      </c>
      <c r="AR144" s="3">
        <v>17.739999999999998</v>
      </c>
      <c r="AS144" s="3">
        <v>78.95</v>
      </c>
      <c r="AT144" s="3">
        <v>56.15</v>
      </c>
      <c r="AU144" s="3">
        <v>29</v>
      </c>
      <c r="AV144" s="3">
        <v>75.25</v>
      </c>
      <c r="AW144" s="3">
        <v>23.8</v>
      </c>
      <c r="AX144" s="3">
        <v>90.3</v>
      </c>
      <c r="AY144" s="3">
        <v>38.4</v>
      </c>
      <c r="AZ144" s="3">
        <v>19.48</v>
      </c>
      <c r="BA144" s="3">
        <v>153.4</v>
      </c>
      <c r="BB144" s="3">
        <v>168.5</v>
      </c>
      <c r="BC144" s="3"/>
    </row>
    <row r="145" spans="4:55" x14ac:dyDescent="0.25">
      <c r="D145" s="1">
        <v>45138</v>
      </c>
      <c r="E145" s="3">
        <v>48.1</v>
      </c>
      <c r="F145" s="3">
        <v>63.45</v>
      </c>
      <c r="G145" s="3">
        <v>6.67</v>
      </c>
      <c r="H145" s="3">
        <v>65.2</v>
      </c>
      <c r="I145" s="3">
        <v>40.799999999999997</v>
      </c>
      <c r="J145" s="3">
        <v>118.7</v>
      </c>
      <c r="K145" s="3">
        <v>24</v>
      </c>
      <c r="L145" s="3">
        <v>97.55</v>
      </c>
      <c r="M145" s="3">
        <v>56.6</v>
      </c>
      <c r="N145" s="3">
        <v>35.85</v>
      </c>
      <c r="O145" s="3">
        <v>12.1</v>
      </c>
      <c r="P145" s="3">
        <v>11.26</v>
      </c>
      <c r="Q145" s="3">
        <v>5.52</v>
      </c>
      <c r="R145" s="3">
        <v>8.76</v>
      </c>
      <c r="S145" s="3">
        <v>4.22</v>
      </c>
      <c r="T145" s="3">
        <v>49.95</v>
      </c>
      <c r="U145" s="3">
        <v>325.8</v>
      </c>
      <c r="V145" s="3">
        <v>88.05</v>
      </c>
      <c r="W145" s="3">
        <v>18.36</v>
      </c>
      <c r="X145" s="3">
        <v>43.65</v>
      </c>
      <c r="Y145" s="3">
        <v>5.69</v>
      </c>
      <c r="Z145" s="3">
        <v>12.88</v>
      </c>
      <c r="AA145" s="3">
        <v>12.58</v>
      </c>
      <c r="AB145" s="3">
        <v>4.53</v>
      </c>
      <c r="AC145" s="3">
        <v>64.099999999999994</v>
      </c>
      <c r="AD145" s="3">
        <v>20.75</v>
      </c>
      <c r="AE145" s="3">
        <v>8.4</v>
      </c>
      <c r="AF145" s="3">
        <v>19.68</v>
      </c>
      <c r="AG145" s="3">
        <v>32.049999999999997</v>
      </c>
      <c r="AH145" s="3">
        <v>6.49</v>
      </c>
      <c r="AI145" s="3">
        <v>36.1</v>
      </c>
      <c r="AJ145" s="3">
        <v>45</v>
      </c>
      <c r="AK145" s="3">
        <v>3.52</v>
      </c>
      <c r="AL145" s="3">
        <v>275.60000000000002</v>
      </c>
      <c r="AM145" s="3">
        <v>77.400000000000006</v>
      </c>
      <c r="AN145" s="3">
        <v>3.8</v>
      </c>
      <c r="AO145" s="3">
        <v>12.28</v>
      </c>
      <c r="AP145" s="3">
        <v>18.899999999999999</v>
      </c>
      <c r="AQ145" s="3">
        <v>41.75</v>
      </c>
      <c r="AR145" s="3">
        <v>17.78</v>
      </c>
      <c r="AS145" s="3">
        <v>82.05</v>
      </c>
      <c r="AT145" s="3">
        <v>56.25</v>
      </c>
      <c r="AU145" s="3">
        <v>29.45</v>
      </c>
      <c r="AV145" s="3">
        <v>75.55</v>
      </c>
      <c r="AW145" s="3">
        <v>23.7</v>
      </c>
      <c r="AX145" s="3">
        <v>93.75</v>
      </c>
      <c r="AY145" s="3">
        <v>38.450000000000003</v>
      </c>
      <c r="AZ145" s="3">
        <v>21.85</v>
      </c>
      <c r="BA145" s="3">
        <v>159.80000000000001</v>
      </c>
      <c r="BB145" s="3">
        <v>169.5</v>
      </c>
      <c r="BC145" s="3"/>
    </row>
    <row r="146" spans="4:55" x14ac:dyDescent="0.25">
      <c r="D146" s="1">
        <v>45139</v>
      </c>
      <c r="E146" s="3">
        <v>47.85</v>
      </c>
      <c r="F146" s="3">
        <v>63.95</v>
      </c>
      <c r="G146" s="3">
        <v>6.69</v>
      </c>
      <c r="H146" s="3">
        <v>66.3</v>
      </c>
      <c r="I146" s="3">
        <v>41.3</v>
      </c>
      <c r="J146" s="3">
        <v>115.7</v>
      </c>
      <c r="K146" s="3">
        <v>23.6</v>
      </c>
      <c r="L146" s="3">
        <v>97.45</v>
      </c>
      <c r="M146" s="3">
        <v>56</v>
      </c>
      <c r="N146" s="3">
        <v>35.9</v>
      </c>
      <c r="O146" s="3">
        <v>11.3</v>
      </c>
      <c r="P146" s="3">
        <v>10.98</v>
      </c>
      <c r="Q146" s="3">
        <v>5.58</v>
      </c>
      <c r="R146" s="3">
        <v>8.7100000000000009</v>
      </c>
      <c r="S146" s="3">
        <v>4.16</v>
      </c>
      <c r="T146" s="3">
        <v>48.8</v>
      </c>
      <c r="U146" s="3">
        <v>324.2</v>
      </c>
      <c r="V146" s="3">
        <v>90.3</v>
      </c>
      <c r="W146" s="3">
        <v>18.38</v>
      </c>
      <c r="X146" s="3">
        <v>43.2</v>
      </c>
      <c r="Y146" s="3">
        <v>5.77</v>
      </c>
      <c r="Z146" s="3">
        <v>12.24</v>
      </c>
      <c r="AA146" s="3">
        <v>12.72</v>
      </c>
      <c r="AB146" s="3">
        <v>4.49</v>
      </c>
      <c r="AC146" s="3">
        <v>64.7</v>
      </c>
      <c r="AD146" s="3">
        <v>19.64</v>
      </c>
      <c r="AE146" s="3">
        <v>7.55</v>
      </c>
      <c r="AF146" s="3">
        <v>19.260000000000002</v>
      </c>
      <c r="AG146" s="3">
        <v>31.4</v>
      </c>
      <c r="AH146" s="3">
        <v>6.5</v>
      </c>
      <c r="AI146" s="3">
        <v>35.450000000000003</v>
      </c>
      <c r="AJ146" s="3">
        <v>44.6</v>
      </c>
      <c r="AK146" s="3">
        <v>3.54</v>
      </c>
      <c r="AL146" s="3">
        <v>274.8</v>
      </c>
      <c r="AM146" s="3">
        <v>77.150000000000006</v>
      </c>
      <c r="AN146" s="3">
        <v>3.78</v>
      </c>
      <c r="AO146" s="3">
        <v>12.16</v>
      </c>
      <c r="AP146" s="3">
        <v>18.68</v>
      </c>
      <c r="AQ146" s="3">
        <v>41.8</v>
      </c>
      <c r="AR146" s="3">
        <v>17.34</v>
      </c>
      <c r="AS146" s="3">
        <v>78.3</v>
      </c>
      <c r="AT146" s="3">
        <v>55.05</v>
      </c>
      <c r="AU146" s="3">
        <v>28.35</v>
      </c>
      <c r="AV146" s="3">
        <v>73.349999999999994</v>
      </c>
      <c r="AW146" s="3">
        <v>23.5</v>
      </c>
      <c r="AX146" s="3">
        <v>91.75</v>
      </c>
      <c r="AY146" s="3">
        <v>37.85</v>
      </c>
      <c r="AZ146" s="3">
        <v>22.15</v>
      </c>
      <c r="BA146" s="3">
        <v>158.19999999999999</v>
      </c>
      <c r="BB146" s="3">
        <v>171.6</v>
      </c>
      <c r="BC146" s="3"/>
    </row>
    <row r="147" spans="4:55" x14ac:dyDescent="0.25">
      <c r="D147" s="1">
        <v>45140</v>
      </c>
      <c r="E147" s="3">
        <v>46.95</v>
      </c>
      <c r="F147" s="3">
        <v>62.35</v>
      </c>
      <c r="G147" s="3">
        <v>6.48</v>
      </c>
      <c r="H147" s="3">
        <v>64.2</v>
      </c>
      <c r="I147" s="3">
        <v>40.35</v>
      </c>
      <c r="J147" s="3">
        <v>110.9</v>
      </c>
      <c r="K147" s="3">
        <v>23.1</v>
      </c>
      <c r="L147" s="3">
        <v>96.05</v>
      </c>
      <c r="M147" s="3">
        <v>54.9</v>
      </c>
      <c r="N147" s="3">
        <v>35.299999999999997</v>
      </c>
      <c r="O147" s="3">
        <v>11.18</v>
      </c>
      <c r="P147" s="3">
        <v>10.82</v>
      </c>
      <c r="Q147" s="3">
        <v>5.37</v>
      </c>
      <c r="R147" s="3">
        <v>8.4</v>
      </c>
      <c r="S147" s="3">
        <v>4.0999999999999996</v>
      </c>
      <c r="T147" s="3">
        <v>48</v>
      </c>
      <c r="U147" s="3">
        <v>317.60000000000002</v>
      </c>
      <c r="V147" s="3">
        <v>93.05</v>
      </c>
      <c r="W147" s="3">
        <v>18.100000000000001</v>
      </c>
      <c r="X147" s="3">
        <v>42.5</v>
      </c>
      <c r="Y147" s="3">
        <v>5.6</v>
      </c>
      <c r="Z147" s="3">
        <v>12.26</v>
      </c>
      <c r="AA147" s="3">
        <v>12.38</v>
      </c>
      <c r="AB147" s="3">
        <v>4.3499999999999996</v>
      </c>
      <c r="AC147" s="3">
        <v>64.05</v>
      </c>
      <c r="AD147" s="3">
        <v>18.940000000000001</v>
      </c>
      <c r="AE147" s="3">
        <v>7.37</v>
      </c>
      <c r="AF147" s="3">
        <v>18.920000000000002</v>
      </c>
      <c r="AG147" s="3">
        <v>31.2</v>
      </c>
      <c r="AH147" s="3">
        <v>6.18</v>
      </c>
      <c r="AI147" s="3">
        <v>34.75</v>
      </c>
      <c r="AJ147" s="3">
        <v>43.7</v>
      </c>
      <c r="AK147" s="3">
        <v>3.36</v>
      </c>
      <c r="AL147" s="3">
        <v>269</v>
      </c>
      <c r="AM147" s="3">
        <v>75.25</v>
      </c>
      <c r="AN147" s="3">
        <v>3.67</v>
      </c>
      <c r="AO147" s="3">
        <v>11.96</v>
      </c>
      <c r="AP147" s="3">
        <v>18.239999999999998</v>
      </c>
      <c r="AQ147" s="3">
        <v>40.700000000000003</v>
      </c>
      <c r="AR147" s="3">
        <v>17.3</v>
      </c>
      <c r="AS147" s="3">
        <v>77.05</v>
      </c>
      <c r="AT147" s="3">
        <v>53.5</v>
      </c>
      <c r="AU147" s="3">
        <v>27.45</v>
      </c>
      <c r="AV147" s="3">
        <v>71.7</v>
      </c>
      <c r="AW147" s="3">
        <v>23.2</v>
      </c>
      <c r="AX147" s="3">
        <v>89.1</v>
      </c>
      <c r="AY147" s="3">
        <v>36.75</v>
      </c>
      <c r="AZ147" s="3">
        <v>21.8</v>
      </c>
      <c r="BA147" s="3">
        <v>152.69999999999999</v>
      </c>
      <c r="BB147" s="3">
        <v>168.3</v>
      </c>
      <c r="BC147" s="3"/>
    </row>
    <row r="148" spans="4:55" x14ac:dyDescent="0.25">
      <c r="D148" s="1">
        <v>45141</v>
      </c>
      <c r="E148" s="3">
        <v>46.3</v>
      </c>
      <c r="F148" s="3">
        <v>62.6</v>
      </c>
      <c r="G148" s="3">
        <v>6.46</v>
      </c>
      <c r="H148" s="3">
        <v>62.9</v>
      </c>
      <c r="I148" s="3">
        <v>40.549999999999997</v>
      </c>
      <c r="J148" s="3">
        <v>109</v>
      </c>
      <c r="K148" s="3">
        <v>23</v>
      </c>
      <c r="L148" s="3">
        <v>96</v>
      </c>
      <c r="M148" s="3">
        <v>55.45</v>
      </c>
      <c r="N148" s="3">
        <v>35.200000000000003</v>
      </c>
      <c r="O148" s="3">
        <v>11.2</v>
      </c>
      <c r="P148" s="3">
        <v>10.76</v>
      </c>
      <c r="Q148" s="3">
        <v>5.38</v>
      </c>
      <c r="R148" s="3">
        <v>8.31</v>
      </c>
      <c r="S148" s="3">
        <v>4.07</v>
      </c>
      <c r="T148" s="3">
        <v>48.1</v>
      </c>
      <c r="U148" s="3">
        <v>318.60000000000002</v>
      </c>
      <c r="V148" s="3">
        <v>96.95</v>
      </c>
      <c r="W148" s="3">
        <v>18.14</v>
      </c>
      <c r="X148" s="3">
        <v>42.3</v>
      </c>
      <c r="Y148" s="3">
        <v>5.48</v>
      </c>
      <c r="Z148" s="3">
        <v>12.52</v>
      </c>
      <c r="AA148" s="3">
        <v>12.18</v>
      </c>
      <c r="AB148" s="3">
        <v>4.33</v>
      </c>
      <c r="AC148" s="3">
        <v>63.65</v>
      </c>
      <c r="AD148" s="3">
        <v>19.04</v>
      </c>
      <c r="AE148" s="3">
        <v>7.6</v>
      </c>
      <c r="AF148" s="3">
        <v>18.8</v>
      </c>
      <c r="AG148" s="3">
        <v>30.65</v>
      </c>
      <c r="AH148" s="3">
        <v>6.2</v>
      </c>
      <c r="AI148" s="3">
        <v>35.15</v>
      </c>
      <c r="AJ148" s="3">
        <v>43.05</v>
      </c>
      <c r="AK148" s="3">
        <v>3.44</v>
      </c>
      <c r="AL148" s="3">
        <v>269.8</v>
      </c>
      <c r="AM148" s="3">
        <v>75.3</v>
      </c>
      <c r="AN148" s="3">
        <v>3.65</v>
      </c>
      <c r="AO148" s="3">
        <v>12.06</v>
      </c>
      <c r="AP148" s="3">
        <v>17.5</v>
      </c>
      <c r="AQ148" s="3">
        <v>40.9</v>
      </c>
      <c r="AR148" s="3">
        <v>17.18</v>
      </c>
      <c r="AS148" s="3">
        <v>78.099999999999994</v>
      </c>
      <c r="AT148" s="3">
        <v>53.6</v>
      </c>
      <c r="AU148" s="3">
        <v>27.65</v>
      </c>
      <c r="AV148" s="3">
        <v>71.150000000000006</v>
      </c>
      <c r="AW148" s="3">
        <v>22.95</v>
      </c>
      <c r="AX148" s="3">
        <v>88.8</v>
      </c>
      <c r="AY148" s="3">
        <v>37</v>
      </c>
      <c r="AZ148" s="3">
        <v>21.55</v>
      </c>
      <c r="BA148" s="3">
        <v>150.30000000000001</v>
      </c>
      <c r="BB148" s="3">
        <v>168.7</v>
      </c>
      <c r="BC148" s="3"/>
    </row>
    <row r="149" spans="4:55" x14ac:dyDescent="0.25">
      <c r="D149" s="1">
        <v>45142</v>
      </c>
      <c r="E149" s="3">
        <v>44.15</v>
      </c>
      <c r="F149" s="3">
        <v>62</v>
      </c>
      <c r="G149" s="3">
        <v>6.38</v>
      </c>
      <c r="H149" s="3">
        <v>63.85</v>
      </c>
      <c r="I149" s="3">
        <v>39.9</v>
      </c>
      <c r="J149" s="3">
        <v>107.6</v>
      </c>
      <c r="K149" s="3">
        <v>22.9</v>
      </c>
      <c r="L149" s="3">
        <v>93.4</v>
      </c>
      <c r="M149" s="3">
        <v>55.1</v>
      </c>
      <c r="N149" s="3">
        <v>34.799999999999997</v>
      </c>
      <c r="O149" s="3">
        <v>10.98</v>
      </c>
      <c r="P149" s="3">
        <v>10.8</v>
      </c>
      <c r="Q149" s="3">
        <v>5.55</v>
      </c>
      <c r="R149" s="3">
        <v>8.34</v>
      </c>
      <c r="S149" s="3">
        <v>4.0599999999999996</v>
      </c>
      <c r="T149" s="3">
        <v>50</v>
      </c>
      <c r="U149" s="3">
        <v>319</v>
      </c>
      <c r="V149" s="3">
        <v>96.6</v>
      </c>
      <c r="W149" s="3">
        <v>18.12</v>
      </c>
      <c r="X149" s="3">
        <v>42</v>
      </c>
      <c r="Y149" s="3">
        <v>5.54</v>
      </c>
      <c r="Z149" s="3">
        <v>12.58</v>
      </c>
      <c r="AA149" s="3">
        <v>12.28</v>
      </c>
      <c r="AB149" s="3">
        <v>4.33</v>
      </c>
      <c r="AC149" s="3">
        <v>64.8</v>
      </c>
      <c r="AD149" s="3">
        <v>19.420000000000002</v>
      </c>
      <c r="AE149" s="3">
        <v>7.64</v>
      </c>
      <c r="AF149" s="3">
        <v>18.72</v>
      </c>
      <c r="AG149" s="3">
        <v>30.6</v>
      </c>
      <c r="AH149" s="3">
        <v>6.18</v>
      </c>
      <c r="AI149" s="3">
        <v>35.299999999999997</v>
      </c>
      <c r="AJ149" s="3">
        <v>43</v>
      </c>
      <c r="AK149" s="3">
        <v>3.38</v>
      </c>
      <c r="AL149" s="3">
        <v>268.2</v>
      </c>
      <c r="AM149" s="3">
        <v>74.05</v>
      </c>
      <c r="AN149" s="3">
        <v>3.64</v>
      </c>
      <c r="AO149" s="3">
        <v>12.22</v>
      </c>
      <c r="AP149" s="3">
        <v>17.72</v>
      </c>
      <c r="AQ149" s="3">
        <v>39</v>
      </c>
      <c r="AR149" s="3">
        <v>17.46</v>
      </c>
      <c r="AS149" s="3">
        <v>80.75</v>
      </c>
      <c r="AT149" s="3">
        <v>54.5</v>
      </c>
      <c r="AU149" s="3">
        <v>27.9</v>
      </c>
      <c r="AV149" s="3">
        <v>71.45</v>
      </c>
      <c r="AW149" s="3">
        <v>22.8</v>
      </c>
      <c r="AX149" s="3">
        <v>88.55</v>
      </c>
      <c r="AY149" s="3">
        <v>37.4</v>
      </c>
      <c r="AZ149" s="3">
        <v>21.5</v>
      </c>
      <c r="BA149" s="3">
        <v>155</v>
      </c>
      <c r="BB149" s="3">
        <v>172.9</v>
      </c>
      <c r="BC149" s="3"/>
    </row>
    <row r="150" spans="4:55" x14ac:dyDescent="0.25">
      <c r="D150" s="1">
        <v>45145</v>
      </c>
      <c r="E150" s="3">
        <v>44.3</v>
      </c>
      <c r="F150" s="3">
        <v>62.75</v>
      </c>
      <c r="G150" s="3">
        <v>6.4</v>
      </c>
      <c r="H150" s="3">
        <v>63.95</v>
      </c>
      <c r="I150" s="3">
        <v>40.700000000000003</v>
      </c>
      <c r="J150" s="3">
        <v>108</v>
      </c>
      <c r="K150" s="3">
        <v>23.05</v>
      </c>
      <c r="L150" s="3">
        <v>93.7</v>
      </c>
      <c r="M150" s="3">
        <v>55.65</v>
      </c>
      <c r="N150" s="3">
        <v>35.1</v>
      </c>
      <c r="O150" s="3">
        <v>10.96</v>
      </c>
      <c r="P150" s="3">
        <v>10.7</v>
      </c>
      <c r="Q150" s="3">
        <v>5.58</v>
      </c>
      <c r="R150" s="3">
        <v>8.4</v>
      </c>
      <c r="S150" s="3">
        <v>4.1100000000000003</v>
      </c>
      <c r="T150" s="3">
        <v>50.15</v>
      </c>
      <c r="U150" s="3">
        <v>317.2</v>
      </c>
      <c r="V150" s="3">
        <v>97.3</v>
      </c>
      <c r="W150" s="3">
        <v>17.82</v>
      </c>
      <c r="X150" s="3">
        <v>42.35</v>
      </c>
      <c r="Y150" s="3">
        <v>5.64</v>
      </c>
      <c r="Z150" s="3">
        <v>12.58</v>
      </c>
      <c r="AA150" s="3">
        <v>12.6</v>
      </c>
      <c r="AB150" s="3">
        <v>4.3099999999999996</v>
      </c>
      <c r="AC150" s="3">
        <v>65.099999999999994</v>
      </c>
      <c r="AD150" s="3">
        <v>18.88</v>
      </c>
      <c r="AE150" s="3">
        <v>8</v>
      </c>
      <c r="AF150" s="3">
        <v>18.62</v>
      </c>
      <c r="AG150" s="3">
        <v>30.55</v>
      </c>
      <c r="AH150" s="3">
        <v>5.92</v>
      </c>
      <c r="AI150" s="3">
        <v>35</v>
      </c>
      <c r="AJ150" s="3">
        <v>43.75</v>
      </c>
      <c r="AK150" s="3">
        <v>3.19</v>
      </c>
      <c r="AL150" s="3">
        <v>270.2</v>
      </c>
      <c r="AM150" s="3">
        <v>74</v>
      </c>
      <c r="AN150" s="3">
        <v>3.64</v>
      </c>
      <c r="AO150" s="3">
        <v>12.32</v>
      </c>
      <c r="AP150" s="3">
        <v>18.38</v>
      </c>
      <c r="AQ150" s="3">
        <v>36.75</v>
      </c>
      <c r="AR150" s="3">
        <v>17.64</v>
      </c>
      <c r="AS150" s="3">
        <v>79.8</v>
      </c>
      <c r="AT150" s="3">
        <v>54.1</v>
      </c>
      <c r="AU150" s="3">
        <v>27.95</v>
      </c>
      <c r="AV150" s="3">
        <v>71.5</v>
      </c>
      <c r="AW150" s="3">
        <v>22.95</v>
      </c>
      <c r="AX150" s="3">
        <v>88.25</v>
      </c>
      <c r="AY150" s="3">
        <v>36.549999999999997</v>
      </c>
      <c r="AZ150" s="3">
        <v>22.55</v>
      </c>
      <c r="BA150" s="3">
        <v>155.19999999999999</v>
      </c>
      <c r="BB150" s="3">
        <v>171.9</v>
      </c>
      <c r="BC150" s="3"/>
    </row>
    <row r="151" spans="4:55" x14ac:dyDescent="0.25">
      <c r="D151" s="1">
        <v>45146</v>
      </c>
      <c r="E151" s="3">
        <v>43.4</v>
      </c>
      <c r="F151" s="3">
        <v>62.15</v>
      </c>
      <c r="G151" s="3">
        <v>6.35</v>
      </c>
      <c r="H151" s="3">
        <v>64</v>
      </c>
      <c r="I151" s="3">
        <v>40.6</v>
      </c>
      <c r="J151" s="3">
        <v>106.5</v>
      </c>
      <c r="K151" s="3">
        <v>22.75</v>
      </c>
      <c r="L151" s="3">
        <v>92.2</v>
      </c>
      <c r="M151" s="3">
        <v>55</v>
      </c>
      <c r="N151" s="3">
        <v>34.75</v>
      </c>
      <c r="O151" s="3">
        <v>10.98</v>
      </c>
      <c r="P151" s="3">
        <v>10.38</v>
      </c>
      <c r="Q151" s="3">
        <v>5.5</v>
      </c>
      <c r="R151" s="3">
        <v>8.2100000000000009</v>
      </c>
      <c r="S151" s="3">
        <v>4.04</v>
      </c>
      <c r="T151" s="3">
        <v>48.1</v>
      </c>
      <c r="U151" s="3">
        <v>311.60000000000002</v>
      </c>
      <c r="V151" s="3">
        <v>95.35</v>
      </c>
      <c r="W151" s="3">
        <v>17.559999999999999</v>
      </c>
      <c r="X151" s="3">
        <v>41.8</v>
      </c>
      <c r="Y151" s="3">
        <v>5.73</v>
      </c>
      <c r="Z151" s="3">
        <v>12.06</v>
      </c>
      <c r="AA151" s="3">
        <v>12.64</v>
      </c>
      <c r="AB151" s="3">
        <v>4.2699999999999996</v>
      </c>
      <c r="AC151" s="3">
        <v>64.900000000000006</v>
      </c>
      <c r="AD151" s="3">
        <v>17.96</v>
      </c>
      <c r="AE151" s="3">
        <v>8</v>
      </c>
      <c r="AF151" s="3">
        <v>18.46</v>
      </c>
      <c r="AG151" s="3">
        <v>30.3</v>
      </c>
      <c r="AH151" s="3">
        <v>5.77</v>
      </c>
      <c r="AI151" s="3">
        <v>33.9</v>
      </c>
      <c r="AJ151" s="3">
        <v>43.2</v>
      </c>
      <c r="AK151" s="3">
        <v>3.1</v>
      </c>
      <c r="AL151" s="3">
        <v>259.60000000000002</v>
      </c>
      <c r="AM151" s="3">
        <v>72.5</v>
      </c>
      <c r="AN151" s="3">
        <v>3.6</v>
      </c>
      <c r="AO151" s="3">
        <v>12.06</v>
      </c>
      <c r="AP151" s="3">
        <v>17.98</v>
      </c>
      <c r="AQ151" s="3">
        <v>35.950000000000003</v>
      </c>
      <c r="AR151" s="3">
        <v>17.14</v>
      </c>
      <c r="AS151" s="3">
        <v>77.099999999999994</v>
      </c>
      <c r="AT151" s="3">
        <v>52.75</v>
      </c>
      <c r="AU151" s="3">
        <v>26.85</v>
      </c>
      <c r="AV151" s="3">
        <v>69.75</v>
      </c>
      <c r="AW151" s="3">
        <v>22.65</v>
      </c>
      <c r="AX151" s="3">
        <v>87.05</v>
      </c>
      <c r="AY151" s="3">
        <v>35.75</v>
      </c>
      <c r="AZ151" s="3">
        <v>22.45</v>
      </c>
      <c r="BA151" s="3">
        <v>148.4</v>
      </c>
      <c r="BB151" s="3">
        <v>168.2</v>
      </c>
      <c r="BC151" s="3"/>
    </row>
    <row r="152" spans="4:55" x14ac:dyDescent="0.25">
      <c r="D152" s="1">
        <v>45147</v>
      </c>
      <c r="E152" s="3">
        <v>43.2</v>
      </c>
      <c r="F152" s="3">
        <v>62</v>
      </c>
      <c r="G152" s="3">
        <v>6.4</v>
      </c>
      <c r="H152" s="3">
        <v>63.85</v>
      </c>
      <c r="I152" s="3">
        <v>40.65</v>
      </c>
      <c r="J152" s="3">
        <v>106.6</v>
      </c>
      <c r="K152" s="3">
        <v>22.75</v>
      </c>
      <c r="L152" s="3">
        <v>91.6</v>
      </c>
      <c r="M152" s="3">
        <v>54.65</v>
      </c>
      <c r="N152" s="3">
        <v>35.15</v>
      </c>
      <c r="O152" s="3">
        <v>11</v>
      </c>
      <c r="P152" s="3">
        <v>10.32</v>
      </c>
      <c r="Q152" s="3">
        <v>5.59</v>
      </c>
      <c r="R152" s="3">
        <v>8.23</v>
      </c>
      <c r="S152" s="3">
        <v>4.05</v>
      </c>
      <c r="T152" s="3">
        <v>48.2</v>
      </c>
      <c r="U152" s="3">
        <v>312.2</v>
      </c>
      <c r="V152" s="3">
        <v>95.15</v>
      </c>
      <c r="W152" s="3">
        <v>17.62</v>
      </c>
      <c r="X152" s="3">
        <v>41.3</v>
      </c>
      <c r="Y152" s="3">
        <v>5.79</v>
      </c>
      <c r="Z152" s="3">
        <v>12.24</v>
      </c>
      <c r="AA152" s="3">
        <v>12.78</v>
      </c>
      <c r="AB152" s="3">
        <v>4.3099999999999996</v>
      </c>
      <c r="AC152" s="3">
        <v>64.5</v>
      </c>
      <c r="AD152" s="3">
        <v>18.100000000000001</v>
      </c>
      <c r="AE152" s="3">
        <v>7.85</v>
      </c>
      <c r="AF152" s="3">
        <v>18.579999999999998</v>
      </c>
      <c r="AG152" s="3">
        <v>30.55</v>
      </c>
      <c r="AH152" s="3">
        <v>5.88</v>
      </c>
      <c r="AI152" s="3">
        <v>34.25</v>
      </c>
      <c r="AJ152" s="3">
        <v>43.2</v>
      </c>
      <c r="AK152" s="3">
        <v>3.19</v>
      </c>
      <c r="AL152" s="3">
        <v>259</v>
      </c>
      <c r="AM152" s="3">
        <v>71.7</v>
      </c>
      <c r="AN152" s="3">
        <v>3.62</v>
      </c>
      <c r="AO152" s="3">
        <v>12.14</v>
      </c>
      <c r="AP152" s="3">
        <v>18.260000000000002</v>
      </c>
      <c r="AQ152" s="3">
        <v>36.450000000000003</v>
      </c>
      <c r="AR152" s="3">
        <v>17.32</v>
      </c>
      <c r="AS152" s="3">
        <v>79.099999999999994</v>
      </c>
      <c r="AT152" s="3">
        <v>52.95</v>
      </c>
      <c r="AU152" s="3">
        <v>27.2</v>
      </c>
      <c r="AV152" s="3">
        <v>69.95</v>
      </c>
      <c r="AW152" s="3">
        <v>22.55</v>
      </c>
      <c r="AX152" s="3">
        <v>88.05</v>
      </c>
      <c r="AY152" s="3">
        <v>35</v>
      </c>
      <c r="AZ152" s="3">
        <v>22.9</v>
      </c>
      <c r="BA152" s="3">
        <v>149.1</v>
      </c>
      <c r="BB152" s="3">
        <v>168.7</v>
      </c>
      <c r="BC152" s="3"/>
    </row>
    <row r="153" spans="4:55" x14ac:dyDescent="0.25">
      <c r="D153" s="1">
        <v>45148</v>
      </c>
      <c r="E153" s="3">
        <v>43.25</v>
      </c>
      <c r="F153" s="3">
        <v>62.25</v>
      </c>
      <c r="G153" s="3">
        <v>6.4</v>
      </c>
      <c r="H153" s="3">
        <v>62.6</v>
      </c>
      <c r="I153" s="3">
        <v>40.950000000000003</v>
      </c>
      <c r="J153" s="3">
        <v>106.3</v>
      </c>
      <c r="K153" s="3">
        <v>22.75</v>
      </c>
      <c r="L153" s="3">
        <v>92.4</v>
      </c>
      <c r="M153" s="3">
        <v>55.6</v>
      </c>
      <c r="N153" s="3">
        <v>35.25</v>
      </c>
      <c r="O153" s="3">
        <v>10.94</v>
      </c>
      <c r="P153" s="3">
        <v>10.26</v>
      </c>
      <c r="Q153" s="3">
        <v>5.62</v>
      </c>
      <c r="R153" s="3">
        <v>8.31</v>
      </c>
      <c r="S153" s="3">
        <v>4.0999999999999996</v>
      </c>
      <c r="T153" s="3">
        <v>48.1</v>
      </c>
      <c r="U153" s="3">
        <v>312.39999999999998</v>
      </c>
      <c r="V153" s="3">
        <v>78.95</v>
      </c>
      <c r="W153" s="3">
        <v>17.3</v>
      </c>
      <c r="X153" s="3">
        <v>40.5</v>
      </c>
      <c r="Y153" s="3">
        <v>5.91</v>
      </c>
      <c r="Z153" s="3">
        <v>12.12</v>
      </c>
      <c r="AA153" s="3">
        <v>13</v>
      </c>
      <c r="AB153" s="3">
        <v>4.3</v>
      </c>
      <c r="AC153" s="3">
        <v>64.849999999999994</v>
      </c>
      <c r="AD153" s="3">
        <v>17.7</v>
      </c>
      <c r="AE153" s="3">
        <v>7.93</v>
      </c>
      <c r="AF153" s="3">
        <v>18.48</v>
      </c>
      <c r="AG153" s="3">
        <v>30.8</v>
      </c>
      <c r="AH153" s="3">
        <v>5.89</v>
      </c>
      <c r="AI153" s="3">
        <v>34</v>
      </c>
      <c r="AJ153" s="3">
        <v>43.25</v>
      </c>
      <c r="AK153" s="3">
        <v>3.22</v>
      </c>
      <c r="AL153" s="3">
        <v>259.39999999999998</v>
      </c>
      <c r="AM153" s="3">
        <v>73.75</v>
      </c>
      <c r="AN153" s="3">
        <v>3.6</v>
      </c>
      <c r="AO153" s="3">
        <v>12.08</v>
      </c>
      <c r="AP153" s="3">
        <v>18.260000000000002</v>
      </c>
      <c r="AQ153" s="3">
        <v>36.799999999999997</v>
      </c>
      <c r="AR153" s="3">
        <v>17</v>
      </c>
      <c r="AS153" s="3">
        <v>80.3</v>
      </c>
      <c r="AT153" s="3">
        <v>52.9</v>
      </c>
      <c r="AU153" s="3">
        <v>27.15</v>
      </c>
      <c r="AV153" s="3">
        <v>70.45</v>
      </c>
      <c r="AW153" s="3">
        <v>22.7</v>
      </c>
      <c r="AX153" s="3">
        <v>87.75</v>
      </c>
      <c r="AY153" s="3">
        <v>34.950000000000003</v>
      </c>
      <c r="AZ153" s="3">
        <v>23.35</v>
      </c>
      <c r="BA153" s="3">
        <v>149.1</v>
      </c>
      <c r="BB153" s="3">
        <v>170.3</v>
      </c>
      <c r="BC153" s="3"/>
    </row>
    <row r="154" spans="4:55" x14ac:dyDescent="0.25">
      <c r="D154" s="1">
        <v>45149</v>
      </c>
      <c r="E154" s="3">
        <v>43.05</v>
      </c>
      <c r="F154" s="3">
        <v>62.45</v>
      </c>
      <c r="G154" s="3">
        <v>6.43</v>
      </c>
      <c r="H154" s="3">
        <v>62.6</v>
      </c>
      <c r="I154" s="3">
        <v>40.75</v>
      </c>
      <c r="J154" s="3">
        <v>106.6</v>
      </c>
      <c r="K154" s="3">
        <v>23.2</v>
      </c>
      <c r="L154" s="3">
        <v>92.8</v>
      </c>
      <c r="M154" s="3">
        <v>54.55</v>
      </c>
      <c r="N154" s="3">
        <v>35</v>
      </c>
      <c r="O154" s="3">
        <v>10.76</v>
      </c>
      <c r="P154" s="3">
        <v>9.9700000000000006</v>
      </c>
      <c r="Q154" s="3">
        <v>5.31</v>
      </c>
      <c r="R154" s="3">
        <v>8.17</v>
      </c>
      <c r="S154" s="3">
        <v>4.03</v>
      </c>
      <c r="T154" s="3">
        <v>47.15</v>
      </c>
      <c r="U154" s="3">
        <v>310</v>
      </c>
      <c r="V154" s="3">
        <v>82.1</v>
      </c>
      <c r="W154" s="3">
        <v>17.399999999999999</v>
      </c>
      <c r="X154" s="3">
        <v>39.700000000000003</v>
      </c>
      <c r="Y154" s="3">
        <v>5.87</v>
      </c>
      <c r="Z154" s="3">
        <v>11.46</v>
      </c>
      <c r="AA154" s="3">
        <v>13.08</v>
      </c>
      <c r="AB154" s="3">
        <v>4.2699999999999996</v>
      </c>
      <c r="AC154" s="3">
        <v>66.2</v>
      </c>
      <c r="AD154" s="3">
        <v>17.48</v>
      </c>
      <c r="AE154" s="3">
        <v>7.5</v>
      </c>
      <c r="AF154" s="3">
        <v>18.100000000000001</v>
      </c>
      <c r="AG154" s="3">
        <v>30.25</v>
      </c>
      <c r="AH154" s="3">
        <v>5.77</v>
      </c>
      <c r="AI154" s="3">
        <v>33.799999999999997</v>
      </c>
      <c r="AJ154" s="3">
        <v>43.3</v>
      </c>
      <c r="AK154" s="3">
        <v>3.14</v>
      </c>
      <c r="AL154" s="3">
        <v>254.4</v>
      </c>
      <c r="AM154" s="3">
        <v>72.900000000000006</v>
      </c>
      <c r="AN154" s="3">
        <v>3.57</v>
      </c>
      <c r="AO154" s="3">
        <v>11.86</v>
      </c>
      <c r="AP154" s="3">
        <v>17.940000000000001</v>
      </c>
      <c r="AQ154" s="3">
        <v>36.950000000000003</v>
      </c>
      <c r="AR154" s="3">
        <v>16.84</v>
      </c>
      <c r="AS154" s="3">
        <v>78</v>
      </c>
      <c r="AT154" s="3">
        <v>51.45</v>
      </c>
      <c r="AU154" s="3">
        <v>26.75</v>
      </c>
      <c r="AV154" s="3">
        <v>68.95</v>
      </c>
      <c r="AW154" s="3">
        <v>22.7</v>
      </c>
      <c r="AX154" s="3">
        <v>86.95</v>
      </c>
      <c r="AY154" s="3">
        <v>34.15</v>
      </c>
      <c r="AZ154" s="3">
        <v>23.7</v>
      </c>
      <c r="BA154" s="3">
        <v>146.1</v>
      </c>
      <c r="BB154" s="3">
        <v>163.6</v>
      </c>
      <c r="BC154" s="3"/>
    </row>
    <row r="155" spans="4:55" x14ac:dyDescent="0.25">
      <c r="D155" s="1">
        <v>45152</v>
      </c>
      <c r="E155" s="3">
        <v>42.6</v>
      </c>
      <c r="F155" s="3">
        <v>61.3</v>
      </c>
      <c r="G155" s="3">
        <v>6.25</v>
      </c>
      <c r="H155" s="3">
        <v>62.35</v>
      </c>
      <c r="I155" s="3">
        <v>40.200000000000003</v>
      </c>
      <c r="J155" s="3">
        <v>104.9</v>
      </c>
      <c r="K155" s="3">
        <v>22.55</v>
      </c>
      <c r="L155" s="3">
        <v>91.25</v>
      </c>
      <c r="M155" s="3">
        <v>54</v>
      </c>
      <c r="N155" s="3">
        <v>34.5</v>
      </c>
      <c r="O155" s="3">
        <v>10.6</v>
      </c>
      <c r="P155" s="3">
        <v>9.77</v>
      </c>
      <c r="Q155" s="3">
        <v>5.23</v>
      </c>
      <c r="R155" s="3">
        <v>7.98</v>
      </c>
      <c r="S155" s="3">
        <v>4.03</v>
      </c>
      <c r="T155" s="3">
        <v>46.15</v>
      </c>
      <c r="U155" s="3">
        <v>304.60000000000002</v>
      </c>
      <c r="V155" s="3">
        <v>81.25</v>
      </c>
      <c r="W155" s="3">
        <v>17.18</v>
      </c>
      <c r="X155" s="3">
        <v>38.35</v>
      </c>
      <c r="Y155" s="3">
        <v>5.77</v>
      </c>
      <c r="Z155" s="3">
        <v>11.32</v>
      </c>
      <c r="AA155" s="3">
        <v>13</v>
      </c>
      <c r="AB155" s="3">
        <v>4.2</v>
      </c>
      <c r="AC155" s="3">
        <v>66.3</v>
      </c>
      <c r="AD155" s="3">
        <v>17.16</v>
      </c>
      <c r="AE155" s="3">
        <v>7.34</v>
      </c>
      <c r="AF155" s="3">
        <v>17.64</v>
      </c>
      <c r="AG155" s="3">
        <v>30.1</v>
      </c>
      <c r="AH155" s="3">
        <v>5.84</v>
      </c>
      <c r="AI155" s="3">
        <v>33.299999999999997</v>
      </c>
      <c r="AJ155" s="3">
        <v>42.8</v>
      </c>
      <c r="AK155" s="3">
        <v>3.17</v>
      </c>
      <c r="AL155" s="3">
        <v>238.6</v>
      </c>
      <c r="AM155" s="3">
        <v>71.900000000000006</v>
      </c>
      <c r="AN155" s="3">
        <v>3.5</v>
      </c>
      <c r="AO155" s="3">
        <v>11.78</v>
      </c>
      <c r="AP155" s="3">
        <v>17.739999999999998</v>
      </c>
      <c r="AQ155" s="3">
        <v>36.299999999999997</v>
      </c>
      <c r="AR155" s="3">
        <v>16.739999999999998</v>
      </c>
      <c r="AS155" s="3">
        <v>78</v>
      </c>
      <c r="AT155" s="3">
        <v>49.85</v>
      </c>
      <c r="AU155" s="3">
        <v>26.35</v>
      </c>
      <c r="AV155" s="3">
        <v>68.05</v>
      </c>
      <c r="AW155" s="3">
        <v>22.3</v>
      </c>
      <c r="AX155" s="3">
        <v>84.8</v>
      </c>
      <c r="AY155" s="3">
        <v>33.15</v>
      </c>
      <c r="AZ155" s="3">
        <v>23.4</v>
      </c>
      <c r="BA155" s="3">
        <v>144.19999999999999</v>
      </c>
      <c r="BB155" s="3">
        <v>162.19999999999999</v>
      </c>
      <c r="BC155" s="3"/>
    </row>
    <row r="156" spans="4:55" x14ac:dyDescent="0.25">
      <c r="D156" s="1">
        <v>45153</v>
      </c>
      <c r="E156" s="3">
        <v>42.5</v>
      </c>
      <c r="F156" s="3">
        <v>60.65</v>
      </c>
      <c r="G156" s="3">
        <v>6.21</v>
      </c>
      <c r="H156" s="3">
        <v>61.2</v>
      </c>
      <c r="I156" s="3">
        <v>40.1</v>
      </c>
      <c r="J156" s="3">
        <v>103.6</v>
      </c>
      <c r="K156" s="3">
        <v>21.9</v>
      </c>
      <c r="L156" s="3">
        <v>90.2</v>
      </c>
      <c r="M156" s="3">
        <v>53.4</v>
      </c>
      <c r="N156" s="3">
        <v>34.1</v>
      </c>
      <c r="O156" s="3">
        <v>10.36</v>
      </c>
      <c r="P156" s="3">
        <v>9.67</v>
      </c>
      <c r="Q156" s="3">
        <v>5.25</v>
      </c>
      <c r="R156" s="3">
        <v>7.97</v>
      </c>
      <c r="S156" s="3">
        <v>4.01</v>
      </c>
      <c r="T156" s="3">
        <v>45.35</v>
      </c>
      <c r="U156" s="3">
        <v>301.60000000000002</v>
      </c>
      <c r="V156" s="3">
        <v>83</v>
      </c>
      <c r="W156" s="3">
        <v>16.78</v>
      </c>
      <c r="X156" s="3">
        <v>38.65</v>
      </c>
      <c r="Y156" s="3">
        <v>5.74</v>
      </c>
      <c r="Z156" s="3">
        <v>11.4</v>
      </c>
      <c r="AA156" s="3">
        <v>12.8</v>
      </c>
      <c r="AB156" s="3">
        <v>4.1900000000000004</v>
      </c>
      <c r="AC156" s="3">
        <v>66.75</v>
      </c>
      <c r="AD156" s="3">
        <v>17.100000000000001</v>
      </c>
      <c r="AE156" s="3">
        <v>7.06</v>
      </c>
      <c r="AF156" s="3">
        <v>17.7</v>
      </c>
      <c r="AG156" s="3">
        <v>30</v>
      </c>
      <c r="AH156" s="3">
        <v>5.85</v>
      </c>
      <c r="AI156" s="3">
        <v>32.4</v>
      </c>
      <c r="AJ156" s="3">
        <v>42.5</v>
      </c>
      <c r="AK156" s="3">
        <v>3.14</v>
      </c>
      <c r="AL156" s="3">
        <v>235.4</v>
      </c>
      <c r="AM156" s="3">
        <v>70.8</v>
      </c>
      <c r="AN156" s="3">
        <v>3.48</v>
      </c>
      <c r="AO156" s="3">
        <v>11.86</v>
      </c>
      <c r="AP156" s="3">
        <v>17.16</v>
      </c>
      <c r="AQ156" s="3">
        <v>33.35</v>
      </c>
      <c r="AR156" s="3">
        <v>16.72</v>
      </c>
      <c r="AS156" s="3">
        <v>77.55</v>
      </c>
      <c r="AT156" s="3">
        <v>48.8</v>
      </c>
      <c r="AU156" s="3">
        <v>25.9</v>
      </c>
      <c r="AV156" s="3">
        <v>67.349999999999994</v>
      </c>
      <c r="AW156" s="3">
        <v>22.2</v>
      </c>
      <c r="AX156" s="3">
        <v>84.45</v>
      </c>
      <c r="AY156" s="3">
        <v>32.549999999999997</v>
      </c>
      <c r="AZ156" s="3">
        <v>22.35</v>
      </c>
      <c r="BA156" s="3">
        <v>142.19999999999999</v>
      </c>
      <c r="BB156" s="3">
        <v>162.30000000000001</v>
      </c>
      <c r="BC156" s="3"/>
    </row>
    <row r="157" spans="4:55" x14ac:dyDescent="0.25">
      <c r="D157" s="1">
        <v>45154</v>
      </c>
      <c r="E157" s="3">
        <v>42</v>
      </c>
      <c r="F157" s="3">
        <v>61.1</v>
      </c>
      <c r="G157" s="3">
        <v>6</v>
      </c>
      <c r="H157" s="3">
        <v>59.95</v>
      </c>
      <c r="I157" s="3">
        <v>39.85</v>
      </c>
      <c r="J157" s="3">
        <v>103.1</v>
      </c>
      <c r="K157" s="3">
        <v>21.5</v>
      </c>
      <c r="L157" s="3">
        <v>89.55</v>
      </c>
      <c r="M157" s="3">
        <v>52.7</v>
      </c>
      <c r="N157" s="3">
        <v>33.75</v>
      </c>
      <c r="O157" s="3">
        <v>10.42</v>
      </c>
      <c r="P157" s="3">
        <v>9.57</v>
      </c>
      <c r="Q157" s="3">
        <v>5.22</v>
      </c>
      <c r="R157" s="3">
        <v>7.85</v>
      </c>
      <c r="S157" s="3">
        <v>3.94</v>
      </c>
      <c r="T157" s="3">
        <v>45.15</v>
      </c>
      <c r="U157" s="3">
        <v>299.60000000000002</v>
      </c>
      <c r="V157" s="3">
        <v>81.7</v>
      </c>
      <c r="W157" s="3">
        <v>16.600000000000001</v>
      </c>
      <c r="X157" s="3">
        <v>39.1</v>
      </c>
      <c r="Y157" s="3">
        <v>5.65</v>
      </c>
      <c r="Z157" s="3">
        <v>11.34</v>
      </c>
      <c r="AA157" s="3">
        <v>12.62</v>
      </c>
      <c r="AB157" s="3">
        <v>4.12</v>
      </c>
      <c r="AC157" s="3">
        <v>65.55</v>
      </c>
      <c r="AD157" s="3">
        <v>17.739999999999998</v>
      </c>
      <c r="AE157" s="3">
        <v>6.94</v>
      </c>
      <c r="AF157" s="3">
        <v>17.5</v>
      </c>
      <c r="AG157" s="3">
        <v>29.75</v>
      </c>
      <c r="AH157" s="3">
        <v>5.83</v>
      </c>
      <c r="AI157" s="3">
        <v>32.65</v>
      </c>
      <c r="AJ157" s="3">
        <v>42.5</v>
      </c>
      <c r="AK157" s="3">
        <v>3.12</v>
      </c>
      <c r="AL157" s="3">
        <v>230.4</v>
      </c>
      <c r="AM157" s="3">
        <v>69.849999999999994</v>
      </c>
      <c r="AN157" s="3">
        <v>3.42</v>
      </c>
      <c r="AO157" s="3">
        <v>11.78</v>
      </c>
      <c r="AP157" s="3">
        <v>16.920000000000002</v>
      </c>
      <c r="AQ157" s="3">
        <v>32.549999999999997</v>
      </c>
      <c r="AR157" s="3">
        <v>16.68</v>
      </c>
      <c r="AS157" s="3">
        <v>77.400000000000006</v>
      </c>
      <c r="AT157" s="3">
        <v>47.45</v>
      </c>
      <c r="AU157" s="3">
        <v>25.45</v>
      </c>
      <c r="AV157" s="3">
        <v>66.849999999999994</v>
      </c>
      <c r="AW157" s="3">
        <v>21.95</v>
      </c>
      <c r="AX157" s="3">
        <v>83.8</v>
      </c>
      <c r="AY157" s="3">
        <v>31.7</v>
      </c>
      <c r="AZ157" s="3">
        <v>22.35</v>
      </c>
      <c r="BA157" s="3">
        <v>140.6</v>
      </c>
      <c r="BB157" s="3">
        <v>162.4</v>
      </c>
      <c r="BC157" s="3"/>
    </row>
    <row r="158" spans="4:55" x14ac:dyDescent="0.25">
      <c r="D158" s="1">
        <v>45155</v>
      </c>
      <c r="E158" s="3">
        <v>41.7</v>
      </c>
      <c r="F158" s="3">
        <v>60.6</v>
      </c>
      <c r="G158" s="3">
        <v>5.93</v>
      </c>
      <c r="H158" s="3">
        <v>59.3</v>
      </c>
      <c r="I158" s="3">
        <v>39.6</v>
      </c>
      <c r="J158" s="3">
        <v>102.5</v>
      </c>
      <c r="K158" s="3">
        <v>21.5</v>
      </c>
      <c r="L158" s="3">
        <v>89.1</v>
      </c>
      <c r="M158" s="3">
        <v>52.5</v>
      </c>
      <c r="N158" s="3">
        <v>33.35</v>
      </c>
      <c r="O158" s="3">
        <v>10.26</v>
      </c>
      <c r="P158" s="3">
        <v>9.7100000000000009</v>
      </c>
      <c r="Q158" s="3">
        <v>4.8499999999999996</v>
      </c>
      <c r="R158" s="3">
        <v>7.83</v>
      </c>
      <c r="S158" s="3">
        <v>3.97</v>
      </c>
      <c r="T158" s="3">
        <v>47.1</v>
      </c>
      <c r="U158" s="3">
        <v>297.2</v>
      </c>
      <c r="V158" s="3">
        <v>80.55</v>
      </c>
      <c r="W158" s="3">
        <v>16.3</v>
      </c>
      <c r="X158" s="3">
        <v>39.25</v>
      </c>
      <c r="Y158" s="3">
        <v>5.61</v>
      </c>
      <c r="Z158" s="3">
        <v>11.32</v>
      </c>
      <c r="AA158" s="3">
        <v>12.74</v>
      </c>
      <c r="AB158" s="3">
        <v>4.0999999999999996</v>
      </c>
      <c r="AC158" s="3">
        <v>65.099999999999994</v>
      </c>
      <c r="AD158" s="3">
        <v>17.2</v>
      </c>
      <c r="AE158" s="3">
        <v>7.11</v>
      </c>
      <c r="AF158" s="3">
        <v>17.7</v>
      </c>
      <c r="AG158" s="3">
        <v>29.25</v>
      </c>
      <c r="AH158" s="3">
        <v>5.8</v>
      </c>
      <c r="AI158" s="3">
        <v>32.6</v>
      </c>
      <c r="AJ158" s="3">
        <v>42.8</v>
      </c>
      <c r="AK158" s="3">
        <v>3.1</v>
      </c>
      <c r="AL158" s="3">
        <v>234</v>
      </c>
      <c r="AM158" s="3">
        <v>70.55</v>
      </c>
      <c r="AN158" s="3">
        <v>3.42</v>
      </c>
      <c r="AO158" s="3">
        <v>11.96</v>
      </c>
      <c r="AP158" s="3">
        <v>17.34</v>
      </c>
      <c r="AQ158" s="3">
        <v>32.75</v>
      </c>
      <c r="AR158" s="3">
        <v>16.98</v>
      </c>
      <c r="AS158" s="3">
        <v>76.400000000000006</v>
      </c>
      <c r="AT158" s="3">
        <v>46.55</v>
      </c>
      <c r="AU158" s="3">
        <v>25.55</v>
      </c>
      <c r="AV158" s="3">
        <v>67.2</v>
      </c>
      <c r="AW158" s="3">
        <v>21.65</v>
      </c>
      <c r="AX158" s="3">
        <v>84.15</v>
      </c>
      <c r="AY158" s="3">
        <v>31.1</v>
      </c>
      <c r="AZ158" s="3">
        <v>22.4</v>
      </c>
      <c r="BA158" s="3">
        <v>138.6</v>
      </c>
      <c r="BB158" s="3">
        <v>161.9</v>
      </c>
      <c r="BC158" s="3"/>
    </row>
    <row r="159" spans="4:55" x14ac:dyDescent="0.25">
      <c r="D159" s="1">
        <v>45156</v>
      </c>
      <c r="E159" s="3">
        <v>41.15</v>
      </c>
      <c r="F159" s="3">
        <v>58.8</v>
      </c>
      <c r="G159" s="3">
        <v>5.87</v>
      </c>
      <c r="H159" s="3">
        <v>58.65</v>
      </c>
      <c r="I159" s="3">
        <v>39.15</v>
      </c>
      <c r="J159" s="3">
        <v>102</v>
      </c>
      <c r="K159" s="3">
        <v>21.35</v>
      </c>
      <c r="L159" s="3">
        <v>88.35</v>
      </c>
      <c r="M159" s="3">
        <v>50.75</v>
      </c>
      <c r="N159" s="3">
        <v>32.9</v>
      </c>
      <c r="O159" s="3">
        <v>10.08</v>
      </c>
      <c r="P159" s="3">
        <v>9.4600000000000009</v>
      </c>
      <c r="Q159" s="3">
        <v>4.3499999999999996</v>
      </c>
      <c r="R159" s="3">
        <v>7.61</v>
      </c>
      <c r="S159" s="3">
        <v>3.92</v>
      </c>
      <c r="T159" s="3">
        <v>46</v>
      </c>
      <c r="U159" s="3">
        <v>292.39999999999998</v>
      </c>
      <c r="V159" s="3">
        <v>78.55</v>
      </c>
      <c r="W159" s="3">
        <v>16.079999999999998</v>
      </c>
      <c r="X159" s="3">
        <v>38.299999999999997</v>
      </c>
      <c r="Y159" s="3">
        <v>5.61</v>
      </c>
      <c r="Z159" s="3">
        <v>11.28</v>
      </c>
      <c r="AA159" s="3">
        <v>12.76</v>
      </c>
      <c r="AB159" s="3">
        <v>4.08</v>
      </c>
      <c r="AC159" s="3">
        <v>64.2</v>
      </c>
      <c r="AD159" s="3">
        <v>16.54</v>
      </c>
      <c r="AE159" s="3">
        <v>6.88</v>
      </c>
      <c r="AF159" s="3">
        <v>17.64</v>
      </c>
      <c r="AG159" s="3">
        <v>28.95</v>
      </c>
      <c r="AH159" s="3">
        <v>5.65</v>
      </c>
      <c r="AI159" s="3">
        <v>31.8</v>
      </c>
      <c r="AJ159" s="3">
        <v>42.5</v>
      </c>
      <c r="AK159" s="3">
        <v>2.99</v>
      </c>
      <c r="AL159" s="3">
        <v>225.2</v>
      </c>
      <c r="AM159" s="3">
        <v>69.650000000000006</v>
      </c>
      <c r="AN159" s="3">
        <v>3.41</v>
      </c>
      <c r="AO159" s="3">
        <v>11.74</v>
      </c>
      <c r="AP159" s="3">
        <v>17.059999999999999</v>
      </c>
      <c r="AQ159" s="3">
        <v>31.95</v>
      </c>
      <c r="AR159" s="3">
        <v>16.28</v>
      </c>
      <c r="AS159" s="3">
        <v>74.599999999999994</v>
      </c>
      <c r="AT159" s="3">
        <v>45.45</v>
      </c>
      <c r="AU159" s="3">
        <v>25.25</v>
      </c>
      <c r="AV159" s="3">
        <v>65.150000000000006</v>
      </c>
      <c r="AW159" s="3">
        <v>21.6</v>
      </c>
      <c r="AX159" s="3">
        <v>83</v>
      </c>
      <c r="AY159" s="3">
        <v>30.95</v>
      </c>
      <c r="AZ159" s="3">
        <v>21.65</v>
      </c>
      <c r="BA159" s="3">
        <v>131.19999999999999</v>
      </c>
      <c r="BB159" s="3">
        <v>156.5</v>
      </c>
      <c r="BC159" s="3"/>
    </row>
    <row r="160" spans="4:55" x14ac:dyDescent="0.25">
      <c r="D160" s="1">
        <v>45159</v>
      </c>
      <c r="E160" s="3">
        <v>40.549999999999997</v>
      </c>
      <c r="F160" s="3">
        <v>58.55</v>
      </c>
      <c r="G160" s="3">
        <v>5.84</v>
      </c>
      <c r="H160" s="3">
        <v>58.5</v>
      </c>
      <c r="I160" s="3">
        <v>38.200000000000003</v>
      </c>
      <c r="J160" s="3">
        <v>98.65</v>
      </c>
      <c r="K160" s="3">
        <v>20.8</v>
      </c>
      <c r="L160" s="3">
        <v>86.95</v>
      </c>
      <c r="M160" s="3">
        <v>49.5</v>
      </c>
      <c r="N160" s="3">
        <v>32.15</v>
      </c>
      <c r="O160" s="3">
        <v>9.99</v>
      </c>
      <c r="P160" s="3">
        <v>9.24</v>
      </c>
      <c r="Q160" s="3">
        <v>4.28</v>
      </c>
      <c r="R160" s="3">
        <v>7.55</v>
      </c>
      <c r="S160" s="3">
        <v>3.92</v>
      </c>
      <c r="T160" s="3">
        <v>45.05</v>
      </c>
      <c r="U160" s="3">
        <v>282.39999999999998</v>
      </c>
      <c r="V160" s="3">
        <v>78.599999999999994</v>
      </c>
      <c r="W160" s="3">
        <v>15.64</v>
      </c>
      <c r="X160" s="3">
        <v>37.9</v>
      </c>
      <c r="Y160" s="3">
        <v>5.52</v>
      </c>
      <c r="Z160" s="3">
        <v>10.9</v>
      </c>
      <c r="AA160" s="3">
        <v>12.7</v>
      </c>
      <c r="AB160" s="3">
        <v>4.0199999999999996</v>
      </c>
      <c r="AC160" s="3">
        <v>63.65</v>
      </c>
      <c r="AD160" s="3">
        <v>15.98</v>
      </c>
      <c r="AE160" s="3">
        <v>6.51</v>
      </c>
      <c r="AF160" s="3">
        <v>17.04</v>
      </c>
      <c r="AG160" s="3">
        <v>28.9</v>
      </c>
      <c r="AH160" s="3">
        <v>5.62</v>
      </c>
      <c r="AI160" s="3">
        <v>30.8</v>
      </c>
      <c r="AJ160" s="3">
        <v>41.8</v>
      </c>
      <c r="AK160" s="3">
        <v>2.98</v>
      </c>
      <c r="AL160" s="3">
        <v>218.6</v>
      </c>
      <c r="AM160" s="3">
        <v>67.400000000000006</v>
      </c>
      <c r="AN160" s="3">
        <v>3.36</v>
      </c>
      <c r="AO160" s="3">
        <v>11.32</v>
      </c>
      <c r="AP160" s="3">
        <v>16.940000000000001</v>
      </c>
      <c r="AQ160" s="3">
        <v>31.15</v>
      </c>
      <c r="AR160" s="3">
        <v>15.42</v>
      </c>
      <c r="AS160" s="3">
        <v>73.5</v>
      </c>
      <c r="AT160" s="3">
        <v>43.85</v>
      </c>
      <c r="AU160" s="3">
        <v>24.9</v>
      </c>
      <c r="AV160" s="3">
        <v>63.45</v>
      </c>
      <c r="AW160" s="3">
        <v>20.9</v>
      </c>
      <c r="AX160" s="3">
        <v>80</v>
      </c>
      <c r="AY160" s="3">
        <v>30.25</v>
      </c>
      <c r="AZ160" s="3">
        <v>21.15</v>
      </c>
      <c r="BA160" s="3">
        <v>129</v>
      </c>
      <c r="BB160" s="3">
        <v>155.69999999999999</v>
      </c>
      <c r="BC160" s="3"/>
    </row>
    <row r="161" spans="4:55" x14ac:dyDescent="0.25">
      <c r="D161" s="1">
        <v>45160</v>
      </c>
      <c r="E161" s="3">
        <v>41</v>
      </c>
      <c r="F161" s="3">
        <v>58.6</v>
      </c>
      <c r="G161" s="3">
        <v>5.82</v>
      </c>
      <c r="H161" s="3">
        <v>58.55</v>
      </c>
      <c r="I161" s="3">
        <v>38.200000000000003</v>
      </c>
      <c r="J161" s="3">
        <v>98.7</v>
      </c>
      <c r="K161" s="3">
        <v>20.8</v>
      </c>
      <c r="L161" s="3">
        <v>87.2</v>
      </c>
      <c r="M161" s="3">
        <v>50.95</v>
      </c>
      <c r="N161" s="3">
        <v>32.549999999999997</v>
      </c>
      <c r="O161" s="3">
        <v>10.18</v>
      </c>
      <c r="P161" s="3">
        <v>9.3000000000000007</v>
      </c>
      <c r="Q161" s="3">
        <v>4.4000000000000004</v>
      </c>
      <c r="R161" s="3">
        <v>7.58</v>
      </c>
      <c r="S161" s="3">
        <v>3.95</v>
      </c>
      <c r="T161" s="3">
        <v>44.65</v>
      </c>
      <c r="U161" s="3">
        <v>284</v>
      </c>
      <c r="V161" s="3">
        <v>81.05</v>
      </c>
      <c r="W161" s="3">
        <v>15.42</v>
      </c>
      <c r="X161" s="3">
        <v>37.65</v>
      </c>
      <c r="Y161" s="3">
        <v>5.54</v>
      </c>
      <c r="Z161" s="3">
        <v>11.04</v>
      </c>
      <c r="AA161" s="3">
        <v>12.72</v>
      </c>
      <c r="AB161" s="3">
        <v>4.0599999999999996</v>
      </c>
      <c r="AC161" s="3">
        <v>64.8</v>
      </c>
      <c r="AD161" s="3">
        <v>16</v>
      </c>
      <c r="AE161" s="3">
        <v>6.49</v>
      </c>
      <c r="AF161" s="3">
        <v>17.440000000000001</v>
      </c>
      <c r="AG161" s="3">
        <v>28.85</v>
      </c>
      <c r="AH161" s="3">
        <v>5.65</v>
      </c>
      <c r="AI161" s="3">
        <v>30.95</v>
      </c>
      <c r="AJ161" s="3">
        <v>41.7</v>
      </c>
      <c r="AK161" s="3">
        <v>3</v>
      </c>
      <c r="AL161" s="3">
        <v>220.8</v>
      </c>
      <c r="AM161" s="3">
        <v>68.25</v>
      </c>
      <c r="AN161" s="3">
        <v>3.4</v>
      </c>
      <c r="AO161" s="3">
        <v>11.48</v>
      </c>
      <c r="AP161" s="3">
        <v>16.899999999999999</v>
      </c>
      <c r="AQ161" s="3">
        <v>30.95</v>
      </c>
      <c r="AR161" s="3">
        <v>16.38</v>
      </c>
      <c r="AS161" s="3">
        <v>73.8</v>
      </c>
      <c r="AT161" s="3">
        <v>44.05</v>
      </c>
      <c r="AU161" s="3">
        <v>24.95</v>
      </c>
      <c r="AV161" s="3">
        <v>64.599999999999994</v>
      </c>
      <c r="AW161" s="3">
        <v>21.05</v>
      </c>
      <c r="AX161" s="3">
        <v>79.95</v>
      </c>
      <c r="AY161" s="3">
        <v>30.7</v>
      </c>
      <c r="AZ161" s="3">
        <v>21</v>
      </c>
      <c r="BA161" s="3">
        <v>131.30000000000001</v>
      </c>
      <c r="BB161" s="3">
        <v>159.19999999999999</v>
      </c>
      <c r="BC161" s="3"/>
    </row>
    <row r="162" spans="4:55" x14ac:dyDescent="0.25">
      <c r="D162" s="1">
        <v>45161</v>
      </c>
      <c r="E162" s="3">
        <v>41.05</v>
      </c>
      <c r="F162" s="3">
        <v>58.45</v>
      </c>
      <c r="G162" s="3">
        <v>5.85</v>
      </c>
      <c r="H162" s="3">
        <v>58.4</v>
      </c>
      <c r="I162" s="3">
        <v>38.299999999999997</v>
      </c>
      <c r="J162" s="3">
        <v>98.5</v>
      </c>
      <c r="K162" s="3">
        <v>21.15</v>
      </c>
      <c r="L162" s="3">
        <v>87.85</v>
      </c>
      <c r="M162" s="3">
        <v>49.7</v>
      </c>
      <c r="N162" s="3">
        <v>32</v>
      </c>
      <c r="O162" s="3">
        <v>10.32</v>
      </c>
      <c r="P162" s="3">
        <v>9.1999999999999993</v>
      </c>
      <c r="Q162" s="3">
        <v>4.32</v>
      </c>
      <c r="R162" s="3">
        <v>7.55</v>
      </c>
      <c r="S162" s="3">
        <v>3.92</v>
      </c>
      <c r="T162" s="3">
        <v>45.95</v>
      </c>
      <c r="U162" s="3">
        <v>280.60000000000002</v>
      </c>
      <c r="V162" s="3">
        <v>79.099999999999994</v>
      </c>
      <c r="W162" s="3">
        <v>15.24</v>
      </c>
      <c r="X162" s="3">
        <v>37.4</v>
      </c>
      <c r="Y162" s="3">
        <v>5.63</v>
      </c>
      <c r="Z162" s="3">
        <v>10.86</v>
      </c>
      <c r="AA162" s="3">
        <v>12.72</v>
      </c>
      <c r="AB162" s="3">
        <v>4.09</v>
      </c>
      <c r="AC162" s="3">
        <v>65</v>
      </c>
      <c r="AD162" s="3">
        <v>15.88</v>
      </c>
      <c r="AE162" s="3">
        <v>6.29</v>
      </c>
      <c r="AF162" s="3">
        <v>17.38</v>
      </c>
      <c r="AG162" s="3">
        <v>28.8</v>
      </c>
      <c r="AH162" s="3">
        <v>5.63</v>
      </c>
      <c r="AI162" s="3">
        <v>31.1</v>
      </c>
      <c r="AJ162" s="3">
        <v>42.45</v>
      </c>
      <c r="AK162" s="3">
        <v>2.95</v>
      </c>
      <c r="AL162" s="3">
        <v>220.2</v>
      </c>
      <c r="AM162" s="3">
        <v>69.95</v>
      </c>
      <c r="AN162" s="3">
        <v>3.42</v>
      </c>
      <c r="AO162" s="3">
        <v>11.74</v>
      </c>
      <c r="AP162" s="3">
        <v>16.899999999999999</v>
      </c>
      <c r="AQ162" s="3">
        <v>31.55</v>
      </c>
      <c r="AR162" s="3">
        <v>16.46</v>
      </c>
      <c r="AS162" s="3">
        <v>74.05</v>
      </c>
      <c r="AT162" s="3">
        <v>44.2</v>
      </c>
      <c r="AU162" s="3">
        <v>24.55</v>
      </c>
      <c r="AV162" s="3">
        <v>63.05</v>
      </c>
      <c r="AW162" s="3">
        <v>21.15</v>
      </c>
      <c r="AX162" s="3">
        <v>78</v>
      </c>
      <c r="AY162" s="3">
        <v>30.4</v>
      </c>
      <c r="AZ162" s="3">
        <v>20.95</v>
      </c>
      <c r="BA162" s="3">
        <v>131</v>
      </c>
      <c r="BB162" s="3">
        <v>158.80000000000001</v>
      </c>
      <c r="BC162" s="3"/>
    </row>
    <row r="163" spans="4:55" x14ac:dyDescent="0.25">
      <c r="D163" s="1">
        <v>45162</v>
      </c>
      <c r="E163" s="3">
        <v>41.5</v>
      </c>
      <c r="F163" s="3">
        <v>59.05</v>
      </c>
      <c r="G163" s="3">
        <v>5.85</v>
      </c>
      <c r="H163" s="3">
        <v>58.85</v>
      </c>
      <c r="I163" s="3">
        <v>38.6</v>
      </c>
      <c r="J163" s="3">
        <v>98.1</v>
      </c>
      <c r="K163" s="3">
        <v>21.45</v>
      </c>
      <c r="L163" s="3">
        <v>89.3</v>
      </c>
      <c r="M163" s="3">
        <v>50.85</v>
      </c>
      <c r="N163" s="3">
        <v>32.1</v>
      </c>
      <c r="O163" s="3">
        <v>10.6</v>
      </c>
      <c r="P163" s="3">
        <v>9.4499999999999993</v>
      </c>
      <c r="Q163" s="3">
        <v>4.43</v>
      </c>
      <c r="R163" s="3">
        <v>7.7</v>
      </c>
      <c r="S163" s="3">
        <v>3.97</v>
      </c>
      <c r="T163" s="3">
        <v>47.9</v>
      </c>
      <c r="U163" s="3">
        <v>290.2</v>
      </c>
      <c r="V163" s="3">
        <v>77.2</v>
      </c>
      <c r="W163" s="3">
        <v>15.48</v>
      </c>
      <c r="X163" s="3">
        <v>38.75</v>
      </c>
      <c r="Y163" s="3">
        <v>5.62</v>
      </c>
      <c r="Z163" s="3">
        <v>10.86</v>
      </c>
      <c r="AA163" s="3">
        <v>12.92</v>
      </c>
      <c r="AB163" s="3">
        <v>4.1100000000000003</v>
      </c>
      <c r="AC163" s="3">
        <v>65.45</v>
      </c>
      <c r="AD163" s="3">
        <v>16.16</v>
      </c>
      <c r="AE163" s="3">
        <v>6.55</v>
      </c>
      <c r="AF163" s="3">
        <v>18.16</v>
      </c>
      <c r="AG163" s="3">
        <v>29.1</v>
      </c>
      <c r="AH163" s="3">
        <v>5.8</v>
      </c>
      <c r="AI163" s="3">
        <v>31.8</v>
      </c>
      <c r="AJ163" s="3">
        <v>42.55</v>
      </c>
      <c r="AK163" s="3">
        <v>3</v>
      </c>
      <c r="AL163" s="3">
        <v>225.8</v>
      </c>
      <c r="AM163" s="3">
        <v>69.7</v>
      </c>
      <c r="AN163" s="3">
        <v>3.45</v>
      </c>
      <c r="AO163" s="3">
        <v>12.14</v>
      </c>
      <c r="AP163" s="3">
        <v>16.96</v>
      </c>
      <c r="AQ163" s="3">
        <v>32.5</v>
      </c>
      <c r="AR163" s="3">
        <v>15.56</v>
      </c>
      <c r="AS163" s="3">
        <v>75.650000000000006</v>
      </c>
      <c r="AT163" s="3">
        <v>44.2</v>
      </c>
      <c r="AU163" s="3">
        <v>25</v>
      </c>
      <c r="AV163" s="3">
        <v>63.1</v>
      </c>
      <c r="AW163" s="3">
        <v>21.2</v>
      </c>
      <c r="AX163" s="3">
        <v>78.400000000000006</v>
      </c>
      <c r="AY163" s="3">
        <v>30.55</v>
      </c>
      <c r="AZ163" s="3">
        <v>21.65</v>
      </c>
      <c r="BA163" s="3">
        <v>133.19999999999999</v>
      </c>
      <c r="BB163" s="3">
        <v>164.6</v>
      </c>
      <c r="BC163" s="3"/>
    </row>
    <row r="164" spans="4:55" x14ac:dyDescent="0.25">
      <c r="D164" s="1">
        <v>45163</v>
      </c>
      <c r="E164" s="3">
        <v>41.05</v>
      </c>
      <c r="F164" s="3">
        <v>58.9</v>
      </c>
      <c r="G164" s="3">
        <v>5.83</v>
      </c>
      <c r="H164" s="3">
        <v>58.4</v>
      </c>
      <c r="I164" s="3">
        <v>38.799999999999997</v>
      </c>
      <c r="J164" s="3">
        <v>97.4</v>
      </c>
      <c r="K164" s="3">
        <v>21.25</v>
      </c>
      <c r="L164" s="3">
        <v>88.65</v>
      </c>
      <c r="M164" s="3">
        <v>49.9</v>
      </c>
      <c r="N164" s="3">
        <v>31.9</v>
      </c>
      <c r="O164" s="3">
        <v>10.66</v>
      </c>
      <c r="P164" s="3">
        <v>9.51</v>
      </c>
      <c r="Q164" s="3">
        <v>4.55</v>
      </c>
      <c r="R164" s="3">
        <v>7.68</v>
      </c>
      <c r="S164" s="3">
        <v>3.97</v>
      </c>
      <c r="T164" s="3">
        <v>46.7</v>
      </c>
      <c r="U164" s="3">
        <v>287.60000000000002</v>
      </c>
      <c r="V164" s="3">
        <v>77</v>
      </c>
      <c r="W164" s="3">
        <v>15.66</v>
      </c>
      <c r="X164" s="3">
        <v>38.5</v>
      </c>
      <c r="Y164" s="3">
        <v>5.58</v>
      </c>
      <c r="Z164" s="3">
        <v>11</v>
      </c>
      <c r="AA164" s="3">
        <v>12.98</v>
      </c>
      <c r="AB164" s="3">
        <v>4.0999999999999996</v>
      </c>
      <c r="AC164" s="3">
        <v>65.349999999999994</v>
      </c>
      <c r="AD164" s="3">
        <v>16.440000000000001</v>
      </c>
      <c r="AE164" s="3">
        <v>6.58</v>
      </c>
      <c r="AF164" s="3">
        <v>17.760000000000002</v>
      </c>
      <c r="AG164" s="3">
        <v>29.45</v>
      </c>
      <c r="AH164" s="3">
        <v>5.8</v>
      </c>
      <c r="AI164" s="3">
        <v>31.85</v>
      </c>
      <c r="AJ164" s="3">
        <v>42.6</v>
      </c>
      <c r="AK164" s="3">
        <v>3.01</v>
      </c>
      <c r="AL164" s="3">
        <v>223.6</v>
      </c>
      <c r="AM164" s="3">
        <v>67.650000000000006</v>
      </c>
      <c r="AN164" s="3">
        <v>3.46</v>
      </c>
      <c r="AO164" s="3">
        <v>12.1</v>
      </c>
      <c r="AP164" s="3">
        <v>16.739999999999998</v>
      </c>
      <c r="AQ164" s="3">
        <v>31.85</v>
      </c>
      <c r="AR164" s="3">
        <v>15.02</v>
      </c>
      <c r="AS164" s="3">
        <v>75.2</v>
      </c>
      <c r="AT164" s="3">
        <v>44.45</v>
      </c>
      <c r="AU164" s="3">
        <v>24.8</v>
      </c>
      <c r="AV164" s="3">
        <v>61.5</v>
      </c>
      <c r="AW164" s="3">
        <v>21.15</v>
      </c>
      <c r="AX164" s="3">
        <v>65.7</v>
      </c>
      <c r="AY164" s="3">
        <v>30.75</v>
      </c>
      <c r="AZ164" s="3">
        <v>21.6</v>
      </c>
      <c r="BA164" s="3">
        <v>130</v>
      </c>
      <c r="BB164" s="3">
        <v>153.5</v>
      </c>
      <c r="BC164" s="3"/>
    </row>
    <row r="165" spans="4:55" x14ac:dyDescent="0.25">
      <c r="D165" s="1">
        <v>45166</v>
      </c>
      <c r="E165" s="3">
        <v>41.35</v>
      </c>
      <c r="F165" s="3">
        <v>59.7</v>
      </c>
      <c r="G165" s="3">
        <v>5.71</v>
      </c>
      <c r="H165" s="3">
        <v>58.75</v>
      </c>
      <c r="I165" s="3">
        <v>39.25</v>
      </c>
      <c r="J165" s="3">
        <v>97.55</v>
      </c>
      <c r="K165" s="3">
        <v>21.25</v>
      </c>
      <c r="L165" s="3">
        <v>88.05</v>
      </c>
      <c r="M165" s="3">
        <v>50.2</v>
      </c>
      <c r="N165" s="3">
        <v>32</v>
      </c>
      <c r="O165" s="3">
        <v>10.54</v>
      </c>
      <c r="P165" s="3">
        <v>9.5500000000000007</v>
      </c>
      <c r="Q165" s="3">
        <v>4.67</v>
      </c>
      <c r="R165" s="3">
        <v>7.67</v>
      </c>
      <c r="S165" s="3">
        <v>4.03</v>
      </c>
      <c r="T165" s="3">
        <v>46.25</v>
      </c>
      <c r="U165" s="3">
        <v>297.2</v>
      </c>
      <c r="V165" s="3">
        <v>77.7</v>
      </c>
      <c r="W165" s="3">
        <v>15.62</v>
      </c>
      <c r="X165" s="3">
        <v>38.15</v>
      </c>
      <c r="Y165" s="3">
        <v>5.64</v>
      </c>
      <c r="Z165" s="3">
        <v>10.94</v>
      </c>
      <c r="AA165" s="3">
        <v>12.9</v>
      </c>
      <c r="AB165" s="3">
        <v>4.1399999999999997</v>
      </c>
      <c r="AC165" s="3">
        <v>65.650000000000006</v>
      </c>
      <c r="AD165" s="3">
        <v>16.2</v>
      </c>
      <c r="AE165" s="3">
        <v>6.51</v>
      </c>
      <c r="AF165" s="3">
        <v>17.8</v>
      </c>
      <c r="AG165" s="3">
        <v>29.5</v>
      </c>
      <c r="AH165" s="3">
        <v>5.9</v>
      </c>
      <c r="AI165" s="3">
        <v>31.9</v>
      </c>
      <c r="AJ165" s="3">
        <v>42.55</v>
      </c>
      <c r="AK165" s="3">
        <v>2.99</v>
      </c>
      <c r="AL165" s="3">
        <v>225.2</v>
      </c>
      <c r="AM165" s="3">
        <v>68.400000000000006</v>
      </c>
      <c r="AN165" s="3">
        <v>3.51</v>
      </c>
      <c r="AO165" s="3">
        <v>12.2</v>
      </c>
      <c r="AP165" s="3">
        <v>16.760000000000002</v>
      </c>
      <c r="AQ165" s="3">
        <v>31.45</v>
      </c>
      <c r="AR165" s="3">
        <v>15.2</v>
      </c>
      <c r="AS165" s="3">
        <v>75.75</v>
      </c>
      <c r="AT165" s="3">
        <v>45.4</v>
      </c>
      <c r="AU165" s="3">
        <v>24.95</v>
      </c>
      <c r="AV165" s="3">
        <v>62.55</v>
      </c>
      <c r="AW165" s="3">
        <v>21.3</v>
      </c>
      <c r="AX165" s="3">
        <v>62</v>
      </c>
      <c r="AY165" s="3">
        <v>31.05</v>
      </c>
      <c r="AZ165" s="3">
        <v>21.4</v>
      </c>
      <c r="BA165" s="3">
        <v>131.1</v>
      </c>
      <c r="BB165" s="3">
        <v>158</v>
      </c>
      <c r="BC165" s="3"/>
    </row>
    <row r="166" spans="4:55" x14ac:dyDescent="0.25">
      <c r="D166" s="1">
        <v>45167</v>
      </c>
      <c r="E166" s="3">
        <v>42.25</v>
      </c>
      <c r="F166" s="3">
        <v>60.9</v>
      </c>
      <c r="G166" s="3">
        <v>5.8</v>
      </c>
      <c r="H166" s="3">
        <v>58.5</v>
      </c>
      <c r="I166" s="3">
        <v>39.549999999999997</v>
      </c>
      <c r="J166" s="3">
        <v>99.8</v>
      </c>
      <c r="K166" s="3">
        <v>21.6</v>
      </c>
      <c r="L166" s="3">
        <v>89.4</v>
      </c>
      <c r="M166" s="3">
        <v>51.05</v>
      </c>
      <c r="N166" s="3">
        <v>32.75</v>
      </c>
      <c r="O166" s="3">
        <v>10.62</v>
      </c>
      <c r="P166" s="3">
        <v>9.82</v>
      </c>
      <c r="Q166" s="3">
        <v>4.8</v>
      </c>
      <c r="R166" s="3">
        <v>7.94</v>
      </c>
      <c r="S166" s="3">
        <v>4.1500000000000004</v>
      </c>
      <c r="T166" s="3">
        <v>47.2</v>
      </c>
      <c r="U166" s="3">
        <v>307.39999999999998</v>
      </c>
      <c r="V166" s="3">
        <v>78.900000000000006</v>
      </c>
      <c r="W166" s="3">
        <v>16.64</v>
      </c>
      <c r="X166" s="3">
        <v>38.65</v>
      </c>
      <c r="Y166" s="3">
        <v>5.67</v>
      </c>
      <c r="Z166" s="3">
        <v>11.44</v>
      </c>
      <c r="AA166" s="3">
        <v>13.08</v>
      </c>
      <c r="AB166" s="3">
        <v>4.2</v>
      </c>
      <c r="AC166" s="3">
        <v>66</v>
      </c>
      <c r="AD166" s="3">
        <v>17.18</v>
      </c>
      <c r="AE166" s="3">
        <v>6.64</v>
      </c>
      <c r="AF166" s="3">
        <v>19.079999999999998</v>
      </c>
      <c r="AG166" s="3">
        <v>29.65</v>
      </c>
      <c r="AH166" s="3">
        <v>6.01</v>
      </c>
      <c r="AI166" s="3">
        <v>33.25</v>
      </c>
      <c r="AJ166" s="3">
        <v>43.25</v>
      </c>
      <c r="AK166" s="3">
        <v>3.09</v>
      </c>
      <c r="AL166" s="3">
        <v>237.8</v>
      </c>
      <c r="AM166" s="3">
        <v>70.45</v>
      </c>
      <c r="AN166" s="3">
        <v>3.59</v>
      </c>
      <c r="AO166" s="3">
        <v>12.38</v>
      </c>
      <c r="AP166" s="3">
        <v>17.14</v>
      </c>
      <c r="AQ166" s="3">
        <v>32.25</v>
      </c>
      <c r="AR166" s="3">
        <v>15.52</v>
      </c>
      <c r="AS166" s="3">
        <v>77</v>
      </c>
      <c r="AT166" s="3">
        <v>46.85</v>
      </c>
      <c r="AU166" s="3">
        <v>25.4</v>
      </c>
      <c r="AV166" s="3">
        <v>64.400000000000006</v>
      </c>
      <c r="AW166" s="3">
        <v>21.65</v>
      </c>
      <c r="AX166" s="3">
        <v>64.7</v>
      </c>
      <c r="AY166" s="3">
        <v>31.5</v>
      </c>
      <c r="AZ166" s="3">
        <v>22</v>
      </c>
      <c r="BA166" s="3">
        <v>133.80000000000001</v>
      </c>
      <c r="BB166" s="3">
        <v>163.6</v>
      </c>
      <c r="BC166" s="3"/>
    </row>
    <row r="167" spans="4:55" x14ac:dyDescent="0.25">
      <c r="D167" s="1">
        <v>45168</v>
      </c>
      <c r="E167" s="3">
        <v>42.4</v>
      </c>
      <c r="F167" s="3">
        <v>61.1</v>
      </c>
      <c r="G167" s="3">
        <v>5.77</v>
      </c>
      <c r="H167" s="3">
        <v>59.35</v>
      </c>
      <c r="I167" s="3">
        <v>39.75</v>
      </c>
      <c r="J167" s="3">
        <v>100.6</v>
      </c>
      <c r="K167" s="3">
        <v>21.95</v>
      </c>
      <c r="L167" s="3">
        <v>89.5</v>
      </c>
      <c r="M167" s="3">
        <v>51.7</v>
      </c>
      <c r="N167" s="3">
        <v>32.75</v>
      </c>
      <c r="O167" s="3">
        <v>10.6</v>
      </c>
      <c r="P167" s="3">
        <v>9.83</v>
      </c>
      <c r="Q167" s="3">
        <v>4.7</v>
      </c>
      <c r="R167" s="3">
        <v>7.89</v>
      </c>
      <c r="S167" s="3">
        <v>4.1500000000000004</v>
      </c>
      <c r="T167" s="3">
        <v>46.4</v>
      </c>
      <c r="U167" s="3">
        <v>309</v>
      </c>
      <c r="V167" s="3">
        <v>78.7</v>
      </c>
      <c r="W167" s="3">
        <v>16.82</v>
      </c>
      <c r="X167" s="3">
        <v>39.549999999999997</v>
      </c>
      <c r="Y167" s="3">
        <v>5.62</v>
      </c>
      <c r="Z167" s="3">
        <v>11.5</v>
      </c>
      <c r="AA167" s="3">
        <v>13.2</v>
      </c>
      <c r="AB167" s="3">
        <v>4.1900000000000004</v>
      </c>
      <c r="AC167" s="3">
        <v>66.099999999999994</v>
      </c>
      <c r="AD167" s="3">
        <v>17.34</v>
      </c>
      <c r="AE167" s="3">
        <v>6.61</v>
      </c>
      <c r="AF167" s="3">
        <v>19.22</v>
      </c>
      <c r="AG167" s="3">
        <v>29.4</v>
      </c>
      <c r="AH167" s="3">
        <v>5.94</v>
      </c>
      <c r="AI167" s="3">
        <v>33.9</v>
      </c>
      <c r="AJ167" s="3">
        <v>42.95</v>
      </c>
      <c r="AK167" s="3">
        <v>3.05</v>
      </c>
      <c r="AL167" s="3">
        <v>244.8</v>
      </c>
      <c r="AM167" s="3">
        <v>71.2</v>
      </c>
      <c r="AN167" s="3">
        <v>3.57</v>
      </c>
      <c r="AO167" s="3">
        <v>12.46</v>
      </c>
      <c r="AP167" s="3">
        <v>17.16</v>
      </c>
      <c r="AQ167" s="3">
        <v>32.4</v>
      </c>
      <c r="AR167" s="3">
        <v>15.64</v>
      </c>
      <c r="AS167" s="3">
        <v>76.75</v>
      </c>
      <c r="AT167" s="3">
        <v>47.05</v>
      </c>
      <c r="AU167" s="3">
        <v>25</v>
      </c>
      <c r="AV167" s="3">
        <v>64.2</v>
      </c>
      <c r="AW167" s="3">
        <v>21.65</v>
      </c>
      <c r="AX167" s="3">
        <v>63.6</v>
      </c>
      <c r="AY167" s="3">
        <v>31.4</v>
      </c>
      <c r="AZ167" s="3">
        <v>21.55</v>
      </c>
      <c r="BA167" s="3">
        <v>131.80000000000001</v>
      </c>
      <c r="BB167" s="3">
        <v>162.6</v>
      </c>
      <c r="BC167" s="3"/>
    </row>
    <row r="168" spans="4:55" x14ac:dyDescent="0.25">
      <c r="D168" s="1">
        <v>45169</v>
      </c>
      <c r="E168" s="3">
        <v>42.75</v>
      </c>
      <c r="F168" s="3">
        <v>61.5</v>
      </c>
      <c r="G168" s="3">
        <v>5.77</v>
      </c>
      <c r="H168" s="3">
        <v>58.85</v>
      </c>
      <c r="I168" s="3">
        <v>38.65</v>
      </c>
      <c r="J168" s="3">
        <v>100</v>
      </c>
      <c r="K168" s="3">
        <v>21.55</v>
      </c>
      <c r="L168" s="3">
        <v>88.3</v>
      </c>
      <c r="M168" s="3">
        <v>51.9</v>
      </c>
      <c r="N168" s="3">
        <v>32.75</v>
      </c>
      <c r="O168" s="3">
        <v>10.48</v>
      </c>
      <c r="P168" s="3">
        <v>9.74</v>
      </c>
      <c r="Q168" s="3">
        <v>4.63</v>
      </c>
      <c r="R168" s="3">
        <v>7.79</v>
      </c>
      <c r="S168" s="3">
        <v>4.04</v>
      </c>
      <c r="T168" s="3">
        <v>46.1</v>
      </c>
      <c r="U168" s="3">
        <v>304</v>
      </c>
      <c r="V168" s="3">
        <v>77.5</v>
      </c>
      <c r="W168" s="3">
        <v>16.54</v>
      </c>
      <c r="X168" s="3">
        <v>38.9</v>
      </c>
      <c r="Y168" s="3">
        <v>5.66</v>
      </c>
      <c r="Z168" s="3">
        <v>11.58</v>
      </c>
      <c r="AA168" s="3">
        <v>13.38</v>
      </c>
      <c r="AB168" s="3">
        <v>4.2</v>
      </c>
      <c r="AC168" s="3">
        <v>67.099999999999994</v>
      </c>
      <c r="AD168" s="3">
        <v>16.52</v>
      </c>
      <c r="AE168" s="3">
        <v>6.55</v>
      </c>
      <c r="AF168" s="3">
        <v>19.7</v>
      </c>
      <c r="AG168" s="3">
        <v>29.1</v>
      </c>
      <c r="AH168" s="3">
        <v>5.9</v>
      </c>
      <c r="AI168" s="3">
        <v>33.15</v>
      </c>
      <c r="AJ168" s="3">
        <v>43.3</v>
      </c>
      <c r="AK168" s="3">
        <v>2.98</v>
      </c>
      <c r="AL168" s="3">
        <v>245.8</v>
      </c>
      <c r="AM168" s="3">
        <v>71.2</v>
      </c>
      <c r="AN168" s="3">
        <v>3.6</v>
      </c>
      <c r="AO168" s="3">
        <v>12.36</v>
      </c>
      <c r="AP168" s="3">
        <v>17</v>
      </c>
      <c r="AQ168" s="3">
        <v>32.700000000000003</v>
      </c>
      <c r="AR168" s="3">
        <v>15.2</v>
      </c>
      <c r="AS168" s="3">
        <v>80.5</v>
      </c>
      <c r="AT168" s="3">
        <v>46.95</v>
      </c>
      <c r="AU168" s="3">
        <v>26.4</v>
      </c>
      <c r="AV168" s="3">
        <v>64.099997999999999</v>
      </c>
      <c r="AW168" s="3">
        <v>21.8</v>
      </c>
      <c r="AX168" s="3">
        <v>61.5</v>
      </c>
      <c r="AY168" s="3">
        <v>31</v>
      </c>
      <c r="AZ168" s="3">
        <v>21.35</v>
      </c>
      <c r="BA168" s="3">
        <v>128.80000000000001</v>
      </c>
      <c r="BB168" s="3">
        <v>163.80000000000001</v>
      </c>
      <c r="BC168" s="3"/>
    </row>
    <row r="169" spans="4:55" x14ac:dyDescent="0.25">
      <c r="D169" s="1">
        <v>45173</v>
      </c>
      <c r="E169" s="3">
        <v>41.95</v>
      </c>
      <c r="F169" s="3">
        <v>60.45</v>
      </c>
      <c r="G169" s="3">
        <v>5.84</v>
      </c>
      <c r="H169" s="3">
        <v>58.75</v>
      </c>
      <c r="I169" s="3">
        <v>39.25</v>
      </c>
      <c r="J169" s="3">
        <v>101.2</v>
      </c>
      <c r="K169" s="3">
        <v>21.45</v>
      </c>
      <c r="L169" s="3">
        <v>90.45</v>
      </c>
      <c r="M169" s="3">
        <v>51.65</v>
      </c>
      <c r="N169" s="3">
        <v>33.1</v>
      </c>
      <c r="O169" s="3">
        <v>10.68</v>
      </c>
      <c r="P169" s="3">
        <v>10.08</v>
      </c>
      <c r="Q169" s="3">
        <v>4.78</v>
      </c>
      <c r="R169" s="3">
        <v>8.08</v>
      </c>
      <c r="S169" s="3">
        <v>4.13</v>
      </c>
      <c r="T169" s="3">
        <v>47.15</v>
      </c>
      <c r="U169" s="3">
        <v>313.39999999999998</v>
      </c>
      <c r="V169" s="3">
        <v>79.650000000000006</v>
      </c>
      <c r="W169" s="3">
        <v>17.920000000000002</v>
      </c>
      <c r="X169" s="3">
        <v>39.65</v>
      </c>
      <c r="Y169" s="3">
        <v>5.87</v>
      </c>
      <c r="Z169" s="3">
        <v>12.2</v>
      </c>
      <c r="AA169" s="3">
        <v>13.84</v>
      </c>
      <c r="AB169" s="3">
        <v>4.34</v>
      </c>
      <c r="AC169" s="3">
        <v>65.45</v>
      </c>
      <c r="AD169" s="3">
        <v>17.899999999999999</v>
      </c>
      <c r="AE169" s="3">
        <v>6.8</v>
      </c>
      <c r="AF169" s="3">
        <v>21.85</v>
      </c>
      <c r="AG169" s="3">
        <v>29.85</v>
      </c>
      <c r="AH169" s="3">
        <v>5.98</v>
      </c>
      <c r="AI169" s="3">
        <v>36.450000000000003</v>
      </c>
      <c r="AJ169" s="3">
        <v>42.95</v>
      </c>
      <c r="AK169" s="3">
        <v>3.07</v>
      </c>
      <c r="AL169" s="3">
        <v>253.4</v>
      </c>
      <c r="AM169" s="3">
        <v>71.95</v>
      </c>
      <c r="AN169" s="3">
        <v>3.73</v>
      </c>
      <c r="AO169" s="3">
        <v>12.42</v>
      </c>
      <c r="AP169" s="3">
        <v>17.14</v>
      </c>
      <c r="AQ169" s="3">
        <v>33.15</v>
      </c>
      <c r="AR169" s="3">
        <v>15.48</v>
      </c>
      <c r="AS169" s="3">
        <v>79.099999999999994</v>
      </c>
      <c r="AT169" s="3">
        <v>50.1</v>
      </c>
      <c r="AU169" s="3">
        <v>27.15</v>
      </c>
      <c r="AV169" s="3">
        <v>66.050003000000004</v>
      </c>
      <c r="AW169" s="3">
        <v>22.5</v>
      </c>
      <c r="AX169" s="3">
        <v>59.15</v>
      </c>
      <c r="AY169" s="3">
        <v>33.75</v>
      </c>
      <c r="AZ169" s="3">
        <v>22.1</v>
      </c>
      <c r="BA169" s="3">
        <v>135.19999999999999</v>
      </c>
      <c r="BB169" s="3">
        <v>164.3</v>
      </c>
      <c r="BC169" s="3"/>
    </row>
    <row r="170" spans="4:55" x14ac:dyDescent="0.25">
      <c r="D170" s="1">
        <v>45174</v>
      </c>
      <c r="E170" s="3">
        <v>41.6</v>
      </c>
      <c r="F170" s="3">
        <v>59.75</v>
      </c>
      <c r="G170" s="3">
        <v>5.75</v>
      </c>
      <c r="H170" s="3">
        <v>57.65</v>
      </c>
      <c r="I170" s="3">
        <v>38.4</v>
      </c>
      <c r="J170" s="3">
        <v>98.9</v>
      </c>
      <c r="K170" s="3">
        <v>21.05</v>
      </c>
      <c r="L170" s="3">
        <v>88.65</v>
      </c>
      <c r="M170" s="3">
        <v>50.7</v>
      </c>
      <c r="N170" s="3">
        <v>32.1</v>
      </c>
      <c r="O170" s="3">
        <v>10.54</v>
      </c>
      <c r="P170" s="3">
        <v>9.85</v>
      </c>
      <c r="Q170" s="3">
        <v>4.7</v>
      </c>
      <c r="R170" s="3">
        <v>7.77</v>
      </c>
      <c r="S170" s="3">
        <v>4.05</v>
      </c>
      <c r="T170" s="3">
        <v>46.55</v>
      </c>
      <c r="U170" s="3">
        <v>312.2</v>
      </c>
      <c r="V170" s="3">
        <v>79.05</v>
      </c>
      <c r="W170" s="3">
        <v>17.22</v>
      </c>
      <c r="X170" s="3">
        <v>38.9</v>
      </c>
      <c r="Y170" s="3">
        <v>5.84</v>
      </c>
      <c r="Z170" s="3">
        <v>11.88</v>
      </c>
      <c r="AA170" s="3">
        <v>13.7</v>
      </c>
      <c r="AB170" s="3">
        <v>4.28</v>
      </c>
      <c r="AC170" s="3">
        <v>65.05</v>
      </c>
      <c r="AD170" s="3">
        <v>17.12</v>
      </c>
      <c r="AE170" s="3">
        <v>6.61</v>
      </c>
      <c r="AF170" s="3">
        <v>20.95</v>
      </c>
      <c r="AG170" s="3">
        <v>29</v>
      </c>
      <c r="AH170" s="3">
        <v>5.85</v>
      </c>
      <c r="AI170" s="3">
        <v>34.6</v>
      </c>
      <c r="AJ170" s="3">
        <v>42.35</v>
      </c>
      <c r="AK170" s="3">
        <v>2.97</v>
      </c>
      <c r="AL170" s="3">
        <v>247.6</v>
      </c>
      <c r="AM170" s="3">
        <v>69.400000000000006</v>
      </c>
      <c r="AN170" s="3">
        <v>3.68</v>
      </c>
      <c r="AO170" s="3">
        <v>11.6</v>
      </c>
      <c r="AP170" s="3">
        <v>16.84</v>
      </c>
      <c r="AQ170" s="3">
        <v>32.299999999999997</v>
      </c>
      <c r="AR170" s="3">
        <v>15.12</v>
      </c>
      <c r="AS170" s="3">
        <v>79.150000000000006</v>
      </c>
      <c r="AT170" s="3">
        <v>48.45</v>
      </c>
      <c r="AU170" s="3">
        <v>26.7</v>
      </c>
      <c r="AV170" s="3">
        <v>66.300003000000004</v>
      </c>
      <c r="AW170" s="3">
        <v>22.15</v>
      </c>
      <c r="AX170" s="3">
        <v>55.5</v>
      </c>
      <c r="AY170" s="3">
        <v>32.950000000000003</v>
      </c>
      <c r="AZ170" s="3">
        <v>21.55</v>
      </c>
      <c r="BA170" s="3">
        <v>132.19999999999999</v>
      </c>
      <c r="BB170" s="3">
        <v>160.80000000000001</v>
      </c>
      <c r="BC170" s="3"/>
    </row>
    <row r="171" spans="4:55" x14ac:dyDescent="0.25">
      <c r="D171" s="1">
        <v>45175</v>
      </c>
      <c r="E171" s="3">
        <v>41.8</v>
      </c>
      <c r="F171" s="3">
        <v>59.4</v>
      </c>
      <c r="G171" s="3">
        <v>5.74</v>
      </c>
      <c r="H171" s="3">
        <v>57.75</v>
      </c>
      <c r="I171" s="3">
        <v>38.35</v>
      </c>
      <c r="J171" s="3">
        <v>98.65</v>
      </c>
      <c r="K171" s="3">
        <v>21.4</v>
      </c>
      <c r="L171" s="3">
        <v>89.15</v>
      </c>
      <c r="M171" s="3">
        <v>50.45</v>
      </c>
      <c r="N171" s="3">
        <v>32.25</v>
      </c>
      <c r="O171" s="3">
        <v>10.64</v>
      </c>
      <c r="P171" s="3">
        <v>9.82</v>
      </c>
      <c r="Q171" s="3">
        <v>4.6399999999999997</v>
      </c>
      <c r="R171" s="3">
        <v>7.72</v>
      </c>
      <c r="S171" s="3">
        <v>4.0599999999999996</v>
      </c>
      <c r="T171" s="3">
        <v>45.95</v>
      </c>
      <c r="U171" s="3">
        <v>312</v>
      </c>
      <c r="V171" s="3">
        <v>76.900000000000006</v>
      </c>
      <c r="W171" s="3">
        <v>17.579999999999998</v>
      </c>
      <c r="X171" s="3">
        <v>38.75</v>
      </c>
      <c r="Y171" s="3">
        <v>5.85</v>
      </c>
      <c r="Z171" s="3">
        <v>11.86</v>
      </c>
      <c r="AA171" s="3">
        <v>14</v>
      </c>
      <c r="AB171" s="3">
        <v>4.33</v>
      </c>
      <c r="AC171" s="3">
        <v>64.900000000000006</v>
      </c>
      <c r="AD171" s="3">
        <v>17.899999999999999</v>
      </c>
      <c r="AE171" s="3">
        <v>6.55</v>
      </c>
      <c r="AF171" s="3">
        <v>21.45</v>
      </c>
      <c r="AG171" s="3">
        <v>29.05</v>
      </c>
      <c r="AH171" s="3">
        <v>5.83</v>
      </c>
      <c r="AI171" s="3">
        <v>34.4</v>
      </c>
      <c r="AJ171" s="3">
        <v>42.2</v>
      </c>
      <c r="AK171" s="3">
        <v>2.96</v>
      </c>
      <c r="AL171" s="3">
        <v>249.2</v>
      </c>
      <c r="AM171" s="3">
        <v>68.8</v>
      </c>
      <c r="AN171" s="3">
        <v>3.74</v>
      </c>
      <c r="AO171" s="3">
        <v>11.76</v>
      </c>
      <c r="AP171" s="3">
        <v>16.760000000000002</v>
      </c>
      <c r="AQ171" s="3">
        <v>32.299999999999997</v>
      </c>
      <c r="AR171" s="3">
        <v>14.84</v>
      </c>
      <c r="AS171" s="3">
        <v>77</v>
      </c>
      <c r="AT171" s="3">
        <v>49.05</v>
      </c>
      <c r="AU171" s="3">
        <v>26.65</v>
      </c>
      <c r="AV171" s="3">
        <v>64.5</v>
      </c>
      <c r="AW171" s="3">
        <v>22.25</v>
      </c>
      <c r="AX171" s="3">
        <v>54.95</v>
      </c>
      <c r="AY171" s="3">
        <v>33</v>
      </c>
      <c r="AZ171" s="3">
        <v>21.15</v>
      </c>
      <c r="BA171" s="3">
        <v>132.6</v>
      </c>
      <c r="BB171" s="3">
        <v>157.6</v>
      </c>
      <c r="BC171" s="3"/>
    </row>
    <row r="172" spans="4:55" x14ac:dyDescent="0.25">
      <c r="D172" s="1">
        <v>45176</v>
      </c>
      <c r="E172" s="3">
        <v>41.35</v>
      </c>
      <c r="F172" s="3">
        <v>59.2</v>
      </c>
      <c r="G172" s="3">
        <v>5.69</v>
      </c>
      <c r="H172" s="3">
        <v>57.3</v>
      </c>
      <c r="I172" s="3">
        <v>38.450000000000003</v>
      </c>
      <c r="J172" s="3">
        <v>97.05</v>
      </c>
      <c r="K172" s="3">
        <v>21.15</v>
      </c>
      <c r="L172" s="3">
        <v>88.3</v>
      </c>
      <c r="M172" s="3">
        <v>49.7</v>
      </c>
      <c r="N172" s="3">
        <v>32.049999999999997</v>
      </c>
      <c r="O172" s="3">
        <v>10.52</v>
      </c>
      <c r="P172" s="3">
        <v>9.66</v>
      </c>
      <c r="Q172" s="3">
        <v>4.46</v>
      </c>
      <c r="R172" s="3">
        <v>7.57</v>
      </c>
      <c r="S172" s="3">
        <v>4.07</v>
      </c>
      <c r="T172" s="3">
        <v>45.35</v>
      </c>
      <c r="U172" s="3">
        <v>307.2</v>
      </c>
      <c r="V172" s="3">
        <v>75.8</v>
      </c>
      <c r="W172" s="3">
        <v>17.18</v>
      </c>
      <c r="X172" s="3">
        <v>38.549999999999997</v>
      </c>
      <c r="Y172" s="3">
        <v>6.02</v>
      </c>
      <c r="Z172" s="3">
        <v>11.48</v>
      </c>
      <c r="AA172" s="3">
        <v>13.48</v>
      </c>
      <c r="AB172" s="3">
        <v>4.29</v>
      </c>
      <c r="AC172" s="3">
        <v>65</v>
      </c>
      <c r="AD172" s="3">
        <v>17.420000000000002</v>
      </c>
      <c r="AE172" s="3">
        <v>6.35</v>
      </c>
      <c r="AF172" s="3">
        <v>19.82</v>
      </c>
      <c r="AG172" s="3">
        <v>28.3</v>
      </c>
      <c r="AH172" s="3">
        <v>5.67</v>
      </c>
      <c r="AI172" s="3">
        <v>33.85</v>
      </c>
      <c r="AJ172" s="3">
        <v>41.55</v>
      </c>
      <c r="AK172" s="3">
        <v>2.92</v>
      </c>
      <c r="AL172" s="3">
        <v>247.2</v>
      </c>
      <c r="AM172" s="3">
        <v>68</v>
      </c>
      <c r="AN172" s="3">
        <v>3.77</v>
      </c>
      <c r="AO172" s="3">
        <v>11.9</v>
      </c>
      <c r="AP172" s="3">
        <v>16.739999999999998</v>
      </c>
      <c r="AQ172" s="3">
        <v>32.1</v>
      </c>
      <c r="AR172" s="3">
        <v>14.32</v>
      </c>
      <c r="AS172" s="3">
        <v>76.25</v>
      </c>
      <c r="AT172" s="3">
        <v>47.85</v>
      </c>
      <c r="AU172" s="3">
        <v>26.6</v>
      </c>
      <c r="AV172" s="3">
        <v>61.700001</v>
      </c>
      <c r="AW172" s="3">
        <v>22.35</v>
      </c>
      <c r="AX172" s="3">
        <v>57.4</v>
      </c>
      <c r="AY172" s="3">
        <v>32.700000000000003</v>
      </c>
      <c r="AZ172" s="3">
        <v>20.7</v>
      </c>
      <c r="BA172" s="3">
        <v>128.5</v>
      </c>
      <c r="BB172" s="3">
        <v>155.6</v>
      </c>
      <c r="BC172" s="3"/>
    </row>
    <row r="173" spans="4:55" x14ac:dyDescent="0.25">
      <c r="D173" s="1">
        <v>45180</v>
      </c>
      <c r="E173" s="3">
        <v>41.55</v>
      </c>
      <c r="F173" s="3">
        <v>58.85</v>
      </c>
      <c r="G173" s="3">
        <v>5.66</v>
      </c>
      <c r="H173" s="3">
        <v>57.65</v>
      </c>
      <c r="I173" s="3">
        <v>38.549999999999997</v>
      </c>
      <c r="J173" s="3">
        <v>96</v>
      </c>
      <c r="K173" s="3">
        <v>20.3</v>
      </c>
      <c r="L173" s="3">
        <v>79.95</v>
      </c>
      <c r="M173" s="3">
        <v>49.4</v>
      </c>
      <c r="N173" s="3">
        <v>31.05</v>
      </c>
      <c r="O173" s="3">
        <v>10.38</v>
      </c>
      <c r="P173" s="3">
        <v>9.7899999999999991</v>
      </c>
      <c r="Q173" s="3">
        <v>4.7300000000000004</v>
      </c>
      <c r="R173" s="3">
        <v>7.63</v>
      </c>
      <c r="S173" s="3">
        <v>4.05</v>
      </c>
      <c r="T173" s="3">
        <v>44.85</v>
      </c>
      <c r="U173" s="3">
        <v>300.2</v>
      </c>
      <c r="V173" s="3">
        <v>78.099999999999994</v>
      </c>
      <c r="W173" s="3">
        <v>16.72</v>
      </c>
      <c r="X173" s="3">
        <v>37.75</v>
      </c>
      <c r="Y173" s="3">
        <v>6</v>
      </c>
      <c r="Z173" s="3">
        <v>11.3</v>
      </c>
      <c r="AA173" s="3">
        <v>13.34</v>
      </c>
      <c r="AB173" s="3">
        <v>4.3099999999999996</v>
      </c>
      <c r="AC173" s="3">
        <v>65.05</v>
      </c>
      <c r="AD173" s="3">
        <v>16.760000000000002</v>
      </c>
      <c r="AE173" s="3">
        <v>6.37</v>
      </c>
      <c r="AF173" s="3">
        <v>20.05</v>
      </c>
      <c r="AG173" s="3">
        <v>28.2</v>
      </c>
      <c r="AH173" s="3">
        <v>5.77</v>
      </c>
      <c r="AI173" s="3">
        <v>33.85</v>
      </c>
      <c r="AJ173" s="3">
        <v>40.799999999999997</v>
      </c>
      <c r="AK173" s="3">
        <v>3.01</v>
      </c>
      <c r="AL173" s="3">
        <v>247.8</v>
      </c>
      <c r="AM173" s="3">
        <v>66.3</v>
      </c>
      <c r="AN173" s="3">
        <v>3.75</v>
      </c>
      <c r="AO173" s="3">
        <v>11.7</v>
      </c>
      <c r="AP173" s="3">
        <v>16.72</v>
      </c>
      <c r="AQ173" s="3">
        <v>31.7</v>
      </c>
      <c r="AR173" s="3">
        <v>14.58</v>
      </c>
      <c r="AS173" s="3">
        <v>74.55</v>
      </c>
      <c r="AT173" s="3">
        <v>47.2</v>
      </c>
      <c r="AU173" s="3">
        <v>27</v>
      </c>
      <c r="AV173" s="3">
        <v>59.650002000000001</v>
      </c>
      <c r="AW173" s="3">
        <v>22.15</v>
      </c>
      <c r="AX173" s="3">
        <v>56</v>
      </c>
      <c r="AY173" s="3">
        <v>32.6</v>
      </c>
      <c r="AZ173" s="3">
        <v>21.1</v>
      </c>
      <c r="BA173" s="3">
        <v>125.6</v>
      </c>
      <c r="BB173" s="3">
        <v>160.1</v>
      </c>
      <c r="BC173" s="3"/>
    </row>
    <row r="174" spans="4:55" x14ac:dyDescent="0.25">
      <c r="D174" s="1">
        <v>45181</v>
      </c>
      <c r="E174" s="3">
        <v>41.2</v>
      </c>
      <c r="F174" s="3">
        <v>59.15</v>
      </c>
      <c r="G174" s="3">
        <v>5.62</v>
      </c>
      <c r="H174" s="3">
        <v>57.95</v>
      </c>
      <c r="I174" s="3">
        <v>38.5</v>
      </c>
      <c r="J174" s="3">
        <v>96.05</v>
      </c>
      <c r="K174" s="3">
        <v>20.3</v>
      </c>
      <c r="L174" s="3">
        <v>80.25</v>
      </c>
      <c r="M174" s="3">
        <v>50.1</v>
      </c>
      <c r="N174" s="3">
        <v>31.15</v>
      </c>
      <c r="O174" s="3">
        <v>10.08</v>
      </c>
      <c r="P174" s="3">
        <v>9.85</v>
      </c>
      <c r="Q174" s="3">
        <v>4.6399999999999997</v>
      </c>
      <c r="R174" s="3">
        <v>7.55</v>
      </c>
      <c r="S174" s="3">
        <v>4.0599999999999996</v>
      </c>
      <c r="T174" s="3">
        <v>44.8</v>
      </c>
      <c r="U174" s="3">
        <v>302.60000000000002</v>
      </c>
      <c r="V174" s="3">
        <v>78.599999999999994</v>
      </c>
      <c r="W174" s="3">
        <v>16.54</v>
      </c>
      <c r="X174" s="3">
        <v>37.6</v>
      </c>
      <c r="Y174" s="3">
        <v>5.49</v>
      </c>
      <c r="Z174" s="3">
        <v>11.02</v>
      </c>
      <c r="AA174" s="3">
        <v>13.12</v>
      </c>
      <c r="AB174" s="3">
        <v>4.3</v>
      </c>
      <c r="AC174" s="3">
        <v>65.099999999999994</v>
      </c>
      <c r="AD174" s="3">
        <v>16.399999999999999</v>
      </c>
      <c r="AE174" s="3">
        <v>6.32</v>
      </c>
      <c r="AF174" s="3">
        <v>19.82</v>
      </c>
      <c r="AG174" s="3">
        <v>28.15</v>
      </c>
      <c r="AH174" s="3">
        <v>5.75</v>
      </c>
      <c r="AI174" s="3">
        <v>33.450000000000003</v>
      </c>
      <c r="AJ174" s="3">
        <v>40.549999999999997</v>
      </c>
      <c r="AK174" s="3">
        <v>2.96</v>
      </c>
      <c r="AL174" s="3">
        <v>254.8</v>
      </c>
      <c r="AM174" s="3">
        <v>66.55</v>
      </c>
      <c r="AN174" s="3">
        <v>3.77</v>
      </c>
      <c r="AO174" s="3">
        <v>11.88</v>
      </c>
      <c r="AP174" s="3">
        <v>16.82</v>
      </c>
      <c r="AQ174" s="3">
        <v>31.95</v>
      </c>
      <c r="AR174" s="3">
        <v>14.38</v>
      </c>
      <c r="AS174" s="3">
        <v>73.349999999999994</v>
      </c>
      <c r="AT174" s="3">
        <v>46.9</v>
      </c>
      <c r="AU174" s="3">
        <v>27.65</v>
      </c>
      <c r="AV174" s="3">
        <v>60</v>
      </c>
      <c r="AW174" s="3">
        <v>22.15</v>
      </c>
      <c r="AX174" s="3">
        <v>56.75</v>
      </c>
      <c r="AY174" s="3">
        <v>31.95</v>
      </c>
      <c r="AZ174" s="3">
        <v>20.85</v>
      </c>
      <c r="BA174" s="3">
        <v>124.7</v>
      </c>
      <c r="BB174" s="3">
        <v>159.5</v>
      </c>
      <c r="BC174" s="3"/>
    </row>
    <row r="175" spans="4:55" x14ac:dyDescent="0.25">
      <c r="D175" s="1">
        <v>45182</v>
      </c>
      <c r="E175" s="3">
        <v>41.2</v>
      </c>
      <c r="F175" s="3">
        <v>59.7</v>
      </c>
      <c r="G175" s="3">
        <v>5.56</v>
      </c>
      <c r="H175" s="3">
        <v>59</v>
      </c>
      <c r="I175" s="3">
        <v>38.35</v>
      </c>
      <c r="J175" s="3">
        <v>96.7</v>
      </c>
      <c r="K175" s="3">
        <v>20.65</v>
      </c>
      <c r="L175" s="3">
        <v>81.599999999999994</v>
      </c>
      <c r="M175" s="3">
        <v>50.2</v>
      </c>
      <c r="N175" s="3">
        <v>31.25</v>
      </c>
      <c r="O175" s="3">
        <v>10.24</v>
      </c>
      <c r="P175" s="3">
        <v>9.6999999999999993</v>
      </c>
      <c r="Q175" s="3">
        <v>4.5999999999999996</v>
      </c>
      <c r="R175" s="3">
        <v>7.45</v>
      </c>
      <c r="S175" s="3">
        <v>4.04</v>
      </c>
      <c r="T175" s="3">
        <v>44.65</v>
      </c>
      <c r="U175" s="3">
        <v>301.2</v>
      </c>
      <c r="V175" s="3">
        <v>77.349999999999994</v>
      </c>
      <c r="W175" s="3">
        <v>16.64</v>
      </c>
      <c r="X175" s="3">
        <v>38.1</v>
      </c>
      <c r="Y175" s="3">
        <v>5.49</v>
      </c>
      <c r="Z175" s="3">
        <v>11</v>
      </c>
      <c r="AA175" s="3">
        <v>13.14</v>
      </c>
      <c r="AB175" s="3">
        <v>4.33</v>
      </c>
      <c r="AC175" s="3">
        <v>65.2</v>
      </c>
      <c r="AD175" s="3">
        <v>16.36</v>
      </c>
      <c r="AE175" s="3">
        <v>6.29</v>
      </c>
      <c r="AF175" s="3">
        <v>19.82</v>
      </c>
      <c r="AG175" s="3">
        <v>27.95</v>
      </c>
      <c r="AH175" s="3">
        <v>5.73</v>
      </c>
      <c r="AI175" s="3">
        <v>33.75</v>
      </c>
      <c r="AJ175" s="3">
        <v>40.799999999999997</v>
      </c>
      <c r="AK175" s="3">
        <v>2.92</v>
      </c>
      <c r="AL175" s="3">
        <v>247.8</v>
      </c>
      <c r="AM175" s="3">
        <v>67.05</v>
      </c>
      <c r="AN175" s="3">
        <v>3.75</v>
      </c>
      <c r="AO175" s="3">
        <v>11.92</v>
      </c>
      <c r="AP175" s="3">
        <v>16.8</v>
      </c>
      <c r="AQ175" s="3">
        <v>32.35</v>
      </c>
      <c r="AR175" s="3">
        <v>13.86</v>
      </c>
      <c r="AS175" s="3">
        <v>73.099999999999994</v>
      </c>
      <c r="AT175" s="3">
        <v>46.8</v>
      </c>
      <c r="AU175" s="3">
        <v>27.75</v>
      </c>
      <c r="AV175" s="3">
        <v>61.849997999999999</v>
      </c>
      <c r="AW175" s="3">
        <v>22.2</v>
      </c>
      <c r="AX175" s="3">
        <v>57.55</v>
      </c>
      <c r="AY175" s="3">
        <v>32.15</v>
      </c>
      <c r="AZ175" s="3">
        <v>20.9</v>
      </c>
      <c r="BA175" s="3">
        <v>123.7</v>
      </c>
      <c r="BB175" s="3">
        <v>158.4</v>
      </c>
      <c r="BC175" s="3"/>
    </row>
    <row r="176" spans="4:55" x14ac:dyDescent="0.25">
      <c r="D176" s="1">
        <v>45183</v>
      </c>
      <c r="E176" s="3">
        <v>41.5</v>
      </c>
      <c r="F176" s="3">
        <v>59.1</v>
      </c>
      <c r="G176" s="3">
        <v>5.54</v>
      </c>
      <c r="H176" s="3">
        <v>59.75</v>
      </c>
      <c r="I176" s="3">
        <v>38.299999999999997</v>
      </c>
      <c r="J176" s="3">
        <v>97.1</v>
      </c>
      <c r="K176" s="3">
        <v>20.5</v>
      </c>
      <c r="L176" s="3">
        <v>80.8</v>
      </c>
      <c r="M176" s="3">
        <v>50.25</v>
      </c>
      <c r="N176" s="3">
        <v>30.85</v>
      </c>
      <c r="O176" s="3">
        <v>10.4</v>
      </c>
      <c r="P176" s="3">
        <v>9.65</v>
      </c>
      <c r="Q176" s="3">
        <v>4.59</v>
      </c>
      <c r="R176" s="3">
        <v>7.54</v>
      </c>
      <c r="S176" s="3">
        <v>4.07</v>
      </c>
      <c r="T176" s="3">
        <v>44.3</v>
      </c>
      <c r="U176" s="3">
        <v>300.2</v>
      </c>
      <c r="V176" s="3">
        <v>75.25</v>
      </c>
      <c r="W176" s="3">
        <v>16.54</v>
      </c>
      <c r="X176" s="3">
        <v>37.299999999999997</v>
      </c>
      <c r="Y176" s="3">
        <v>5.81</v>
      </c>
      <c r="Z176" s="3">
        <v>11.14</v>
      </c>
      <c r="AA176" s="3">
        <v>13.8</v>
      </c>
      <c r="AB176" s="3">
        <v>4.38</v>
      </c>
      <c r="AC176" s="3">
        <v>66.05</v>
      </c>
      <c r="AD176" s="3">
        <v>16.18</v>
      </c>
      <c r="AE176" s="3">
        <v>6.27</v>
      </c>
      <c r="AF176" s="3">
        <v>19.82</v>
      </c>
      <c r="AG176" s="3">
        <v>27.7</v>
      </c>
      <c r="AH176" s="3">
        <v>5.74</v>
      </c>
      <c r="AI176" s="3">
        <v>33.5</v>
      </c>
      <c r="AJ176" s="3">
        <v>40.950000000000003</v>
      </c>
      <c r="AK176" s="3">
        <v>2.93</v>
      </c>
      <c r="AL176" s="3">
        <v>244.8</v>
      </c>
      <c r="AM176" s="3">
        <v>65.55</v>
      </c>
      <c r="AN176" s="3">
        <v>3.79</v>
      </c>
      <c r="AO176" s="3">
        <v>12.24</v>
      </c>
      <c r="AP176" s="3">
        <v>16.88</v>
      </c>
      <c r="AQ176" s="3">
        <v>32.049999999999997</v>
      </c>
      <c r="AR176" s="3">
        <v>13.92</v>
      </c>
      <c r="AS176" s="3">
        <v>73.900000000000006</v>
      </c>
      <c r="AT176" s="3">
        <v>46.85</v>
      </c>
      <c r="AU176" s="3">
        <v>27.25</v>
      </c>
      <c r="AV176" s="3">
        <v>60.849997999999999</v>
      </c>
      <c r="AW176" s="3">
        <v>21.9</v>
      </c>
      <c r="AX176" s="3">
        <v>57.7</v>
      </c>
      <c r="AY176" s="3">
        <v>32.35</v>
      </c>
      <c r="AZ176" s="3">
        <v>20.9</v>
      </c>
      <c r="BA176" s="3">
        <v>124</v>
      </c>
      <c r="BB176" s="3">
        <v>158.69999999999999</v>
      </c>
      <c r="BC176" s="3"/>
    </row>
    <row r="177" spans="4:55" x14ac:dyDescent="0.25">
      <c r="D177" s="1">
        <v>45184</v>
      </c>
      <c r="E177" s="3">
        <v>41.95</v>
      </c>
      <c r="F177" s="3">
        <v>59.4</v>
      </c>
      <c r="G177" s="3">
        <v>5.55</v>
      </c>
      <c r="H177" s="3">
        <v>60.85</v>
      </c>
      <c r="I177" s="3">
        <v>38.75</v>
      </c>
      <c r="J177" s="3">
        <v>98.7</v>
      </c>
      <c r="K177" s="3">
        <v>20.45</v>
      </c>
      <c r="L177" s="3">
        <v>82.2</v>
      </c>
      <c r="M177" s="3">
        <v>50.5</v>
      </c>
      <c r="N177" s="3">
        <v>31</v>
      </c>
      <c r="O177" s="3">
        <v>10.5</v>
      </c>
      <c r="P177" s="3">
        <v>9.64</v>
      </c>
      <c r="Q177" s="3">
        <v>4.68</v>
      </c>
      <c r="R177" s="3">
        <v>7.65</v>
      </c>
      <c r="S177" s="3">
        <v>4.1100000000000003</v>
      </c>
      <c r="T177" s="3">
        <v>45.25</v>
      </c>
      <c r="U177" s="3">
        <v>299.8</v>
      </c>
      <c r="V177" s="3">
        <v>76.349999999999994</v>
      </c>
      <c r="W177" s="3">
        <v>16.5</v>
      </c>
      <c r="X177" s="3">
        <v>37.85</v>
      </c>
      <c r="Y177" s="3">
        <v>5.81</v>
      </c>
      <c r="Z177" s="3">
        <v>11.32</v>
      </c>
      <c r="AA177" s="3">
        <v>13.74</v>
      </c>
      <c r="AB177" s="3">
        <v>4.41</v>
      </c>
      <c r="AC177" s="3">
        <v>67.25</v>
      </c>
      <c r="AD177" s="3">
        <v>16.16</v>
      </c>
      <c r="AE177" s="3">
        <v>6.18</v>
      </c>
      <c r="AF177" s="3">
        <v>19.899999999999999</v>
      </c>
      <c r="AG177" s="3">
        <v>28.05</v>
      </c>
      <c r="AH177" s="3">
        <v>5.89</v>
      </c>
      <c r="AI177" s="3">
        <v>33.35</v>
      </c>
      <c r="AJ177" s="3">
        <v>41.2</v>
      </c>
      <c r="AK177" s="3">
        <v>2.96</v>
      </c>
      <c r="AL177" s="3">
        <v>247.4</v>
      </c>
      <c r="AM177" s="3">
        <v>66.55</v>
      </c>
      <c r="AN177" s="3">
        <v>3.8</v>
      </c>
      <c r="AO177" s="3">
        <v>12.22</v>
      </c>
      <c r="AP177" s="3">
        <v>17.059999999999999</v>
      </c>
      <c r="AQ177" s="3">
        <v>31.4</v>
      </c>
      <c r="AR177" s="3">
        <v>14.1</v>
      </c>
      <c r="AS177" s="3">
        <v>72.599999999999994</v>
      </c>
      <c r="AT177" s="3">
        <v>47.4</v>
      </c>
      <c r="AU177" s="3">
        <v>27.65</v>
      </c>
      <c r="AV177" s="3">
        <v>62.849997999999999</v>
      </c>
      <c r="AW177" s="3">
        <v>21.95</v>
      </c>
      <c r="AX177" s="3">
        <v>58.9</v>
      </c>
      <c r="AY177" s="3">
        <v>32.5</v>
      </c>
      <c r="AZ177" s="3">
        <v>21.4</v>
      </c>
      <c r="BA177" s="3">
        <v>124.6</v>
      </c>
      <c r="BB177" s="3">
        <v>161</v>
      </c>
      <c r="BC177" s="3"/>
    </row>
    <row r="178" spans="4:55" x14ac:dyDescent="0.25">
      <c r="D178" s="1">
        <v>45187</v>
      </c>
      <c r="E178" s="3">
        <v>41.35</v>
      </c>
      <c r="F178" s="3">
        <v>58.65</v>
      </c>
      <c r="G178" s="3">
        <v>5.52</v>
      </c>
      <c r="H178" s="3">
        <v>60.75</v>
      </c>
      <c r="I178" s="3">
        <v>38.4</v>
      </c>
      <c r="J178" s="3">
        <v>96.25</v>
      </c>
      <c r="K178" s="3">
        <v>20.05</v>
      </c>
      <c r="L178" s="3">
        <v>80.7</v>
      </c>
      <c r="M178" s="3">
        <v>51.4</v>
      </c>
      <c r="N178" s="3">
        <v>30.7</v>
      </c>
      <c r="O178" s="3">
        <v>10.36</v>
      </c>
      <c r="P178" s="3">
        <v>9.74</v>
      </c>
      <c r="Q178" s="3">
        <v>4.57</v>
      </c>
      <c r="R178" s="3">
        <v>7.49</v>
      </c>
      <c r="S178" s="3">
        <v>4.07</v>
      </c>
      <c r="T178" s="3">
        <v>44.25</v>
      </c>
      <c r="U178" s="3">
        <v>292.2</v>
      </c>
      <c r="V178" s="3">
        <v>75.900000000000006</v>
      </c>
      <c r="W178" s="3">
        <v>15.84</v>
      </c>
      <c r="X178" s="3">
        <v>37.450000000000003</v>
      </c>
      <c r="Y178" s="3">
        <v>5.75</v>
      </c>
      <c r="Z178" s="3">
        <v>11.08</v>
      </c>
      <c r="AA178" s="3">
        <v>13.74</v>
      </c>
      <c r="AB178" s="3">
        <v>4.3600000000000003</v>
      </c>
      <c r="AC178" s="3">
        <v>66.650000000000006</v>
      </c>
      <c r="AD178" s="3">
        <v>15.74</v>
      </c>
      <c r="AE178" s="3">
        <v>5.98</v>
      </c>
      <c r="AF178" s="3">
        <v>18.88</v>
      </c>
      <c r="AG178" s="3">
        <v>27.2</v>
      </c>
      <c r="AH178" s="3">
        <v>5.92</v>
      </c>
      <c r="AI178" s="3">
        <v>32.200000000000003</v>
      </c>
      <c r="AJ178" s="3">
        <v>40.799999999999997</v>
      </c>
      <c r="AK178" s="3">
        <v>2.95</v>
      </c>
      <c r="AL178" s="3">
        <v>247</v>
      </c>
      <c r="AM178" s="3">
        <v>65.400000000000006</v>
      </c>
      <c r="AN178" s="3">
        <v>3.75</v>
      </c>
      <c r="AO178" s="3">
        <v>11.92</v>
      </c>
      <c r="AP178" s="3">
        <v>16.82</v>
      </c>
      <c r="AQ178" s="3">
        <v>31.05</v>
      </c>
      <c r="AR178" s="3">
        <v>14.02</v>
      </c>
      <c r="AS178" s="3">
        <v>71.150000000000006</v>
      </c>
      <c r="AT178" s="3">
        <v>46.2</v>
      </c>
      <c r="AU178" s="3">
        <v>26.65</v>
      </c>
      <c r="AV178" s="3">
        <v>62.400002000000001</v>
      </c>
      <c r="AW178" s="3">
        <v>21.8</v>
      </c>
      <c r="AX178" s="3">
        <v>59</v>
      </c>
      <c r="AY178" s="3">
        <v>32.1</v>
      </c>
      <c r="AZ178" s="3">
        <v>20.8</v>
      </c>
      <c r="BA178" s="3">
        <v>121</v>
      </c>
      <c r="BB178" s="3">
        <v>158.30000000000001</v>
      </c>
      <c r="BC178" s="3"/>
    </row>
    <row r="179" spans="4:55" x14ac:dyDescent="0.25">
      <c r="D179" s="1">
        <v>45188</v>
      </c>
      <c r="E179" s="3">
        <v>41.45</v>
      </c>
      <c r="F179" s="3">
        <v>59.55</v>
      </c>
      <c r="G179" s="3">
        <v>5.58</v>
      </c>
      <c r="H179" s="3">
        <v>60.7</v>
      </c>
      <c r="I179" s="3">
        <v>38.950000000000003</v>
      </c>
      <c r="J179" s="3">
        <v>97</v>
      </c>
      <c r="K179" s="3">
        <v>20.100000000000001</v>
      </c>
      <c r="L179" s="3">
        <v>80.95</v>
      </c>
      <c r="M179" s="3">
        <v>51.3</v>
      </c>
      <c r="N179" s="3">
        <v>31.05</v>
      </c>
      <c r="O179" s="3">
        <v>10.46</v>
      </c>
      <c r="P179" s="3">
        <v>9.65</v>
      </c>
      <c r="Q179" s="3">
        <v>4.7</v>
      </c>
      <c r="R179" s="3">
        <v>7.59</v>
      </c>
      <c r="S179" s="3">
        <v>4.12</v>
      </c>
      <c r="T179" s="3">
        <v>43.35</v>
      </c>
      <c r="U179" s="3">
        <v>291</v>
      </c>
      <c r="V179" s="3">
        <v>79</v>
      </c>
      <c r="W179" s="3">
        <v>15.98</v>
      </c>
      <c r="X179" s="3">
        <v>37.6</v>
      </c>
      <c r="Y179" s="3">
        <v>5.74</v>
      </c>
      <c r="Z179" s="3">
        <v>10.98</v>
      </c>
      <c r="AA179" s="3">
        <v>13.78</v>
      </c>
      <c r="AB179" s="3">
        <v>4.43</v>
      </c>
      <c r="AC179" s="3">
        <v>68.05</v>
      </c>
      <c r="AD179" s="3">
        <v>15.5</v>
      </c>
      <c r="AE179" s="3">
        <v>5.91</v>
      </c>
      <c r="AF179" s="3">
        <v>19.3</v>
      </c>
      <c r="AG179" s="3">
        <v>26.9</v>
      </c>
      <c r="AH179" s="3">
        <v>5.87</v>
      </c>
      <c r="AI179" s="3">
        <v>32.4</v>
      </c>
      <c r="AJ179" s="3">
        <v>40.5</v>
      </c>
      <c r="AK179" s="3">
        <v>2.94</v>
      </c>
      <c r="AL179" s="3">
        <v>246.6</v>
      </c>
      <c r="AM179" s="3">
        <v>65.25</v>
      </c>
      <c r="AN179" s="3">
        <v>3.82</v>
      </c>
      <c r="AO179" s="3">
        <v>11.94</v>
      </c>
      <c r="AP179" s="3">
        <v>16.78</v>
      </c>
      <c r="AQ179" s="3">
        <v>30.6</v>
      </c>
      <c r="AR179" s="3">
        <v>13.64</v>
      </c>
      <c r="AS179" s="3">
        <v>71.5</v>
      </c>
      <c r="AT179" s="3">
        <v>46.3</v>
      </c>
      <c r="AU179" s="3">
        <v>26.3</v>
      </c>
      <c r="AV179" s="3">
        <v>61.349997999999999</v>
      </c>
      <c r="AW179" s="3">
        <v>21.85</v>
      </c>
      <c r="AX179" s="3">
        <v>62.3</v>
      </c>
      <c r="AY179" s="3">
        <v>32.299999999999997</v>
      </c>
      <c r="AZ179" s="3">
        <v>20.149999999999999</v>
      </c>
      <c r="BA179" s="3">
        <v>119.6</v>
      </c>
      <c r="BB179" s="3">
        <v>160.1</v>
      </c>
      <c r="BC179" s="3"/>
    </row>
    <row r="180" spans="4:55" x14ac:dyDescent="0.25">
      <c r="D180" s="1">
        <v>45189</v>
      </c>
      <c r="E180" s="3">
        <v>41.55</v>
      </c>
      <c r="F180" s="3">
        <v>59.1</v>
      </c>
      <c r="G180" s="3">
        <v>5.56</v>
      </c>
      <c r="H180" s="3">
        <v>61.1</v>
      </c>
      <c r="I180" s="3">
        <v>39.200000000000003</v>
      </c>
      <c r="J180" s="3">
        <v>95.7</v>
      </c>
      <c r="K180" s="3">
        <v>20.149999999999999</v>
      </c>
      <c r="L180" s="3">
        <v>80.349999999999994</v>
      </c>
      <c r="M180" s="3">
        <v>51.55</v>
      </c>
      <c r="N180" s="3">
        <v>30.85</v>
      </c>
      <c r="O180" s="3">
        <v>10.36</v>
      </c>
      <c r="P180" s="3">
        <v>9.48</v>
      </c>
      <c r="Q180" s="3">
        <v>4.7300000000000004</v>
      </c>
      <c r="R180" s="3">
        <v>7.45</v>
      </c>
      <c r="S180" s="3">
        <v>4.0999999999999996</v>
      </c>
      <c r="T180" s="3">
        <v>42.45</v>
      </c>
      <c r="U180" s="3">
        <v>286.60000000000002</v>
      </c>
      <c r="V180" s="3">
        <v>79.099999999999994</v>
      </c>
      <c r="W180" s="3">
        <v>16</v>
      </c>
      <c r="X180" s="3">
        <v>37.799999999999997</v>
      </c>
      <c r="Y180" s="3">
        <v>5.81</v>
      </c>
      <c r="Z180" s="3">
        <v>10.82</v>
      </c>
      <c r="AA180" s="3">
        <v>13.84</v>
      </c>
      <c r="AB180" s="3">
        <v>4.4400000000000004</v>
      </c>
      <c r="AC180" s="3">
        <v>67.7</v>
      </c>
      <c r="AD180" s="3">
        <v>15.24</v>
      </c>
      <c r="AE180" s="3">
        <v>5.79</v>
      </c>
      <c r="AF180" s="3">
        <v>19.059999999999999</v>
      </c>
      <c r="AG180" s="3">
        <v>26.45</v>
      </c>
      <c r="AH180" s="3">
        <v>5.83</v>
      </c>
      <c r="AI180" s="3">
        <v>32.35</v>
      </c>
      <c r="AJ180" s="3">
        <v>40.5</v>
      </c>
      <c r="AK180" s="3">
        <v>2.94</v>
      </c>
      <c r="AL180" s="3">
        <v>244.4</v>
      </c>
      <c r="AM180" s="3">
        <v>65.55</v>
      </c>
      <c r="AN180" s="3">
        <v>3.8</v>
      </c>
      <c r="AO180" s="3">
        <v>11.8</v>
      </c>
      <c r="AP180" s="3">
        <v>16.760000000000002</v>
      </c>
      <c r="AQ180" s="3">
        <v>30.25</v>
      </c>
      <c r="AR180" s="3">
        <v>13.34</v>
      </c>
      <c r="AS180" s="3">
        <v>69.05</v>
      </c>
      <c r="AT180" s="3">
        <v>46.2</v>
      </c>
      <c r="AU180" s="3">
        <v>25.85</v>
      </c>
      <c r="AV180" s="3">
        <v>58</v>
      </c>
      <c r="AW180" s="3">
        <v>21.35</v>
      </c>
      <c r="AX180" s="3">
        <v>63.4</v>
      </c>
      <c r="AY180" s="3">
        <v>32</v>
      </c>
      <c r="AZ180" s="3">
        <v>19.88</v>
      </c>
      <c r="BA180" s="3">
        <v>118</v>
      </c>
      <c r="BB180" s="3">
        <v>155</v>
      </c>
      <c r="BC180" s="3"/>
    </row>
    <row r="181" spans="4:55" x14ac:dyDescent="0.25">
      <c r="D181" s="1">
        <v>45190</v>
      </c>
      <c r="E181" s="3">
        <v>41.15</v>
      </c>
      <c r="F181" s="3">
        <v>58.35</v>
      </c>
      <c r="G181" s="3">
        <v>5.51</v>
      </c>
      <c r="H181" s="3">
        <v>60.8</v>
      </c>
      <c r="I181" s="3">
        <v>38.65</v>
      </c>
      <c r="J181" s="3">
        <v>95.1</v>
      </c>
      <c r="K181" s="3">
        <v>19.8</v>
      </c>
      <c r="L181" s="3">
        <v>79.55</v>
      </c>
      <c r="M181" s="3">
        <v>51.05</v>
      </c>
      <c r="N181" s="3">
        <v>30.45</v>
      </c>
      <c r="O181" s="3">
        <v>10.199999999999999</v>
      </c>
      <c r="P181" s="3">
        <v>9.36</v>
      </c>
      <c r="Q181" s="3">
        <v>4.5</v>
      </c>
      <c r="R181" s="3">
        <v>7.31</v>
      </c>
      <c r="S181" s="3">
        <v>4.08</v>
      </c>
      <c r="T181" s="3">
        <v>41.75</v>
      </c>
      <c r="U181" s="3">
        <v>287</v>
      </c>
      <c r="V181" s="3">
        <v>78.05</v>
      </c>
      <c r="W181" s="3">
        <v>15.86</v>
      </c>
      <c r="X181" s="3">
        <v>36.799999999999997</v>
      </c>
      <c r="Y181" s="3">
        <v>5.77</v>
      </c>
      <c r="Z181" s="3">
        <v>10.74</v>
      </c>
      <c r="AA181" s="3">
        <v>13.7</v>
      </c>
      <c r="AB181" s="3">
        <v>4.41</v>
      </c>
      <c r="AC181" s="3">
        <v>68.05</v>
      </c>
      <c r="AD181" s="3">
        <v>14.88</v>
      </c>
      <c r="AE181" s="3">
        <v>5.67</v>
      </c>
      <c r="AF181" s="3">
        <v>19.079999999999998</v>
      </c>
      <c r="AG181" s="3">
        <v>25.9</v>
      </c>
      <c r="AH181" s="3">
        <v>5.72</v>
      </c>
      <c r="AI181" s="3">
        <v>31.9</v>
      </c>
      <c r="AJ181" s="3">
        <v>40.25</v>
      </c>
      <c r="AK181" s="3">
        <v>2.85</v>
      </c>
      <c r="AL181" s="3">
        <v>240.4</v>
      </c>
      <c r="AM181" s="3">
        <v>64.55</v>
      </c>
      <c r="AN181" s="3">
        <v>3.76</v>
      </c>
      <c r="AO181" s="3">
        <v>11.68</v>
      </c>
      <c r="AP181" s="3">
        <v>16.5</v>
      </c>
      <c r="AQ181" s="3">
        <v>29.55</v>
      </c>
      <c r="AR181" s="3">
        <v>13.08</v>
      </c>
      <c r="AS181" s="3">
        <v>68.3</v>
      </c>
      <c r="AT181" s="3">
        <v>45.4</v>
      </c>
      <c r="AU181" s="3">
        <v>26.1</v>
      </c>
      <c r="AV181" s="3">
        <v>56.099997999999999</v>
      </c>
      <c r="AW181" s="3">
        <v>21.1</v>
      </c>
      <c r="AX181" s="3">
        <v>63.75</v>
      </c>
      <c r="AY181" s="3">
        <v>31.4</v>
      </c>
      <c r="AZ181" s="3">
        <v>20</v>
      </c>
      <c r="BA181" s="3">
        <v>116.7</v>
      </c>
      <c r="BB181" s="3">
        <v>152.4</v>
      </c>
      <c r="BC181" s="3"/>
    </row>
    <row r="182" spans="4:55" x14ac:dyDescent="0.25">
      <c r="D182" s="1">
        <v>45191</v>
      </c>
      <c r="E182" s="3">
        <v>41.9</v>
      </c>
      <c r="F182" s="3">
        <v>58.7</v>
      </c>
      <c r="G182" s="3">
        <v>5.58</v>
      </c>
      <c r="H182" s="3">
        <v>61.4</v>
      </c>
      <c r="I182" s="3">
        <v>39.1</v>
      </c>
      <c r="J182" s="3">
        <v>96.5</v>
      </c>
      <c r="K182" s="3">
        <v>20.149999999999999</v>
      </c>
      <c r="L182" s="3">
        <v>81.45</v>
      </c>
      <c r="M182" s="3">
        <v>51.5</v>
      </c>
      <c r="N182" s="3">
        <v>30.6</v>
      </c>
      <c r="O182" s="3">
        <v>10.38</v>
      </c>
      <c r="P182" s="3">
        <v>9.52</v>
      </c>
      <c r="Q182" s="3">
        <v>4.6900000000000004</v>
      </c>
      <c r="R182" s="3">
        <v>7.32</v>
      </c>
      <c r="S182" s="3">
        <v>4.1500000000000004</v>
      </c>
      <c r="T182" s="3">
        <v>43.8</v>
      </c>
      <c r="U182" s="3">
        <v>296</v>
      </c>
      <c r="V182" s="3">
        <v>79.349999999999994</v>
      </c>
      <c r="W182" s="3">
        <v>16.22</v>
      </c>
      <c r="X182" s="3">
        <v>38</v>
      </c>
      <c r="Y182" s="3">
        <v>5.81</v>
      </c>
      <c r="Z182" s="3">
        <v>10.82</v>
      </c>
      <c r="AA182" s="3">
        <v>13.72</v>
      </c>
      <c r="AB182" s="3">
        <v>4.46</v>
      </c>
      <c r="AC182" s="3">
        <v>68.2</v>
      </c>
      <c r="AD182" s="3">
        <v>15.14</v>
      </c>
      <c r="AE182" s="3">
        <v>5.8</v>
      </c>
      <c r="AF182" s="3">
        <v>19.52</v>
      </c>
      <c r="AG182" s="3">
        <v>26.1</v>
      </c>
      <c r="AH182" s="3">
        <v>5.78</v>
      </c>
      <c r="AI182" s="3">
        <v>32.35</v>
      </c>
      <c r="AJ182" s="3">
        <v>40.799999999999997</v>
      </c>
      <c r="AK182" s="3">
        <v>2.94</v>
      </c>
      <c r="AL182" s="3">
        <v>248.2</v>
      </c>
      <c r="AM182" s="3">
        <v>65.349999999999994</v>
      </c>
      <c r="AN182" s="3">
        <v>3.81</v>
      </c>
      <c r="AO182" s="3">
        <v>12.06</v>
      </c>
      <c r="AP182" s="3">
        <v>16.7</v>
      </c>
      <c r="AQ182" s="3">
        <v>29.9</v>
      </c>
      <c r="AR182" s="3">
        <v>13.4</v>
      </c>
      <c r="AS182" s="3">
        <v>71.3</v>
      </c>
      <c r="AT182" s="3">
        <v>47.15</v>
      </c>
      <c r="AU182" s="3">
        <v>26.8</v>
      </c>
      <c r="AV182" s="3">
        <v>57.5</v>
      </c>
      <c r="AW182" s="3">
        <v>21.5</v>
      </c>
      <c r="AX182" s="3">
        <v>64.849999999999994</v>
      </c>
      <c r="AY182" s="3">
        <v>32.5</v>
      </c>
      <c r="AZ182" s="3">
        <v>20.6</v>
      </c>
      <c r="BA182" s="3">
        <v>120.3</v>
      </c>
      <c r="BB182" s="3">
        <v>161.9</v>
      </c>
      <c r="BC182" s="3"/>
    </row>
    <row r="183" spans="4:55" x14ac:dyDescent="0.25">
      <c r="D183" s="1">
        <v>45194</v>
      </c>
      <c r="E183" s="3">
        <v>41.3</v>
      </c>
      <c r="F183" s="3">
        <v>58.45</v>
      </c>
      <c r="G183" s="3">
        <v>5.53</v>
      </c>
      <c r="H183" s="3">
        <v>61.05</v>
      </c>
      <c r="I183" s="3">
        <v>38.85</v>
      </c>
      <c r="J183" s="3">
        <v>96.1</v>
      </c>
      <c r="K183" s="3">
        <v>19.98</v>
      </c>
      <c r="L183" s="3">
        <v>80.2</v>
      </c>
      <c r="M183" s="3">
        <v>48.55</v>
      </c>
      <c r="N183" s="3">
        <v>30.3</v>
      </c>
      <c r="O183" s="3">
        <v>10.18</v>
      </c>
      <c r="P183" s="3">
        <v>9.31</v>
      </c>
      <c r="Q183" s="3">
        <v>4.66</v>
      </c>
      <c r="R183" s="3">
        <v>7.12</v>
      </c>
      <c r="S183" s="3">
        <v>4.1100000000000003</v>
      </c>
      <c r="T183" s="3">
        <v>43.1</v>
      </c>
      <c r="U183" s="3">
        <v>292.60000000000002</v>
      </c>
      <c r="V183" s="3">
        <v>77.75</v>
      </c>
      <c r="W183" s="3">
        <v>15.76</v>
      </c>
      <c r="X183" s="3">
        <v>37.299999999999997</v>
      </c>
      <c r="Y183" s="3">
        <v>5.78</v>
      </c>
      <c r="Z183" s="3">
        <v>10.54</v>
      </c>
      <c r="AA183" s="3">
        <v>13.58</v>
      </c>
      <c r="AB183" s="3">
        <v>4.4000000000000004</v>
      </c>
      <c r="AC183" s="3">
        <v>66.95</v>
      </c>
      <c r="AD183" s="3">
        <v>14.16</v>
      </c>
      <c r="AE183" s="3">
        <v>5.53</v>
      </c>
      <c r="AF183" s="3">
        <v>19.8</v>
      </c>
      <c r="AG183" s="3">
        <v>25.25</v>
      </c>
      <c r="AH183" s="3">
        <v>5.71</v>
      </c>
      <c r="AI183" s="3">
        <v>31.25</v>
      </c>
      <c r="AJ183" s="3">
        <v>40.35</v>
      </c>
      <c r="AK183" s="3">
        <v>2.91</v>
      </c>
      <c r="AL183" s="3">
        <v>247.8</v>
      </c>
      <c r="AM183" s="3">
        <v>63.6</v>
      </c>
      <c r="AN183" s="3">
        <v>3.75</v>
      </c>
      <c r="AO183" s="3">
        <v>11.84</v>
      </c>
      <c r="AP183" s="3">
        <v>16.12</v>
      </c>
      <c r="AQ183" s="3">
        <v>28.85</v>
      </c>
      <c r="AR183" s="3">
        <v>13.36</v>
      </c>
      <c r="AS183" s="3">
        <v>69.400000000000006</v>
      </c>
      <c r="AT183" s="3">
        <v>46.1</v>
      </c>
      <c r="AU183" s="3">
        <v>25.9</v>
      </c>
      <c r="AV183" s="3">
        <v>56.25</v>
      </c>
      <c r="AW183" s="3">
        <v>21.3</v>
      </c>
      <c r="AX183" s="3">
        <v>64.349999999999994</v>
      </c>
      <c r="AY183" s="3">
        <v>32.200000000000003</v>
      </c>
      <c r="AZ183" s="3">
        <v>20.45</v>
      </c>
      <c r="BA183" s="3">
        <v>115.4</v>
      </c>
      <c r="BB183" s="3">
        <v>158</v>
      </c>
      <c r="BC183" s="3"/>
    </row>
    <row r="184" spans="4:55" x14ac:dyDescent="0.25">
      <c r="D184" s="1">
        <v>45195</v>
      </c>
      <c r="E184" s="3">
        <v>40.85</v>
      </c>
      <c r="F184" s="3">
        <v>58.05</v>
      </c>
      <c r="G184" s="3">
        <v>5.42</v>
      </c>
      <c r="H184" s="3">
        <v>60.4</v>
      </c>
      <c r="I184" s="3">
        <v>38.549999999999997</v>
      </c>
      <c r="J184" s="3">
        <v>94.45</v>
      </c>
      <c r="K184" s="3">
        <v>19.62</v>
      </c>
      <c r="L184" s="3">
        <v>79.25</v>
      </c>
      <c r="M184" s="3">
        <v>48.3</v>
      </c>
      <c r="N184" s="3">
        <v>30.2</v>
      </c>
      <c r="O184" s="3">
        <v>10.039999999999999</v>
      </c>
      <c r="P184" s="3">
        <v>9.14</v>
      </c>
      <c r="Q184" s="3">
        <v>4.63</v>
      </c>
      <c r="R184" s="3">
        <v>7.03</v>
      </c>
      <c r="S184" s="3">
        <v>4.0599999999999996</v>
      </c>
      <c r="T184" s="3">
        <v>41.95</v>
      </c>
      <c r="U184" s="3">
        <v>288.2</v>
      </c>
      <c r="V184" s="3">
        <v>77.599999999999994</v>
      </c>
      <c r="W184" s="3">
        <v>15.62</v>
      </c>
      <c r="X184" s="3">
        <v>36.799999999999997</v>
      </c>
      <c r="Y184" s="3">
        <v>5.74</v>
      </c>
      <c r="Z184" s="3">
        <v>9.89</v>
      </c>
      <c r="AA184" s="3">
        <v>13.4</v>
      </c>
      <c r="AB184" s="3">
        <v>4.37</v>
      </c>
      <c r="AC184" s="3">
        <v>65.7</v>
      </c>
      <c r="AD184" s="3">
        <v>13.7</v>
      </c>
      <c r="AE184" s="3">
        <v>5.45</v>
      </c>
      <c r="AF184" s="3">
        <v>19.34</v>
      </c>
      <c r="AG184" s="3">
        <v>25.1</v>
      </c>
      <c r="AH184" s="3">
        <v>5.59</v>
      </c>
      <c r="AI184" s="3">
        <v>30.7</v>
      </c>
      <c r="AJ184" s="3">
        <v>39.700000000000003</v>
      </c>
      <c r="AK184" s="3">
        <v>2.82</v>
      </c>
      <c r="AL184" s="3">
        <v>239.2</v>
      </c>
      <c r="AM184" s="3">
        <v>61.65</v>
      </c>
      <c r="AN184" s="3">
        <v>3.7</v>
      </c>
      <c r="AO184" s="3">
        <v>11.66</v>
      </c>
      <c r="AP184" s="3">
        <v>15.88</v>
      </c>
      <c r="AQ184" s="3">
        <v>28.4</v>
      </c>
      <c r="AR184" s="3">
        <v>13</v>
      </c>
      <c r="AS184" s="3">
        <v>66.5</v>
      </c>
      <c r="AT184" s="3">
        <v>44.8</v>
      </c>
      <c r="AU184" s="3">
        <v>25.85</v>
      </c>
      <c r="AV184" s="3">
        <v>53.099997999999999</v>
      </c>
      <c r="AW184" s="3">
        <v>21</v>
      </c>
      <c r="AX184" s="3">
        <v>66.05</v>
      </c>
      <c r="AY184" s="3">
        <v>31.85</v>
      </c>
      <c r="AZ184" s="3">
        <v>20.149999999999999</v>
      </c>
      <c r="BA184" s="3">
        <v>112.3</v>
      </c>
      <c r="BB184" s="3">
        <v>156.80000000000001</v>
      </c>
      <c r="BC184" s="3"/>
    </row>
    <row r="185" spans="4:55" x14ac:dyDescent="0.25">
      <c r="D185" s="1">
        <v>45196</v>
      </c>
      <c r="E185" s="3">
        <v>41.5</v>
      </c>
      <c r="F185" s="3">
        <v>58.4</v>
      </c>
      <c r="G185" s="3">
        <v>5.45</v>
      </c>
      <c r="H185" s="3">
        <v>60.85</v>
      </c>
      <c r="I185" s="3">
        <v>38.799999999999997</v>
      </c>
      <c r="J185" s="3">
        <v>95.6</v>
      </c>
      <c r="K185" s="3">
        <v>19.760000000000002</v>
      </c>
      <c r="L185" s="3">
        <v>79.400000000000006</v>
      </c>
      <c r="M185" s="3">
        <v>48</v>
      </c>
      <c r="N185" s="3">
        <v>30.45</v>
      </c>
      <c r="O185" s="3">
        <v>10.199999999999999</v>
      </c>
      <c r="P185" s="3">
        <v>9.15</v>
      </c>
      <c r="Q185" s="3">
        <v>4.58</v>
      </c>
      <c r="R185" s="3">
        <v>7.06</v>
      </c>
      <c r="S185" s="3">
        <v>4.07</v>
      </c>
      <c r="T185" s="3">
        <v>42.55</v>
      </c>
      <c r="U185" s="3">
        <v>290.2</v>
      </c>
      <c r="V185" s="3">
        <v>77.05</v>
      </c>
      <c r="W185" s="3">
        <v>15.82</v>
      </c>
      <c r="X185" s="3">
        <v>36.65</v>
      </c>
      <c r="Y185" s="3">
        <v>5.82</v>
      </c>
      <c r="Z185" s="3">
        <v>9.82</v>
      </c>
      <c r="AA185" s="3">
        <v>13.6</v>
      </c>
      <c r="AB185" s="3">
        <v>4.41</v>
      </c>
      <c r="AC185" s="3">
        <v>66.3</v>
      </c>
      <c r="AD185" s="3">
        <v>13.58</v>
      </c>
      <c r="AE185" s="3">
        <v>5.7</v>
      </c>
      <c r="AF185" s="3">
        <v>19.579999999999998</v>
      </c>
      <c r="AG185" s="3">
        <v>25.4</v>
      </c>
      <c r="AH185" s="3">
        <v>5.75</v>
      </c>
      <c r="AI185" s="3">
        <v>30.7</v>
      </c>
      <c r="AJ185" s="3">
        <v>40.15</v>
      </c>
      <c r="AK185" s="3">
        <v>2.89</v>
      </c>
      <c r="AL185" s="3">
        <v>237.4</v>
      </c>
      <c r="AM185" s="3">
        <v>64.05</v>
      </c>
      <c r="AN185" s="3">
        <v>3.74</v>
      </c>
      <c r="AO185" s="3">
        <v>11.84</v>
      </c>
      <c r="AP185" s="3">
        <v>15.7</v>
      </c>
      <c r="AQ185" s="3">
        <v>29</v>
      </c>
      <c r="AR185" s="3">
        <v>13.12</v>
      </c>
      <c r="AS185" s="3">
        <v>68</v>
      </c>
      <c r="AT185" s="3">
        <v>44.95</v>
      </c>
      <c r="AU185" s="3">
        <v>25.65</v>
      </c>
      <c r="AV185" s="3">
        <v>53.950001</v>
      </c>
      <c r="AW185" s="3">
        <v>21.2</v>
      </c>
      <c r="AX185" s="3">
        <v>64.650000000000006</v>
      </c>
      <c r="AY185" s="3">
        <v>32.450000000000003</v>
      </c>
      <c r="AZ185" s="3">
        <v>20.6</v>
      </c>
      <c r="BA185" s="3">
        <v>113.4</v>
      </c>
      <c r="BB185" s="3">
        <v>155.19999999999999</v>
      </c>
      <c r="BC185" s="3"/>
    </row>
    <row r="186" spans="4:55" x14ac:dyDescent="0.25">
      <c r="D186" s="1">
        <v>45197</v>
      </c>
      <c r="E186" s="3">
        <v>40.75</v>
      </c>
      <c r="F186" s="3">
        <v>58.05</v>
      </c>
      <c r="G186" s="3">
        <v>5.33</v>
      </c>
      <c r="H186" s="3">
        <v>60.6</v>
      </c>
      <c r="I186" s="3">
        <v>38.15</v>
      </c>
      <c r="J186" s="3">
        <v>94.5</v>
      </c>
      <c r="K186" s="3">
        <v>19.8</v>
      </c>
      <c r="L186" s="3">
        <v>80.55</v>
      </c>
      <c r="M186" s="3">
        <v>45.25</v>
      </c>
      <c r="N186" s="3">
        <v>30.2</v>
      </c>
      <c r="O186" s="3">
        <v>10.16</v>
      </c>
      <c r="P186" s="3">
        <v>9.07</v>
      </c>
      <c r="Q186" s="3">
        <v>4.41</v>
      </c>
      <c r="R186" s="3">
        <v>7</v>
      </c>
      <c r="S186" s="3">
        <v>4.03</v>
      </c>
      <c r="T186" s="3">
        <v>41.75</v>
      </c>
      <c r="U186" s="3">
        <v>283.60000000000002</v>
      </c>
      <c r="V186" s="3">
        <v>74.650000000000006</v>
      </c>
      <c r="W186" s="3">
        <v>15.72</v>
      </c>
      <c r="X186" s="3">
        <v>36.950000000000003</v>
      </c>
      <c r="Y186" s="3">
        <v>5.9</v>
      </c>
      <c r="Z186" s="3">
        <v>9.9700000000000006</v>
      </c>
      <c r="AA186" s="3">
        <v>13.8</v>
      </c>
      <c r="AB186" s="3">
        <v>4.3600000000000003</v>
      </c>
      <c r="AC186" s="3">
        <v>65.45</v>
      </c>
      <c r="AD186" s="3">
        <v>13.18</v>
      </c>
      <c r="AE186" s="3">
        <v>5.58</v>
      </c>
      <c r="AF186" s="3">
        <v>19.8</v>
      </c>
      <c r="AG186" s="3">
        <v>24.75</v>
      </c>
      <c r="AH186" s="3">
        <v>5.69</v>
      </c>
      <c r="AI186" s="3">
        <v>30.2</v>
      </c>
      <c r="AJ186" s="3">
        <v>40</v>
      </c>
      <c r="AK186" s="3">
        <v>2.81</v>
      </c>
      <c r="AL186" s="3">
        <v>235</v>
      </c>
      <c r="AM186" s="3">
        <v>62.9</v>
      </c>
      <c r="AN186" s="3">
        <v>3.7</v>
      </c>
      <c r="AO186" s="3">
        <v>11.72</v>
      </c>
      <c r="AP186" s="3">
        <v>15.3</v>
      </c>
      <c r="AQ186" s="3">
        <v>28.85</v>
      </c>
      <c r="AR186" s="3">
        <v>13.24</v>
      </c>
      <c r="AS186" s="3">
        <v>70.400000000000006</v>
      </c>
      <c r="AT186" s="3">
        <v>44</v>
      </c>
      <c r="AU186" s="3">
        <v>24.75</v>
      </c>
      <c r="AV186" s="3">
        <v>53.650002000000001</v>
      </c>
      <c r="AW186" s="3">
        <v>21.15</v>
      </c>
      <c r="AX186" s="3">
        <v>63.85</v>
      </c>
      <c r="AY186" s="3">
        <v>32.6</v>
      </c>
      <c r="AZ186" s="3">
        <v>20.399999999999999</v>
      </c>
      <c r="BA186" s="3">
        <v>111.1</v>
      </c>
      <c r="BB186" s="3">
        <v>151.19999999999999</v>
      </c>
      <c r="BC186" s="3"/>
    </row>
    <row r="187" spans="4:55" x14ac:dyDescent="0.25">
      <c r="D187" s="1">
        <v>45198</v>
      </c>
      <c r="E187" s="3">
        <v>41.9</v>
      </c>
      <c r="F187" s="3">
        <v>57.95</v>
      </c>
      <c r="G187" s="3">
        <v>5.46</v>
      </c>
      <c r="H187" s="3">
        <v>61.7</v>
      </c>
      <c r="I187" s="3">
        <v>37.9</v>
      </c>
      <c r="J187" s="3">
        <v>97.45</v>
      </c>
      <c r="K187" s="3">
        <v>20.65</v>
      </c>
      <c r="L187" s="3">
        <v>83.8</v>
      </c>
      <c r="M187" s="3">
        <v>47.15</v>
      </c>
      <c r="N187" s="3">
        <v>31</v>
      </c>
      <c r="O187" s="3">
        <v>10.72</v>
      </c>
      <c r="P187" s="3">
        <v>9.24</v>
      </c>
      <c r="Q187" s="3">
        <v>4.88</v>
      </c>
      <c r="R187" s="3">
        <v>7.2</v>
      </c>
      <c r="S187" s="3">
        <v>4.1100000000000003</v>
      </c>
      <c r="T187" s="3">
        <v>42.95</v>
      </c>
      <c r="U187" s="3">
        <v>292.60000000000002</v>
      </c>
      <c r="V187" s="3">
        <v>76</v>
      </c>
      <c r="W187" s="3">
        <v>16.239999999999998</v>
      </c>
      <c r="X187" s="3">
        <v>38.4</v>
      </c>
      <c r="Y187" s="3">
        <v>5.9</v>
      </c>
      <c r="Z187" s="3">
        <v>10.14</v>
      </c>
      <c r="AA187" s="3">
        <v>13.78</v>
      </c>
      <c r="AB187" s="3">
        <v>4.42</v>
      </c>
      <c r="AC187" s="3">
        <v>65.7</v>
      </c>
      <c r="AD187" s="3">
        <v>14.08</v>
      </c>
      <c r="AE187" s="3">
        <v>5.86</v>
      </c>
      <c r="AF187" s="3">
        <v>20.05</v>
      </c>
      <c r="AG187" s="3">
        <v>24.95</v>
      </c>
      <c r="AH187" s="3">
        <v>5.74</v>
      </c>
      <c r="AI187" s="3">
        <v>31.2</v>
      </c>
      <c r="AJ187" s="3">
        <v>41.25</v>
      </c>
      <c r="AK187" s="3">
        <v>2.83</v>
      </c>
      <c r="AL187" s="3">
        <v>242</v>
      </c>
      <c r="AM187" s="3">
        <v>63.85</v>
      </c>
      <c r="AN187" s="3">
        <v>3.77</v>
      </c>
      <c r="AO187" s="3">
        <v>12.34</v>
      </c>
      <c r="AP187" s="3">
        <v>15.46</v>
      </c>
      <c r="AQ187" s="3">
        <v>30.25</v>
      </c>
      <c r="AR187" s="3">
        <v>13.4</v>
      </c>
      <c r="AS187" s="3">
        <v>75</v>
      </c>
      <c r="AT187" s="3">
        <v>44.85</v>
      </c>
      <c r="AU187" s="3">
        <v>26.25</v>
      </c>
      <c r="AV187" s="3">
        <v>54.700001</v>
      </c>
      <c r="AW187" s="3">
        <v>21.45</v>
      </c>
      <c r="AX187" s="3">
        <v>65</v>
      </c>
      <c r="AY187" s="3">
        <v>32.700000000000003</v>
      </c>
      <c r="AZ187" s="3">
        <v>21</v>
      </c>
      <c r="BA187" s="3">
        <v>115.1</v>
      </c>
      <c r="BB187" s="3">
        <v>159.5</v>
      </c>
      <c r="BC187" s="3"/>
    </row>
    <row r="188" spans="4:55" x14ac:dyDescent="0.25">
      <c r="D188" s="1">
        <v>45202</v>
      </c>
      <c r="E188" s="3">
        <v>40.35</v>
      </c>
      <c r="F188" s="3">
        <v>57.3</v>
      </c>
      <c r="G188" s="3">
        <v>5.32</v>
      </c>
      <c r="H188" s="3">
        <v>60.9</v>
      </c>
      <c r="I188" s="3">
        <v>36.950000000000003</v>
      </c>
      <c r="J188" s="3">
        <v>94.45</v>
      </c>
      <c r="K188" s="3">
        <v>19.600000000000001</v>
      </c>
      <c r="L188" s="3">
        <v>81.3</v>
      </c>
      <c r="M188" s="3">
        <v>46.45</v>
      </c>
      <c r="N188" s="3">
        <v>30.15</v>
      </c>
      <c r="O188" s="3">
        <v>10.34</v>
      </c>
      <c r="P188" s="3">
        <v>9.01</v>
      </c>
      <c r="Q188" s="3">
        <v>4.76</v>
      </c>
      <c r="R188" s="3">
        <v>6.9</v>
      </c>
      <c r="S188" s="3">
        <v>4.04</v>
      </c>
      <c r="T188" s="3">
        <v>41</v>
      </c>
      <c r="U188" s="3">
        <v>285.8</v>
      </c>
      <c r="V188" s="3">
        <v>75.349999999999994</v>
      </c>
      <c r="W188" s="3">
        <v>15.74</v>
      </c>
      <c r="X188" s="3">
        <v>36.15</v>
      </c>
      <c r="Y188" s="3">
        <v>5.6</v>
      </c>
      <c r="Z188" s="3">
        <v>9.7200000000000006</v>
      </c>
      <c r="AA188" s="3">
        <v>13.36</v>
      </c>
      <c r="AB188" s="3">
        <v>4.24</v>
      </c>
      <c r="AC188" s="3">
        <v>64.55</v>
      </c>
      <c r="AD188" s="3">
        <v>13.16</v>
      </c>
      <c r="AE188" s="3">
        <v>5.66</v>
      </c>
      <c r="AF188" s="3">
        <v>19.7</v>
      </c>
      <c r="AG188" s="3">
        <v>24</v>
      </c>
      <c r="AH188" s="3">
        <v>5.39</v>
      </c>
      <c r="AI188" s="3">
        <v>30.55</v>
      </c>
      <c r="AJ188" s="3">
        <v>40.200000000000003</v>
      </c>
      <c r="AK188" s="3">
        <v>2.72</v>
      </c>
      <c r="AL188" s="3">
        <v>238.6</v>
      </c>
      <c r="AM188" s="3">
        <v>64.400000000000006</v>
      </c>
      <c r="AN188" s="3">
        <v>3.59</v>
      </c>
      <c r="AO188" s="3">
        <v>11.98</v>
      </c>
      <c r="AP188" s="3">
        <v>15.2</v>
      </c>
      <c r="AQ188" s="3">
        <v>29.7</v>
      </c>
      <c r="AR188" s="3">
        <v>13.22</v>
      </c>
      <c r="AS188" s="3">
        <v>74.25</v>
      </c>
      <c r="AT188" s="3">
        <v>42.7</v>
      </c>
      <c r="AU188" s="3">
        <v>24.95</v>
      </c>
      <c r="AV188" s="3">
        <v>53.299999</v>
      </c>
      <c r="AW188" s="3">
        <v>21.1</v>
      </c>
      <c r="AX188" s="3">
        <v>62.35</v>
      </c>
      <c r="AY188" s="3">
        <v>31.2</v>
      </c>
      <c r="AZ188" s="3">
        <v>20.65</v>
      </c>
      <c r="BA188" s="3">
        <v>111.4</v>
      </c>
      <c r="BB188" s="3">
        <v>153.80000000000001</v>
      </c>
      <c r="BC188" s="3"/>
    </row>
    <row r="189" spans="4:55" x14ac:dyDescent="0.25">
      <c r="D189" s="1">
        <v>45203</v>
      </c>
      <c r="E189" s="3">
        <v>40.299999999999997</v>
      </c>
      <c r="F189" s="3">
        <v>55.75</v>
      </c>
      <c r="G189" s="3">
        <v>5.31</v>
      </c>
      <c r="H189" s="3">
        <v>60.85</v>
      </c>
      <c r="I189" s="3">
        <v>36.200000000000003</v>
      </c>
      <c r="J189" s="3">
        <v>93.9</v>
      </c>
      <c r="K189" s="3">
        <v>19.920000000000002</v>
      </c>
      <c r="L189" s="3">
        <v>82.95</v>
      </c>
      <c r="M189" s="3">
        <v>45.25</v>
      </c>
      <c r="N189" s="3">
        <v>29.95</v>
      </c>
      <c r="O189" s="3">
        <v>10.32</v>
      </c>
      <c r="P189" s="3">
        <v>8.8800000000000008</v>
      </c>
      <c r="Q189" s="3">
        <v>4.71</v>
      </c>
      <c r="R189" s="3">
        <v>6.72</v>
      </c>
      <c r="S189" s="3">
        <v>4</v>
      </c>
      <c r="T189" s="3">
        <v>41.5</v>
      </c>
      <c r="U189" s="3">
        <v>285.39999999999998</v>
      </c>
      <c r="V189" s="3">
        <v>74.599999999999994</v>
      </c>
      <c r="W189" s="3">
        <v>15.72</v>
      </c>
      <c r="X189" s="3">
        <v>36.549999999999997</v>
      </c>
      <c r="Y189" s="3">
        <v>5.48</v>
      </c>
      <c r="Z189" s="3">
        <v>9.67</v>
      </c>
      <c r="AA189" s="3">
        <v>13.18</v>
      </c>
      <c r="AB189" s="3">
        <v>4.26</v>
      </c>
      <c r="AC189" s="3">
        <v>64.2</v>
      </c>
      <c r="AD189" s="3">
        <v>12.74</v>
      </c>
      <c r="AE189" s="3">
        <v>5.48</v>
      </c>
      <c r="AF189" s="3">
        <v>19.36</v>
      </c>
      <c r="AG189" s="3">
        <v>24.05</v>
      </c>
      <c r="AH189" s="3">
        <v>5.29</v>
      </c>
      <c r="AI189" s="3">
        <v>30.1</v>
      </c>
      <c r="AJ189" s="3">
        <v>39.950000000000003</v>
      </c>
      <c r="AK189" s="3">
        <v>2.66</v>
      </c>
      <c r="AL189" s="3">
        <v>231</v>
      </c>
      <c r="AM189" s="3">
        <v>65.400000000000006</v>
      </c>
      <c r="AN189" s="3">
        <v>3.61</v>
      </c>
      <c r="AO189" s="3">
        <v>11.86</v>
      </c>
      <c r="AP189" s="3">
        <v>15.06</v>
      </c>
      <c r="AQ189" s="3">
        <v>29.35</v>
      </c>
      <c r="AR189" s="3">
        <v>13.08</v>
      </c>
      <c r="AS189" s="3">
        <v>72.900000000000006</v>
      </c>
      <c r="AT189" s="3">
        <v>42.3</v>
      </c>
      <c r="AU189" s="3">
        <v>25.3</v>
      </c>
      <c r="AV189" s="3">
        <v>51.650002000000001</v>
      </c>
      <c r="AW189" s="3">
        <v>20.95</v>
      </c>
      <c r="AX189" s="3">
        <v>63.1</v>
      </c>
      <c r="AY189" s="3">
        <v>31.1</v>
      </c>
      <c r="AZ189" s="3">
        <v>20.5</v>
      </c>
      <c r="BA189" s="3">
        <v>110.3</v>
      </c>
      <c r="BB189" s="3">
        <v>152.69999999999999</v>
      </c>
      <c r="BC189" s="3"/>
    </row>
    <row r="190" spans="4:55" x14ac:dyDescent="0.25">
      <c r="D190" s="1">
        <v>45204</v>
      </c>
      <c r="E190" s="3">
        <v>40.5</v>
      </c>
      <c r="F190" s="3">
        <v>56.45</v>
      </c>
      <c r="G190" s="3">
        <v>5.35</v>
      </c>
      <c r="H190" s="3">
        <v>60.95</v>
      </c>
      <c r="I190" s="3">
        <v>36.65</v>
      </c>
      <c r="J190" s="3">
        <v>94.55</v>
      </c>
      <c r="K190" s="3">
        <v>20.2</v>
      </c>
      <c r="L190" s="3">
        <v>83.6</v>
      </c>
      <c r="M190" s="3">
        <v>45.6</v>
      </c>
      <c r="N190" s="3">
        <v>30.25</v>
      </c>
      <c r="O190" s="3">
        <v>10.48</v>
      </c>
      <c r="P190" s="3">
        <v>8.86</v>
      </c>
      <c r="Q190" s="3">
        <v>4.6100000000000003</v>
      </c>
      <c r="R190" s="3">
        <v>6.85</v>
      </c>
      <c r="S190" s="3">
        <v>4.13</v>
      </c>
      <c r="T190" s="3">
        <v>42.5</v>
      </c>
      <c r="U190" s="3">
        <v>285.60000000000002</v>
      </c>
      <c r="V190" s="3">
        <v>72.45</v>
      </c>
      <c r="W190" s="3">
        <v>15.84</v>
      </c>
      <c r="X190" s="3">
        <v>36.65</v>
      </c>
      <c r="Y190" s="3">
        <v>5.48</v>
      </c>
      <c r="Z190" s="3">
        <v>9.65</v>
      </c>
      <c r="AA190" s="3">
        <v>13.12</v>
      </c>
      <c r="AB190" s="3">
        <v>4.2699999999999996</v>
      </c>
      <c r="AC190" s="3">
        <v>64.25</v>
      </c>
      <c r="AD190" s="3">
        <v>12.98</v>
      </c>
      <c r="AE190" s="3">
        <v>5.52</v>
      </c>
      <c r="AF190" s="3">
        <v>19.22</v>
      </c>
      <c r="AG190" s="3">
        <v>24.4</v>
      </c>
      <c r="AH190" s="3">
        <v>5.3</v>
      </c>
      <c r="AI190" s="3">
        <v>30</v>
      </c>
      <c r="AJ190" s="3">
        <v>39.9</v>
      </c>
      <c r="AK190" s="3">
        <v>2.67</v>
      </c>
      <c r="AL190" s="3">
        <v>232.2</v>
      </c>
      <c r="AM190" s="3">
        <v>65.95</v>
      </c>
      <c r="AN190" s="3">
        <v>3.6</v>
      </c>
      <c r="AO190" s="3">
        <v>11.68</v>
      </c>
      <c r="AP190" s="3">
        <v>15.88</v>
      </c>
      <c r="AQ190" s="3">
        <v>29.45</v>
      </c>
      <c r="AR190" s="3">
        <v>13.24</v>
      </c>
      <c r="AS190" s="3">
        <v>72.25</v>
      </c>
      <c r="AT190" s="3">
        <v>42.3</v>
      </c>
      <c r="AU190" s="3">
        <v>25.35</v>
      </c>
      <c r="AV190" s="3">
        <v>51.200001</v>
      </c>
      <c r="AW190" s="3">
        <v>21</v>
      </c>
      <c r="AX190" s="3">
        <v>62.75</v>
      </c>
      <c r="AY190" s="3">
        <v>31.2</v>
      </c>
      <c r="AZ190" s="3">
        <v>20.25</v>
      </c>
      <c r="BA190" s="3">
        <v>111.5</v>
      </c>
      <c r="BB190" s="3">
        <v>154.19999999999999</v>
      </c>
      <c r="BC190" s="3"/>
    </row>
    <row r="191" spans="4:55" x14ac:dyDescent="0.25">
      <c r="D191" s="1">
        <v>45205</v>
      </c>
      <c r="E191" s="3">
        <v>40.950000000000003</v>
      </c>
      <c r="F191" s="3">
        <v>57.3</v>
      </c>
      <c r="G191" s="3">
        <v>5.52</v>
      </c>
      <c r="H191" s="3">
        <v>62.05</v>
      </c>
      <c r="I191" s="3">
        <v>36.950000000000003</v>
      </c>
      <c r="J191" s="3">
        <v>96.2</v>
      </c>
      <c r="K191" s="3">
        <v>20.55</v>
      </c>
      <c r="L191" s="3">
        <v>84.1</v>
      </c>
      <c r="M191" s="3">
        <v>46.1</v>
      </c>
      <c r="N191" s="3">
        <v>30.6</v>
      </c>
      <c r="O191" s="3">
        <v>10.72</v>
      </c>
      <c r="P191" s="3">
        <v>8.91</v>
      </c>
      <c r="Q191" s="3">
        <v>4.8</v>
      </c>
      <c r="R191" s="3">
        <v>6.97</v>
      </c>
      <c r="S191" s="3">
        <v>4.1900000000000004</v>
      </c>
      <c r="T191" s="3">
        <v>42.95</v>
      </c>
      <c r="U191" s="3">
        <v>288.60000000000002</v>
      </c>
      <c r="V191" s="3">
        <v>73.5</v>
      </c>
      <c r="W191" s="3">
        <v>15.94</v>
      </c>
      <c r="X191" s="3">
        <v>37.200000000000003</v>
      </c>
      <c r="Y191" s="3">
        <v>5.5</v>
      </c>
      <c r="Z191" s="3">
        <v>9.7200000000000006</v>
      </c>
      <c r="AA191" s="3">
        <v>13.1</v>
      </c>
      <c r="AB191" s="3">
        <v>4.3600000000000003</v>
      </c>
      <c r="AC191" s="3">
        <v>64.75</v>
      </c>
      <c r="AD191" s="3">
        <v>13.42</v>
      </c>
      <c r="AE191" s="3">
        <v>5.62</v>
      </c>
      <c r="AF191" s="3">
        <v>19.2</v>
      </c>
      <c r="AG191" s="3">
        <v>24.75</v>
      </c>
      <c r="AH191" s="3">
        <v>5.41</v>
      </c>
      <c r="AI191" s="3">
        <v>30.3</v>
      </c>
      <c r="AJ191" s="3">
        <v>40.700000000000003</v>
      </c>
      <c r="AK191" s="3">
        <v>2.76</v>
      </c>
      <c r="AL191" s="3">
        <v>233.8</v>
      </c>
      <c r="AM191" s="3">
        <v>67.5</v>
      </c>
      <c r="AN191" s="3">
        <v>3.66</v>
      </c>
      <c r="AO191" s="3">
        <v>11.88</v>
      </c>
      <c r="AP191" s="3">
        <v>15.6</v>
      </c>
      <c r="AQ191" s="3">
        <v>29.75</v>
      </c>
      <c r="AR191" s="3">
        <v>13.38</v>
      </c>
      <c r="AS191" s="3">
        <v>72.599999999999994</v>
      </c>
      <c r="AT191" s="3">
        <v>43</v>
      </c>
      <c r="AU191" s="3">
        <v>25.85</v>
      </c>
      <c r="AV191" s="3">
        <v>51.049999</v>
      </c>
      <c r="AW191" s="3">
        <v>21.5</v>
      </c>
      <c r="AX191" s="3">
        <v>64.599999999999994</v>
      </c>
      <c r="AY191" s="3">
        <v>31.75</v>
      </c>
      <c r="AZ191" s="3">
        <v>20.65</v>
      </c>
      <c r="BA191" s="3">
        <v>113.2</v>
      </c>
      <c r="BB191" s="3">
        <v>156.9</v>
      </c>
      <c r="BC191" s="3"/>
    </row>
    <row r="192" spans="4:55" x14ac:dyDescent="0.25">
      <c r="D192" s="1">
        <v>45208</v>
      </c>
      <c r="E192" s="3">
        <v>40.799999999999997</v>
      </c>
      <c r="F192" s="3">
        <v>56.75</v>
      </c>
      <c r="G192" s="3">
        <v>5.48</v>
      </c>
      <c r="H192" s="3">
        <v>62</v>
      </c>
      <c r="I192" s="3">
        <v>37</v>
      </c>
      <c r="J192" s="3">
        <v>95.6</v>
      </c>
      <c r="K192" s="3">
        <v>20.3</v>
      </c>
      <c r="L192" s="3">
        <v>83.9</v>
      </c>
      <c r="M192" s="3">
        <v>45.35</v>
      </c>
      <c r="N192" s="3">
        <v>30.3</v>
      </c>
      <c r="O192" s="3">
        <v>10.68</v>
      </c>
      <c r="P192" s="3">
        <v>8.9700000000000006</v>
      </c>
      <c r="Q192" s="3">
        <v>4.72</v>
      </c>
      <c r="R192" s="3">
        <v>6.92</v>
      </c>
      <c r="S192" s="3">
        <v>4.1500000000000004</v>
      </c>
      <c r="T192" s="3">
        <v>42.45</v>
      </c>
      <c r="U192" s="3">
        <v>288.8</v>
      </c>
      <c r="V192" s="3">
        <v>73.099999999999994</v>
      </c>
      <c r="W192" s="3">
        <v>15.8</v>
      </c>
      <c r="X192" s="3">
        <v>36.9</v>
      </c>
      <c r="Y192" s="3">
        <v>5.64</v>
      </c>
      <c r="Z192" s="3">
        <v>9.5</v>
      </c>
      <c r="AA192" s="3">
        <v>13.4</v>
      </c>
      <c r="AB192" s="3">
        <v>4.37</v>
      </c>
      <c r="AC192" s="3">
        <v>65.150000000000006</v>
      </c>
      <c r="AD192" s="3">
        <v>13.1</v>
      </c>
      <c r="AE192" s="3">
        <v>5.51</v>
      </c>
      <c r="AF192" s="3">
        <v>19.48</v>
      </c>
      <c r="AG192" s="3">
        <v>24.75</v>
      </c>
      <c r="AH192" s="3">
        <v>5.5</v>
      </c>
      <c r="AI192" s="3">
        <v>29.85</v>
      </c>
      <c r="AJ192" s="3">
        <v>40.549999999999997</v>
      </c>
      <c r="AK192" s="3">
        <v>2.75</v>
      </c>
      <c r="AL192" s="3">
        <v>235</v>
      </c>
      <c r="AM192" s="3">
        <v>67.25</v>
      </c>
      <c r="AN192" s="3">
        <v>3.68</v>
      </c>
      <c r="AO192" s="3">
        <v>11.94</v>
      </c>
      <c r="AP192" s="3">
        <v>15.38</v>
      </c>
      <c r="AQ192" s="3">
        <v>29.05</v>
      </c>
      <c r="AR192" s="3">
        <v>13.62</v>
      </c>
      <c r="AS192" s="3">
        <v>72.5</v>
      </c>
      <c r="AT192" s="3">
        <v>43.5</v>
      </c>
      <c r="AU192" s="3">
        <v>25.8</v>
      </c>
      <c r="AV192" s="3">
        <v>52</v>
      </c>
      <c r="AW192" s="3">
        <v>21.4</v>
      </c>
      <c r="AX192" s="3">
        <v>63.65</v>
      </c>
      <c r="AY192" s="3">
        <v>31.85</v>
      </c>
      <c r="AZ192" s="3">
        <v>21.05</v>
      </c>
      <c r="BA192" s="3">
        <v>113.8</v>
      </c>
      <c r="BB192" s="3">
        <v>160.19999999999999</v>
      </c>
      <c r="BC192" s="3"/>
    </row>
    <row r="193" spans="4:55" x14ac:dyDescent="0.25">
      <c r="D193" s="1">
        <v>45209</v>
      </c>
      <c r="E193" s="3">
        <v>41.05</v>
      </c>
      <c r="F193" s="3">
        <v>56.6</v>
      </c>
      <c r="G193" s="3">
        <v>5.59</v>
      </c>
      <c r="H193" s="3">
        <v>62.2</v>
      </c>
      <c r="I193" s="3">
        <v>37.200000000000003</v>
      </c>
      <c r="J193" s="3">
        <v>96.2</v>
      </c>
      <c r="K193" s="3">
        <v>20.75</v>
      </c>
      <c r="L193" s="3">
        <v>85</v>
      </c>
      <c r="M193" s="3">
        <v>46.15</v>
      </c>
      <c r="N193" s="3">
        <v>30.55</v>
      </c>
      <c r="O193" s="3">
        <v>10.7</v>
      </c>
      <c r="P193" s="3">
        <v>9.0399999999999991</v>
      </c>
      <c r="Q193" s="3">
        <v>4.74</v>
      </c>
      <c r="R193" s="3">
        <v>6.96</v>
      </c>
      <c r="S193" s="3">
        <v>4.17</v>
      </c>
      <c r="T193" s="3">
        <v>43.4</v>
      </c>
      <c r="U193" s="3">
        <v>289.39999999999998</v>
      </c>
      <c r="V193" s="3">
        <v>74.55</v>
      </c>
      <c r="W193" s="3">
        <v>15.92</v>
      </c>
      <c r="X193" s="3">
        <v>37.5</v>
      </c>
      <c r="Y193" s="3">
        <v>5.7</v>
      </c>
      <c r="Z193" s="3">
        <v>9.34</v>
      </c>
      <c r="AA193" s="3">
        <v>13.52</v>
      </c>
      <c r="AB193" s="3">
        <v>4.41</v>
      </c>
      <c r="AC193" s="3">
        <v>65</v>
      </c>
      <c r="AD193" s="3">
        <v>12.98</v>
      </c>
      <c r="AE193" s="3">
        <v>5.44</v>
      </c>
      <c r="AF193" s="3">
        <v>19.68</v>
      </c>
      <c r="AG193" s="3">
        <v>24.95</v>
      </c>
      <c r="AH193" s="3">
        <v>5.52</v>
      </c>
      <c r="AI193" s="3">
        <v>30</v>
      </c>
      <c r="AJ193" s="3">
        <v>41.05</v>
      </c>
      <c r="AK193" s="3">
        <v>2.76</v>
      </c>
      <c r="AL193" s="3">
        <v>236.6</v>
      </c>
      <c r="AM193" s="3">
        <v>67.3</v>
      </c>
      <c r="AN193" s="3">
        <v>3.71</v>
      </c>
      <c r="AO193" s="3">
        <v>12.28</v>
      </c>
      <c r="AP193" s="3">
        <v>15.68</v>
      </c>
      <c r="AQ193" s="3">
        <v>29.95</v>
      </c>
      <c r="AR193" s="3">
        <v>13.66</v>
      </c>
      <c r="AS193" s="3">
        <v>73.05</v>
      </c>
      <c r="AT193" s="3">
        <v>43.85</v>
      </c>
      <c r="AU193" s="3">
        <v>25.65</v>
      </c>
      <c r="AV193" s="3">
        <v>52.75</v>
      </c>
      <c r="AW193" s="3">
        <v>21.6</v>
      </c>
      <c r="AX193" s="3">
        <v>63.1</v>
      </c>
      <c r="AY193" s="3">
        <v>32.299999999999997</v>
      </c>
      <c r="AZ193" s="3">
        <v>21.4</v>
      </c>
      <c r="BA193" s="3">
        <v>115.4</v>
      </c>
      <c r="BB193" s="3">
        <v>165.4</v>
      </c>
      <c r="BC193" s="3"/>
    </row>
    <row r="194" spans="4:55" x14ac:dyDescent="0.25">
      <c r="D194" s="1">
        <v>45210</v>
      </c>
      <c r="E194" s="3">
        <v>41.25</v>
      </c>
      <c r="F194" s="3">
        <v>57.2</v>
      </c>
      <c r="G194" s="3">
        <v>5.61</v>
      </c>
      <c r="H194" s="3">
        <v>62.8</v>
      </c>
      <c r="I194" s="3">
        <v>37.700000000000003</v>
      </c>
      <c r="J194" s="3">
        <v>96.45</v>
      </c>
      <c r="K194" s="3">
        <v>20.8</v>
      </c>
      <c r="L194" s="3">
        <v>85.1</v>
      </c>
      <c r="M194" s="3">
        <v>45.8</v>
      </c>
      <c r="N194" s="3">
        <v>31.1</v>
      </c>
      <c r="O194" s="3">
        <v>10.76</v>
      </c>
      <c r="P194" s="3">
        <v>9.1</v>
      </c>
      <c r="Q194" s="3">
        <v>4.9800000000000004</v>
      </c>
      <c r="R194" s="3">
        <v>6.99</v>
      </c>
      <c r="S194" s="3">
        <v>4.3099999999999996</v>
      </c>
      <c r="T194" s="3">
        <v>43.6</v>
      </c>
      <c r="U194" s="3">
        <v>292</v>
      </c>
      <c r="V194" s="3">
        <v>74.349999999999994</v>
      </c>
      <c r="W194" s="3">
        <v>16.079999999999998</v>
      </c>
      <c r="X194" s="3">
        <v>37.700000000000003</v>
      </c>
      <c r="Y194" s="3">
        <v>5.72</v>
      </c>
      <c r="Z194" s="3">
        <v>9.65</v>
      </c>
      <c r="AA194" s="3">
        <v>13.66</v>
      </c>
      <c r="AB194" s="3">
        <v>4.4400000000000004</v>
      </c>
      <c r="AC194" s="3">
        <v>64.75</v>
      </c>
      <c r="AD194" s="3">
        <v>12.94</v>
      </c>
      <c r="AE194" s="3">
        <v>5.83</v>
      </c>
      <c r="AF194" s="3">
        <v>21</v>
      </c>
      <c r="AG194" s="3">
        <v>24.95</v>
      </c>
      <c r="AH194" s="3">
        <v>5.72</v>
      </c>
      <c r="AI194" s="3">
        <v>30.6</v>
      </c>
      <c r="AJ194" s="3">
        <v>41.6</v>
      </c>
      <c r="AK194" s="3">
        <v>2.86</v>
      </c>
      <c r="AL194" s="3">
        <v>241.2</v>
      </c>
      <c r="AM194" s="3">
        <v>68.8</v>
      </c>
      <c r="AN194" s="3">
        <v>3.74</v>
      </c>
      <c r="AO194" s="3">
        <v>12.3</v>
      </c>
      <c r="AP194" s="3">
        <v>15.58</v>
      </c>
      <c r="AQ194" s="3">
        <v>29.85</v>
      </c>
      <c r="AR194" s="3">
        <v>14.3</v>
      </c>
      <c r="AS194" s="3">
        <v>74.55</v>
      </c>
      <c r="AT194" s="3">
        <v>44</v>
      </c>
      <c r="AU194" s="3">
        <v>25.75</v>
      </c>
      <c r="AV194" s="3">
        <v>59.200001</v>
      </c>
      <c r="AW194" s="3">
        <v>21.6</v>
      </c>
      <c r="AX194" s="3">
        <v>63.55</v>
      </c>
      <c r="AY194" s="3">
        <v>32</v>
      </c>
      <c r="AZ194" s="3">
        <v>21.5</v>
      </c>
      <c r="BA194" s="3">
        <v>117.1</v>
      </c>
      <c r="BB194" s="3">
        <v>166</v>
      </c>
      <c r="BC194" s="3"/>
    </row>
    <row r="195" spans="4:55" x14ac:dyDescent="0.25">
      <c r="D195" s="1">
        <v>45211</v>
      </c>
      <c r="E195" s="3">
        <v>41.7</v>
      </c>
      <c r="F195" s="3">
        <v>58.4</v>
      </c>
      <c r="G195" s="3">
        <v>5.7</v>
      </c>
      <c r="H195" s="3">
        <v>63.2</v>
      </c>
      <c r="I195" s="3">
        <v>38.15</v>
      </c>
      <c r="J195" s="3">
        <v>98.65</v>
      </c>
      <c r="K195" s="3">
        <v>21.35</v>
      </c>
      <c r="L195" s="3">
        <v>85.65</v>
      </c>
      <c r="M195" s="3">
        <v>46.25</v>
      </c>
      <c r="N195" s="3">
        <v>31.45</v>
      </c>
      <c r="O195" s="3">
        <v>10.8</v>
      </c>
      <c r="P195" s="3">
        <v>9.4499999999999993</v>
      </c>
      <c r="Q195" s="3">
        <v>5.01</v>
      </c>
      <c r="R195" s="3">
        <v>7.17</v>
      </c>
      <c r="S195" s="3">
        <v>4.37</v>
      </c>
      <c r="T195" s="3">
        <v>45.15</v>
      </c>
      <c r="U195" s="3">
        <v>298</v>
      </c>
      <c r="V195" s="3">
        <v>76.7</v>
      </c>
      <c r="W195" s="3">
        <v>16.22</v>
      </c>
      <c r="X195" s="3">
        <v>38.25</v>
      </c>
      <c r="Y195" s="3">
        <v>5.62</v>
      </c>
      <c r="Z195" s="3">
        <v>10.44</v>
      </c>
      <c r="AA195" s="3">
        <v>13.52</v>
      </c>
      <c r="AB195" s="3">
        <v>4.6900000000000004</v>
      </c>
      <c r="AC195" s="3">
        <v>64.7</v>
      </c>
      <c r="AD195" s="3">
        <v>13</v>
      </c>
      <c r="AE195" s="3">
        <v>5.99</v>
      </c>
      <c r="AF195" s="3">
        <v>21</v>
      </c>
      <c r="AG195" s="3">
        <v>25.25</v>
      </c>
      <c r="AH195" s="3">
        <v>5.88</v>
      </c>
      <c r="AI195" s="3">
        <v>31.35</v>
      </c>
      <c r="AJ195" s="3">
        <v>41.45</v>
      </c>
      <c r="AK195" s="3">
        <v>2.91</v>
      </c>
      <c r="AL195" s="3">
        <v>248.6</v>
      </c>
      <c r="AM195" s="3">
        <v>70</v>
      </c>
      <c r="AN195" s="3">
        <v>3.92</v>
      </c>
      <c r="AO195" s="3">
        <v>12.66</v>
      </c>
      <c r="AP195" s="3">
        <v>15.96</v>
      </c>
      <c r="AQ195" s="3">
        <v>30.5</v>
      </c>
      <c r="AR195" s="3">
        <v>14.18</v>
      </c>
      <c r="AS195" s="3">
        <v>77.099999999999994</v>
      </c>
      <c r="AT195" s="3">
        <v>44.8</v>
      </c>
      <c r="AU195" s="3">
        <v>27.05</v>
      </c>
      <c r="AV195" s="3">
        <v>61</v>
      </c>
      <c r="AW195" s="3">
        <v>21.85</v>
      </c>
      <c r="AX195" s="3">
        <v>62.95</v>
      </c>
      <c r="AY195" s="3">
        <v>33.4</v>
      </c>
      <c r="AZ195" s="3">
        <v>21.55</v>
      </c>
      <c r="BA195" s="3">
        <v>117.7</v>
      </c>
      <c r="BB195" s="3">
        <v>171</v>
      </c>
      <c r="BC195" s="3"/>
    </row>
    <row r="196" spans="4:55" x14ac:dyDescent="0.25">
      <c r="D196" s="1">
        <v>45212</v>
      </c>
      <c r="E196" s="3">
        <v>40.799999999999997</v>
      </c>
      <c r="F196" s="3">
        <v>57.3</v>
      </c>
      <c r="G196" s="3">
        <v>5.6</v>
      </c>
      <c r="H196" s="3">
        <v>62.5</v>
      </c>
      <c r="I196" s="3">
        <v>37.450000000000003</v>
      </c>
      <c r="J196" s="3">
        <v>96.75</v>
      </c>
      <c r="K196" s="3">
        <v>20.65</v>
      </c>
      <c r="L196" s="3">
        <v>83.6</v>
      </c>
      <c r="M196" s="3">
        <v>45.15</v>
      </c>
      <c r="N196" s="3">
        <v>30.6</v>
      </c>
      <c r="O196" s="3">
        <v>10.5</v>
      </c>
      <c r="P196" s="3">
        <v>9.32</v>
      </c>
      <c r="Q196" s="3">
        <v>4.93</v>
      </c>
      <c r="R196" s="3">
        <v>6.91</v>
      </c>
      <c r="S196" s="3">
        <v>4.34</v>
      </c>
      <c r="T196" s="3">
        <v>43.65</v>
      </c>
      <c r="U196" s="3">
        <v>292.39999999999998</v>
      </c>
      <c r="V196" s="3">
        <v>73.8</v>
      </c>
      <c r="W196" s="3">
        <v>15.94</v>
      </c>
      <c r="X196" s="3">
        <v>37.1</v>
      </c>
      <c r="Y196" s="3">
        <v>5.63</v>
      </c>
      <c r="Z196" s="3">
        <v>9.8699999999999992</v>
      </c>
      <c r="AA196" s="3">
        <v>13.52</v>
      </c>
      <c r="AB196" s="3">
        <v>4.6399999999999997</v>
      </c>
      <c r="AC196" s="3">
        <v>64.599999999999994</v>
      </c>
      <c r="AD196" s="3">
        <v>12.38</v>
      </c>
      <c r="AE196" s="3">
        <v>5.74</v>
      </c>
      <c r="AF196" s="3">
        <v>20.7</v>
      </c>
      <c r="AG196" s="3">
        <v>24.2</v>
      </c>
      <c r="AH196" s="3">
        <v>5.7</v>
      </c>
      <c r="AI196" s="3">
        <v>30.45</v>
      </c>
      <c r="AJ196" s="3">
        <v>40.6</v>
      </c>
      <c r="AK196" s="3">
        <v>2.83</v>
      </c>
      <c r="AL196" s="3">
        <v>243.4</v>
      </c>
      <c r="AM196" s="3">
        <v>68.3</v>
      </c>
      <c r="AN196" s="3">
        <v>3.85</v>
      </c>
      <c r="AO196" s="3">
        <v>12.6</v>
      </c>
      <c r="AP196" s="3">
        <v>15.26</v>
      </c>
      <c r="AQ196" s="3">
        <v>29.45</v>
      </c>
      <c r="AR196" s="3">
        <v>14.02</v>
      </c>
      <c r="AS196" s="3">
        <v>76</v>
      </c>
      <c r="AT196" s="3">
        <v>44.15</v>
      </c>
      <c r="AU196" s="3">
        <v>26.1</v>
      </c>
      <c r="AV196" s="3">
        <v>60.75</v>
      </c>
      <c r="AW196" s="3">
        <v>21.45</v>
      </c>
      <c r="AX196" s="3">
        <v>61.55</v>
      </c>
      <c r="AY196" s="3">
        <v>32.85</v>
      </c>
      <c r="AZ196" s="3">
        <v>20.65</v>
      </c>
      <c r="BA196" s="3">
        <v>104.2</v>
      </c>
      <c r="BB196" s="3">
        <v>163.69999999999999</v>
      </c>
      <c r="BC196" s="3"/>
    </row>
    <row r="197" spans="4:55" x14ac:dyDescent="0.25">
      <c r="D197" s="1">
        <v>45215</v>
      </c>
      <c r="E197" s="3">
        <v>40.549999999999997</v>
      </c>
      <c r="F197" s="3">
        <v>57.5</v>
      </c>
      <c r="G197" s="3">
        <v>5.58</v>
      </c>
      <c r="H197" s="3">
        <v>61.8</v>
      </c>
      <c r="I197" s="3">
        <v>37.450000000000003</v>
      </c>
      <c r="J197" s="3">
        <v>96.15</v>
      </c>
      <c r="K197" s="3">
        <v>20.55</v>
      </c>
      <c r="L197" s="3">
        <v>83.25</v>
      </c>
      <c r="M197" s="3">
        <v>43.8</v>
      </c>
      <c r="N197" s="3">
        <v>30.55</v>
      </c>
      <c r="O197" s="3">
        <v>10.44</v>
      </c>
      <c r="P197" s="3">
        <v>9.2100000000000009</v>
      </c>
      <c r="Q197" s="3">
        <v>4.8099999999999996</v>
      </c>
      <c r="R197" s="3">
        <v>6.9</v>
      </c>
      <c r="S197" s="3">
        <v>4.33</v>
      </c>
      <c r="T197" s="3">
        <v>43.15</v>
      </c>
      <c r="U197" s="3">
        <v>287.8</v>
      </c>
      <c r="V197" s="3">
        <v>71.099999999999994</v>
      </c>
      <c r="W197" s="3">
        <v>15.54</v>
      </c>
      <c r="X197" s="3">
        <v>36.85</v>
      </c>
      <c r="Y197" s="3">
        <v>5.66</v>
      </c>
      <c r="Z197" s="3">
        <v>9.76</v>
      </c>
      <c r="AA197" s="3">
        <v>13.54</v>
      </c>
      <c r="AB197" s="3">
        <v>4.63</v>
      </c>
      <c r="AC197" s="3">
        <v>64.849999999999994</v>
      </c>
      <c r="AD197" s="3">
        <v>12</v>
      </c>
      <c r="AE197" s="3">
        <v>5.54</v>
      </c>
      <c r="AF197" s="3">
        <v>20.149999999999999</v>
      </c>
      <c r="AG197" s="3">
        <v>24.65</v>
      </c>
      <c r="AH197" s="3">
        <v>5.68</v>
      </c>
      <c r="AI197" s="3">
        <v>29.9</v>
      </c>
      <c r="AJ197" s="3">
        <v>40.15</v>
      </c>
      <c r="AK197" s="3">
        <v>2.78</v>
      </c>
      <c r="AL197" s="3">
        <v>240.4</v>
      </c>
      <c r="AM197" s="3">
        <v>68.3</v>
      </c>
      <c r="AN197" s="3">
        <v>3.85</v>
      </c>
      <c r="AO197" s="3">
        <v>12.54</v>
      </c>
      <c r="AP197" s="3">
        <v>14.96</v>
      </c>
      <c r="AQ197" s="3">
        <v>29.35</v>
      </c>
      <c r="AR197" s="3">
        <v>13.9</v>
      </c>
      <c r="AS197" s="3">
        <v>76.05</v>
      </c>
      <c r="AT197" s="3">
        <v>42.95</v>
      </c>
      <c r="AU197" s="3">
        <v>25.3</v>
      </c>
      <c r="AV197" s="3">
        <v>61.349997999999999</v>
      </c>
      <c r="AW197" s="3">
        <v>21.25</v>
      </c>
      <c r="AX197" s="3">
        <v>62.5</v>
      </c>
      <c r="AY197" s="3">
        <v>32.15</v>
      </c>
      <c r="AZ197" s="3">
        <v>19.78</v>
      </c>
      <c r="BA197" s="3">
        <v>103.7</v>
      </c>
      <c r="BB197" s="3">
        <v>162.80000000000001</v>
      </c>
      <c r="BC197" s="3"/>
    </row>
    <row r="198" spans="4:55" x14ac:dyDescent="0.25">
      <c r="D198" s="1">
        <v>45216</v>
      </c>
      <c r="E198" s="3">
        <v>40.75</v>
      </c>
      <c r="F198" s="3">
        <v>58</v>
      </c>
      <c r="G198" s="3">
        <v>5.65</v>
      </c>
      <c r="H198" s="3">
        <v>61.85</v>
      </c>
      <c r="I198" s="3">
        <v>37.75</v>
      </c>
      <c r="J198" s="3">
        <v>97.2</v>
      </c>
      <c r="K198" s="3">
        <v>20.7</v>
      </c>
      <c r="L198" s="3">
        <v>83.65</v>
      </c>
      <c r="M198" s="3">
        <v>43.8</v>
      </c>
      <c r="N198" s="3">
        <v>30.7</v>
      </c>
      <c r="O198" s="3">
        <v>10.44</v>
      </c>
      <c r="P198" s="3">
        <v>9.26</v>
      </c>
      <c r="Q198" s="3">
        <v>4.8499999999999996</v>
      </c>
      <c r="R198" s="3">
        <v>6.94</v>
      </c>
      <c r="S198" s="3">
        <v>4.3</v>
      </c>
      <c r="T198" s="3">
        <v>43.3</v>
      </c>
      <c r="U198" s="3">
        <v>292</v>
      </c>
      <c r="V198" s="3">
        <v>70.400000000000006</v>
      </c>
      <c r="W198" s="3">
        <v>15.44</v>
      </c>
      <c r="X198" s="3">
        <v>37.4</v>
      </c>
      <c r="Y198" s="3">
        <v>5.7</v>
      </c>
      <c r="Z198" s="3">
        <v>9.6300000000000008</v>
      </c>
      <c r="AA198" s="3">
        <v>13.54</v>
      </c>
      <c r="AB198" s="3">
        <v>4.68</v>
      </c>
      <c r="AC198" s="3">
        <v>65.2</v>
      </c>
      <c r="AD198" s="3">
        <v>12.06</v>
      </c>
      <c r="AE198" s="3">
        <v>5.71</v>
      </c>
      <c r="AF198" s="3">
        <v>20.55</v>
      </c>
      <c r="AG198" s="3">
        <v>24.4</v>
      </c>
      <c r="AH198" s="3">
        <v>5.72</v>
      </c>
      <c r="AI198" s="3">
        <v>30.1</v>
      </c>
      <c r="AJ198" s="3">
        <v>40.200000000000003</v>
      </c>
      <c r="AK198" s="3">
        <v>2.8</v>
      </c>
      <c r="AL198" s="3">
        <v>240.8</v>
      </c>
      <c r="AM198" s="3">
        <v>69.400000000000006</v>
      </c>
      <c r="AN198" s="3">
        <v>3.91</v>
      </c>
      <c r="AO198" s="3">
        <v>13.04</v>
      </c>
      <c r="AP198" s="3">
        <v>15.12</v>
      </c>
      <c r="AQ198" s="3">
        <v>29.1</v>
      </c>
      <c r="AR198" s="3">
        <v>13.82</v>
      </c>
      <c r="AS198" s="3">
        <v>78.8</v>
      </c>
      <c r="AT198" s="3">
        <v>42.9</v>
      </c>
      <c r="AU198" s="3">
        <v>25.95</v>
      </c>
      <c r="AV198" s="3">
        <v>60</v>
      </c>
      <c r="AW198" s="3">
        <v>21.25</v>
      </c>
      <c r="AX198" s="3">
        <v>62.1</v>
      </c>
      <c r="AY198" s="3">
        <v>32.1</v>
      </c>
      <c r="AZ198" s="3">
        <v>20.05</v>
      </c>
      <c r="BA198" s="3">
        <v>106</v>
      </c>
      <c r="BB198" s="3">
        <v>163.5</v>
      </c>
      <c r="BC198" s="3"/>
    </row>
    <row r="199" spans="4:55" x14ac:dyDescent="0.25">
      <c r="D199" s="1">
        <v>45217</v>
      </c>
      <c r="E199" s="3">
        <v>40.9</v>
      </c>
      <c r="F199" s="3">
        <v>58.2</v>
      </c>
      <c r="G199" s="3">
        <v>5.63</v>
      </c>
      <c r="H199" s="3">
        <v>62.25</v>
      </c>
      <c r="I199" s="3">
        <v>38</v>
      </c>
      <c r="J199" s="3">
        <v>95.1</v>
      </c>
      <c r="K199" s="3">
        <v>20.85</v>
      </c>
      <c r="L199" s="3">
        <v>83.45</v>
      </c>
      <c r="M199" s="3">
        <v>43.5</v>
      </c>
      <c r="N199" s="3">
        <v>30.65</v>
      </c>
      <c r="O199" s="3">
        <v>10.38</v>
      </c>
      <c r="P199" s="3">
        <v>9.33</v>
      </c>
      <c r="Q199" s="3">
        <v>4.66</v>
      </c>
      <c r="R199" s="3">
        <v>6.91</v>
      </c>
      <c r="S199" s="3">
        <v>4.34</v>
      </c>
      <c r="T199" s="3">
        <v>43.95</v>
      </c>
      <c r="U199" s="3">
        <v>289.2</v>
      </c>
      <c r="V199" s="3">
        <v>68.5</v>
      </c>
      <c r="W199" s="3">
        <v>15.2</v>
      </c>
      <c r="X199" s="3">
        <v>37</v>
      </c>
      <c r="Y199" s="3">
        <v>5.76</v>
      </c>
      <c r="Z199" s="3">
        <v>9.52</v>
      </c>
      <c r="AA199" s="3">
        <v>13.74</v>
      </c>
      <c r="AB199" s="3">
        <v>4.6500000000000004</v>
      </c>
      <c r="AC199" s="3">
        <v>65.849999999999994</v>
      </c>
      <c r="AD199" s="3">
        <v>11.92</v>
      </c>
      <c r="AE199" s="3">
        <v>5.65</v>
      </c>
      <c r="AF199" s="3">
        <v>20.95</v>
      </c>
      <c r="AG199" s="3">
        <v>24.6</v>
      </c>
      <c r="AH199" s="3">
        <v>5.63</v>
      </c>
      <c r="AI199" s="3">
        <v>29.95</v>
      </c>
      <c r="AJ199" s="3">
        <v>40.15</v>
      </c>
      <c r="AK199" s="3">
        <v>2.74</v>
      </c>
      <c r="AL199" s="3">
        <v>257.39999999999998</v>
      </c>
      <c r="AM199" s="3">
        <v>69.25</v>
      </c>
      <c r="AN199" s="3">
        <v>3.88</v>
      </c>
      <c r="AO199" s="3">
        <v>13.18</v>
      </c>
      <c r="AP199" s="3">
        <v>14.94</v>
      </c>
      <c r="AQ199" s="3">
        <v>29.25</v>
      </c>
      <c r="AR199" s="3">
        <v>13.6</v>
      </c>
      <c r="AS199" s="3">
        <v>82.35</v>
      </c>
      <c r="AT199" s="3">
        <v>42.5</v>
      </c>
      <c r="AU199" s="3">
        <v>25.7</v>
      </c>
      <c r="AV199" s="3">
        <v>60.049999</v>
      </c>
      <c r="AW199" s="3">
        <v>21.25</v>
      </c>
      <c r="AX199" s="3">
        <v>62.3</v>
      </c>
      <c r="AY199" s="3">
        <v>32.299999999999997</v>
      </c>
      <c r="AZ199" s="3">
        <v>20.3</v>
      </c>
      <c r="BA199" s="3">
        <v>102.8</v>
      </c>
      <c r="BB199" s="3">
        <v>163.19999999999999</v>
      </c>
      <c r="BC199" s="3"/>
    </row>
    <row r="200" spans="4:55" x14ac:dyDescent="0.25">
      <c r="D200" s="1">
        <v>45218</v>
      </c>
      <c r="E200" s="3">
        <v>39.9</v>
      </c>
      <c r="F200" s="3">
        <v>57.05</v>
      </c>
      <c r="G200" s="3">
        <v>5.5</v>
      </c>
      <c r="H200" s="3">
        <v>60.75</v>
      </c>
      <c r="I200" s="3">
        <v>37.35</v>
      </c>
      <c r="J200" s="3">
        <v>92.8</v>
      </c>
      <c r="K200" s="3">
        <v>20.350000000000001</v>
      </c>
      <c r="L200" s="3">
        <v>81.349999999999994</v>
      </c>
      <c r="M200" s="3">
        <v>43.3</v>
      </c>
      <c r="N200" s="3">
        <v>29.95</v>
      </c>
      <c r="O200" s="3">
        <v>10.26</v>
      </c>
      <c r="P200" s="3">
        <v>8.9</v>
      </c>
      <c r="Q200" s="3">
        <v>4.55</v>
      </c>
      <c r="R200" s="3">
        <v>6.71</v>
      </c>
      <c r="S200" s="3">
        <v>4.3600000000000003</v>
      </c>
      <c r="T200" s="3">
        <v>42.25</v>
      </c>
      <c r="U200" s="3">
        <v>282.60000000000002</v>
      </c>
      <c r="V200" s="3">
        <v>67.8</v>
      </c>
      <c r="W200" s="3">
        <v>14.88</v>
      </c>
      <c r="X200" s="3">
        <v>35.950000000000003</v>
      </c>
      <c r="Y200" s="3">
        <v>5.64</v>
      </c>
      <c r="Z200" s="3">
        <v>9.3000000000000007</v>
      </c>
      <c r="AA200" s="3">
        <v>13.48</v>
      </c>
      <c r="AB200" s="3">
        <v>4.55</v>
      </c>
      <c r="AC200" s="3">
        <v>65.099999999999994</v>
      </c>
      <c r="AD200" s="3">
        <v>11.6</v>
      </c>
      <c r="AE200" s="3">
        <v>5.45</v>
      </c>
      <c r="AF200" s="3">
        <v>20.95</v>
      </c>
      <c r="AG200" s="3">
        <v>24.35</v>
      </c>
      <c r="AH200" s="3">
        <v>5.53</v>
      </c>
      <c r="AI200" s="3">
        <v>29.4</v>
      </c>
      <c r="AJ200" s="3">
        <v>38.85</v>
      </c>
      <c r="AK200" s="3">
        <v>2.68</v>
      </c>
      <c r="AL200" s="3">
        <v>248</v>
      </c>
      <c r="AM200" s="3">
        <v>66.75</v>
      </c>
      <c r="AN200" s="3">
        <v>3.79</v>
      </c>
      <c r="AO200" s="3">
        <v>13.58</v>
      </c>
      <c r="AP200" s="3">
        <v>14.58</v>
      </c>
      <c r="AQ200" s="3">
        <v>28.7</v>
      </c>
      <c r="AR200" s="3">
        <v>14</v>
      </c>
      <c r="AS200" s="3">
        <v>79.599999999999994</v>
      </c>
      <c r="AT200" s="3">
        <v>40.9</v>
      </c>
      <c r="AU200" s="3">
        <v>25.3</v>
      </c>
      <c r="AV200" s="3">
        <v>65.300003000000004</v>
      </c>
      <c r="AW200" s="3">
        <v>20.8</v>
      </c>
      <c r="AX200" s="3">
        <v>60.85</v>
      </c>
      <c r="AY200" s="3">
        <v>30.6</v>
      </c>
      <c r="AZ200" s="3">
        <v>19.579999999999998</v>
      </c>
      <c r="BA200" s="3">
        <v>97.2</v>
      </c>
      <c r="BB200" s="3">
        <v>159.80000000000001</v>
      </c>
      <c r="BC200" s="3"/>
    </row>
    <row r="201" spans="4:55" x14ac:dyDescent="0.25">
      <c r="D201" s="1">
        <v>45219</v>
      </c>
      <c r="E201" s="3">
        <v>39.700000000000003</v>
      </c>
      <c r="F201" s="3">
        <v>56.45</v>
      </c>
      <c r="G201" s="3">
        <v>5.51</v>
      </c>
      <c r="H201" s="3">
        <v>59.8</v>
      </c>
      <c r="I201" s="3">
        <v>37</v>
      </c>
      <c r="J201" s="3">
        <v>91.75</v>
      </c>
      <c r="K201" s="3">
        <v>20.55</v>
      </c>
      <c r="L201" s="3">
        <v>81.5</v>
      </c>
      <c r="M201" s="3">
        <v>43.7</v>
      </c>
      <c r="N201" s="3">
        <v>30.1</v>
      </c>
      <c r="O201" s="3">
        <v>10.26</v>
      </c>
      <c r="P201" s="3">
        <v>8.76</v>
      </c>
      <c r="Q201" s="3">
        <v>4.5</v>
      </c>
      <c r="R201" s="3">
        <v>6.66</v>
      </c>
      <c r="S201" s="3">
        <v>4.3499999999999996</v>
      </c>
      <c r="T201" s="3">
        <v>41.5</v>
      </c>
      <c r="U201" s="3">
        <v>285.2</v>
      </c>
      <c r="V201" s="3">
        <v>68.599999999999994</v>
      </c>
      <c r="W201" s="3">
        <v>14.98</v>
      </c>
      <c r="X201" s="3">
        <v>35.450000000000003</v>
      </c>
      <c r="Y201" s="3">
        <v>5.62</v>
      </c>
      <c r="Z201" s="3">
        <v>9.26</v>
      </c>
      <c r="AA201" s="3">
        <v>13.44</v>
      </c>
      <c r="AB201" s="3">
        <v>4.55</v>
      </c>
      <c r="AC201" s="3">
        <v>64.25</v>
      </c>
      <c r="AD201" s="3">
        <v>11.64</v>
      </c>
      <c r="AE201" s="3">
        <v>5.28</v>
      </c>
      <c r="AF201" s="3">
        <v>21.05</v>
      </c>
      <c r="AG201" s="3">
        <v>24.35</v>
      </c>
      <c r="AH201" s="3">
        <v>5.58</v>
      </c>
      <c r="AI201" s="3">
        <v>29.55</v>
      </c>
      <c r="AJ201" s="3">
        <v>39.25</v>
      </c>
      <c r="AK201" s="3">
        <v>2.67</v>
      </c>
      <c r="AL201" s="3">
        <v>244.4</v>
      </c>
      <c r="AM201" s="3">
        <v>66.95</v>
      </c>
      <c r="AN201" s="3">
        <v>3.76</v>
      </c>
      <c r="AO201" s="3">
        <v>13.3</v>
      </c>
      <c r="AP201" s="3">
        <v>14.42</v>
      </c>
      <c r="AQ201" s="3">
        <v>28.5</v>
      </c>
      <c r="AR201" s="3">
        <v>13.8</v>
      </c>
      <c r="AS201" s="3">
        <v>76.75</v>
      </c>
      <c r="AT201" s="3">
        <v>40.549999999999997</v>
      </c>
      <c r="AU201" s="3">
        <v>25</v>
      </c>
      <c r="AV201" s="3">
        <v>64.599997999999999</v>
      </c>
      <c r="AW201" s="3">
        <v>20.8</v>
      </c>
      <c r="AX201" s="3">
        <v>57.95</v>
      </c>
      <c r="AY201" s="3">
        <v>30.7</v>
      </c>
      <c r="AZ201" s="3">
        <v>19.7</v>
      </c>
      <c r="BA201" s="3">
        <v>96.65</v>
      </c>
      <c r="BB201" s="3">
        <v>158.30000000000001</v>
      </c>
      <c r="BC201" s="3"/>
    </row>
    <row r="202" spans="4:55" x14ac:dyDescent="0.25">
      <c r="D202" s="1">
        <v>45223</v>
      </c>
      <c r="E202" s="3">
        <v>39.299999999999997</v>
      </c>
      <c r="F202" s="3">
        <v>56.2</v>
      </c>
      <c r="G202" s="3">
        <v>5.43</v>
      </c>
      <c r="H202" s="3">
        <v>58.6</v>
      </c>
      <c r="I202" s="3">
        <v>37.5</v>
      </c>
      <c r="J202" s="3">
        <v>90</v>
      </c>
      <c r="K202" s="3">
        <v>20.6</v>
      </c>
      <c r="L202" s="3">
        <v>79.900000000000006</v>
      </c>
      <c r="M202" s="3">
        <v>43.45</v>
      </c>
      <c r="N202" s="3">
        <v>29.85</v>
      </c>
      <c r="O202" s="3">
        <v>10.16</v>
      </c>
      <c r="P202" s="3">
        <v>8.6999999999999993</v>
      </c>
      <c r="Q202" s="3">
        <v>4.42</v>
      </c>
      <c r="R202" s="3">
        <v>6.6</v>
      </c>
      <c r="S202" s="3">
        <v>4.4400000000000004</v>
      </c>
      <c r="T202" s="3">
        <v>41.05</v>
      </c>
      <c r="U202" s="3">
        <v>290</v>
      </c>
      <c r="V202" s="3">
        <v>68.900000000000006</v>
      </c>
      <c r="W202" s="3">
        <v>14.68</v>
      </c>
      <c r="X202" s="3">
        <v>35.6</v>
      </c>
      <c r="Y202" s="3">
        <v>5.53</v>
      </c>
      <c r="Z202" s="3">
        <v>9.17</v>
      </c>
      <c r="AA202" s="3">
        <v>13.42</v>
      </c>
      <c r="AB202" s="3">
        <v>4.47</v>
      </c>
      <c r="AC202" s="3">
        <v>63.35</v>
      </c>
      <c r="AD202" s="3">
        <v>11.18</v>
      </c>
      <c r="AE202" s="3">
        <v>5.03</v>
      </c>
      <c r="AF202" s="3">
        <v>21.2</v>
      </c>
      <c r="AG202" s="3">
        <v>24.55</v>
      </c>
      <c r="AH202" s="3">
        <v>5.76</v>
      </c>
      <c r="AI202" s="3">
        <v>28.95</v>
      </c>
      <c r="AJ202" s="3">
        <v>38.950000000000003</v>
      </c>
      <c r="AK202" s="3">
        <v>2.66</v>
      </c>
      <c r="AL202" s="3">
        <v>238.6</v>
      </c>
      <c r="AM202" s="3">
        <v>66.599999999999994</v>
      </c>
      <c r="AN202" s="3">
        <v>3.74</v>
      </c>
      <c r="AO202" s="3">
        <v>12.96</v>
      </c>
      <c r="AP202" s="3">
        <v>14.2</v>
      </c>
      <c r="AQ202" s="3">
        <v>27.85</v>
      </c>
      <c r="AR202" s="3">
        <v>13.92</v>
      </c>
      <c r="AS202" s="3">
        <v>77.25</v>
      </c>
      <c r="AT202" s="3">
        <v>40.299999999999997</v>
      </c>
      <c r="AU202" s="3">
        <v>24.3</v>
      </c>
      <c r="AV202" s="3">
        <v>63.25</v>
      </c>
      <c r="AW202" s="3">
        <v>20.6</v>
      </c>
      <c r="AX202" s="3">
        <v>59.35</v>
      </c>
      <c r="AY202" s="3">
        <v>30.6</v>
      </c>
      <c r="AZ202" s="3">
        <v>19.22</v>
      </c>
      <c r="BA202" s="3">
        <v>93.9</v>
      </c>
      <c r="BB202" s="3">
        <v>156.80000000000001</v>
      </c>
      <c r="BC202" s="3"/>
    </row>
    <row r="203" spans="4:55" x14ac:dyDescent="0.25">
      <c r="D203" s="1">
        <v>45224</v>
      </c>
      <c r="E203" s="3">
        <v>39.25</v>
      </c>
      <c r="F203" s="3">
        <v>56.25</v>
      </c>
      <c r="G203" s="3">
        <v>5.47</v>
      </c>
      <c r="H203" s="3">
        <v>58.45</v>
      </c>
      <c r="I203" s="3">
        <v>37.25</v>
      </c>
      <c r="J203" s="3">
        <v>89</v>
      </c>
      <c r="K203" s="3">
        <v>20.45</v>
      </c>
      <c r="L203" s="3">
        <v>79.5</v>
      </c>
      <c r="M203" s="3">
        <v>43.95</v>
      </c>
      <c r="N203" s="3">
        <v>29.8</v>
      </c>
      <c r="O203" s="3">
        <v>10.28</v>
      </c>
      <c r="P203" s="3">
        <v>8.7799999999999994</v>
      </c>
      <c r="Q203" s="3">
        <v>4.4000000000000004</v>
      </c>
      <c r="R203" s="3">
        <v>6.68</v>
      </c>
      <c r="S203" s="3">
        <v>4.34</v>
      </c>
      <c r="T203" s="3">
        <v>41.65</v>
      </c>
      <c r="U203" s="3">
        <v>278.2</v>
      </c>
      <c r="V203" s="3">
        <v>70.349999999999994</v>
      </c>
      <c r="W203" s="3">
        <v>14.9</v>
      </c>
      <c r="X203" s="3">
        <v>35.9</v>
      </c>
      <c r="Y203" s="3">
        <v>5.31</v>
      </c>
      <c r="Z203" s="3">
        <v>8.99</v>
      </c>
      <c r="AA203" s="3">
        <v>13.04</v>
      </c>
      <c r="AB203" s="3">
        <v>4.4800000000000004</v>
      </c>
      <c r="AC203" s="3">
        <v>62</v>
      </c>
      <c r="AD203" s="3">
        <v>11.22</v>
      </c>
      <c r="AE203" s="3">
        <v>4.7699999999999996</v>
      </c>
      <c r="AF203" s="3">
        <v>21.6</v>
      </c>
      <c r="AG203" s="3">
        <v>24.7</v>
      </c>
      <c r="AH203" s="3">
        <v>5.98</v>
      </c>
      <c r="AI203" s="3">
        <v>29.65</v>
      </c>
      <c r="AJ203" s="3">
        <v>38.9</v>
      </c>
      <c r="AK203" s="3">
        <v>2.67</v>
      </c>
      <c r="AL203" s="3">
        <v>241.4</v>
      </c>
      <c r="AM203" s="3">
        <v>67</v>
      </c>
      <c r="AN203" s="3">
        <v>3.77</v>
      </c>
      <c r="AO203" s="3">
        <v>13.2</v>
      </c>
      <c r="AP203" s="3">
        <v>14.62</v>
      </c>
      <c r="AQ203" s="3">
        <v>27.65</v>
      </c>
      <c r="AR203" s="3">
        <v>13.9</v>
      </c>
      <c r="AS203" s="3">
        <v>77.75</v>
      </c>
      <c r="AT203" s="3">
        <v>40.4</v>
      </c>
      <c r="AU203" s="3">
        <v>25.15</v>
      </c>
      <c r="AV203" s="3">
        <v>64.800003000000004</v>
      </c>
      <c r="AW203" s="3">
        <v>20.6</v>
      </c>
      <c r="AX203" s="3">
        <v>60.55</v>
      </c>
      <c r="AY203" s="3">
        <v>30.9</v>
      </c>
      <c r="AZ203" s="3">
        <v>19.579999999999998</v>
      </c>
      <c r="BA203" s="3">
        <v>96.65</v>
      </c>
      <c r="BB203" s="3">
        <v>162</v>
      </c>
      <c r="BC203" s="3"/>
    </row>
    <row r="204" spans="4:55" x14ac:dyDescent="0.25">
      <c r="D204" s="1">
        <v>45225</v>
      </c>
      <c r="E204" s="3">
        <v>38.9</v>
      </c>
      <c r="F204" s="3">
        <v>56.6</v>
      </c>
      <c r="G204" s="3">
        <v>5.46</v>
      </c>
      <c r="H204" s="3">
        <v>57.1</v>
      </c>
      <c r="I204" s="3">
        <v>37.25</v>
      </c>
      <c r="J204" s="3">
        <v>88.9</v>
      </c>
      <c r="K204" s="3">
        <v>20</v>
      </c>
      <c r="L204" s="3">
        <v>79.150000000000006</v>
      </c>
      <c r="M204" s="3">
        <v>44.1</v>
      </c>
      <c r="N204" s="3">
        <v>28.5</v>
      </c>
      <c r="O204" s="3">
        <v>9.86</v>
      </c>
      <c r="P204" s="3">
        <v>8.8000000000000007</v>
      </c>
      <c r="Q204" s="3">
        <v>4.47</v>
      </c>
      <c r="R204" s="3">
        <v>6.73</v>
      </c>
      <c r="S204" s="3">
        <v>4.5</v>
      </c>
      <c r="T204" s="3">
        <v>40.75</v>
      </c>
      <c r="U204" s="3">
        <v>273.2</v>
      </c>
      <c r="V204" s="3">
        <v>69.3</v>
      </c>
      <c r="W204" s="3">
        <v>14.92</v>
      </c>
      <c r="X204" s="3">
        <v>35.6</v>
      </c>
      <c r="Y204" s="3">
        <v>5.32</v>
      </c>
      <c r="Z204" s="3">
        <v>8.89</v>
      </c>
      <c r="AA204" s="3">
        <v>13.24</v>
      </c>
      <c r="AB204" s="3">
        <v>4.53</v>
      </c>
      <c r="AC204" s="3">
        <v>62.8</v>
      </c>
      <c r="AD204" s="3">
        <v>11.3</v>
      </c>
      <c r="AE204" s="3">
        <v>4.63</v>
      </c>
      <c r="AF204" s="3">
        <v>21.5</v>
      </c>
      <c r="AG204" s="3">
        <v>25.5</v>
      </c>
      <c r="AH204" s="3">
        <v>6.01</v>
      </c>
      <c r="AI204" s="3">
        <v>29.15</v>
      </c>
      <c r="AJ204" s="3">
        <v>38.450000000000003</v>
      </c>
      <c r="AK204" s="3">
        <v>2.66</v>
      </c>
      <c r="AL204" s="3">
        <v>242.4</v>
      </c>
      <c r="AM204" s="3">
        <v>67.7</v>
      </c>
      <c r="AN204" s="3">
        <v>3.8</v>
      </c>
      <c r="AO204" s="3">
        <v>13.36</v>
      </c>
      <c r="AP204" s="3">
        <v>14.84</v>
      </c>
      <c r="AQ204" s="3">
        <v>27.25</v>
      </c>
      <c r="AR204" s="3">
        <v>13.62</v>
      </c>
      <c r="AS204" s="3">
        <v>76.849999999999994</v>
      </c>
      <c r="AT204" s="3">
        <v>40.4</v>
      </c>
      <c r="AU204" s="3">
        <v>24.9</v>
      </c>
      <c r="AV204" s="3">
        <v>64.150002000000001</v>
      </c>
      <c r="AW204" s="3">
        <v>20.55</v>
      </c>
      <c r="AX204" s="3">
        <v>58.85</v>
      </c>
      <c r="AY204" s="3">
        <v>31.1</v>
      </c>
      <c r="AZ204" s="3">
        <v>19.5</v>
      </c>
      <c r="BA204" s="3">
        <v>98.1</v>
      </c>
      <c r="BB204" s="3">
        <v>163.6</v>
      </c>
      <c r="BC204" s="3"/>
    </row>
    <row r="205" spans="4:55" x14ac:dyDescent="0.25">
      <c r="D205" s="1">
        <v>45226</v>
      </c>
      <c r="E205" s="3">
        <v>39.65</v>
      </c>
      <c r="F205" s="3">
        <v>57.8</v>
      </c>
      <c r="G205" s="3">
        <v>5.48</v>
      </c>
      <c r="H205" s="3">
        <v>58.05</v>
      </c>
      <c r="I205" s="3">
        <v>37.85</v>
      </c>
      <c r="J205" s="3">
        <v>90.85</v>
      </c>
      <c r="K205" s="3">
        <v>20.65</v>
      </c>
      <c r="L205" s="3">
        <v>80.7</v>
      </c>
      <c r="M205" s="3">
        <v>44</v>
      </c>
      <c r="N205" s="3">
        <v>29.55</v>
      </c>
      <c r="O205" s="3">
        <v>10.26</v>
      </c>
      <c r="P205" s="3">
        <v>8.92</v>
      </c>
      <c r="Q205" s="3">
        <v>4.6399999999999997</v>
      </c>
      <c r="R205" s="3">
        <v>6.83</v>
      </c>
      <c r="S205" s="3">
        <v>4.58</v>
      </c>
      <c r="T205" s="3">
        <v>42.5</v>
      </c>
      <c r="U205" s="3">
        <v>278</v>
      </c>
      <c r="V205" s="3">
        <v>71.25</v>
      </c>
      <c r="W205" s="3">
        <v>15.26</v>
      </c>
      <c r="X205" s="3">
        <v>36.1</v>
      </c>
      <c r="Y205" s="3">
        <v>5.34</v>
      </c>
      <c r="Z205" s="3">
        <v>9.14</v>
      </c>
      <c r="AA205" s="3">
        <v>13.32</v>
      </c>
      <c r="AB205" s="3">
        <v>4.5599999999999996</v>
      </c>
      <c r="AC205" s="3">
        <v>62.85</v>
      </c>
      <c r="AD205" s="3">
        <v>11.64</v>
      </c>
      <c r="AE205" s="3">
        <v>4.7</v>
      </c>
      <c r="AF205" s="3">
        <v>22.75</v>
      </c>
      <c r="AG205" s="3">
        <v>25.75</v>
      </c>
      <c r="AH205" s="3">
        <v>6.66</v>
      </c>
      <c r="AI205" s="3">
        <v>30.25</v>
      </c>
      <c r="AJ205" s="3">
        <v>39.25</v>
      </c>
      <c r="AK205" s="3">
        <v>2.92</v>
      </c>
      <c r="AL205" s="3">
        <v>245.8</v>
      </c>
      <c r="AM205" s="3">
        <v>68.7</v>
      </c>
      <c r="AN205" s="3">
        <v>3.85</v>
      </c>
      <c r="AO205" s="3">
        <v>13.52</v>
      </c>
      <c r="AP205" s="3">
        <v>15.2</v>
      </c>
      <c r="AQ205" s="3">
        <v>28</v>
      </c>
      <c r="AR205" s="3">
        <v>13.74</v>
      </c>
      <c r="AS205" s="3">
        <v>79.400000000000006</v>
      </c>
      <c r="AT205" s="3">
        <v>40.6</v>
      </c>
      <c r="AU205" s="3">
        <v>25.8</v>
      </c>
      <c r="AV205" s="3">
        <v>65.099997999999999</v>
      </c>
      <c r="AW205" s="3">
        <v>20.9</v>
      </c>
      <c r="AX205" s="3">
        <v>61.7</v>
      </c>
      <c r="AY205" s="3">
        <v>31.5</v>
      </c>
      <c r="AZ205" s="3">
        <v>19.84</v>
      </c>
      <c r="BA205" s="3">
        <v>101.4</v>
      </c>
      <c r="BB205" s="3">
        <v>169.3</v>
      </c>
      <c r="BC205" s="3"/>
    </row>
    <row r="206" spans="4:55" x14ac:dyDescent="0.25">
      <c r="D206" s="1">
        <v>45229</v>
      </c>
      <c r="E206" s="3">
        <v>39.85</v>
      </c>
      <c r="F206" s="3">
        <v>57.8</v>
      </c>
      <c r="G206" s="3">
        <v>5.59</v>
      </c>
      <c r="H206" s="3">
        <v>57.2</v>
      </c>
      <c r="I206" s="3">
        <v>37.85</v>
      </c>
      <c r="J206" s="3">
        <v>89.75</v>
      </c>
      <c r="K206" s="3">
        <v>20.7</v>
      </c>
      <c r="L206" s="3">
        <v>81.400000000000006</v>
      </c>
      <c r="M206" s="3">
        <v>44.3</v>
      </c>
      <c r="N206" s="3">
        <v>29.75</v>
      </c>
      <c r="O206" s="3">
        <v>10.34</v>
      </c>
      <c r="P206" s="3">
        <v>9</v>
      </c>
      <c r="Q206" s="3">
        <v>4.67</v>
      </c>
      <c r="R206" s="3">
        <v>6.82</v>
      </c>
      <c r="S206" s="3">
        <v>4.66</v>
      </c>
      <c r="T206" s="3">
        <v>43.05</v>
      </c>
      <c r="U206" s="3">
        <v>280</v>
      </c>
      <c r="V206" s="3">
        <v>72.849999999999994</v>
      </c>
      <c r="W206" s="3">
        <v>15.28</v>
      </c>
      <c r="X206" s="3">
        <v>36.4</v>
      </c>
      <c r="Y206" s="3">
        <v>5.16</v>
      </c>
      <c r="Z206" s="3">
        <v>9.23</v>
      </c>
      <c r="AA206" s="3">
        <v>12.86</v>
      </c>
      <c r="AB206" s="3">
        <v>4.4800000000000004</v>
      </c>
      <c r="AC206" s="3">
        <v>61.95</v>
      </c>
      <c r="AD206" s="3">
        <v>11.66</v>
      </c>
      <c r="AE206" s="3">
        <v>4.8499999999999996</v>
      </c>
      <c r="AF206" s="3">
        <v>24.15</v>
      </c>
      <c r="AG206" s="3">
        <v>26.6</v>
      </c>
      <c r="AH206" s="3">
        <v>6.7</v>
      </c>
      <c r="AI206" s="3">
        <v>30.25</v>
      </c>
      <c r="AJ206" s="3">
        <v>39.5</v>
      </c>
      <c r="AK206" s="3">
        <v>3.09</v>
      </c>
      <c r="AL206" s="3">
        <v>246.2</v>
      </c>
      <c r="AM206" s="3">
        <v>68.7</v>
      </c>
      <c r="AN206" s="3">
        <v>3.74</v>
      </c>
      <c r="AO206" s="3">
        <v>14.32</v>
      </c>
      <c r="AP206" s="3">
        <v>15.48</v>
      </c>
      <c r="AQ206" s="3">
        <v>28</v>
      </c>
      <c r="AR206" s="3">
        <v>14.64</v>
      </c>
      <c r="AS206" s="3">
        <v>78</v>
      </c>
      <c r="AT206" s="3">
        <v>40.4</v>
      </c>
      <c r="AU206" s="3">
        <v>26.1</v>
      </c>
      <c r="AV206" s="3">
        <v>69.300003000000004</v>
      </c>
      <c r="AW206" s="3">
        <v>20.6</v>
      </c>
      <c r="AX206" s="3">
        <v>58.5</v>
      </c>
      <c r="AY206" s="3">
        <v>30.3</v>
      </c>
      <c r="AZ206" s="3">
        <v>20.05</v>
      </c>
      <c r="BA206" s="3">
        <v>101.3</v>
      </c>
      <c r="BB206" s="3">
        <v>170</v>
      </c>
      <c r="BC206" s="3"/>
    </row>
    <row r="207" spans="4:55" x14ac:dyDescent="0.25">
      <c r="D207" s="1">
        <v>45230</v>
      </c>
      <c r="E207" s="3">
        <v>39.549999999999997</v>
      </c>
      <c r="F207" s="3">
        <v>57.25</v>
      </c>
      <c r="G207" s="3">
        <v>5.45</v>
      </c>
      <c r="H207" s="3">
        <v>56.15</v>
      </c>
      <c r="I207" s="3">
        <v>37.4</v>
      </c>
      <c r="J207" s="3">
        <v>89.65</v>
      </c>
      <c r="K207" s="3">
        <v>20.399999999999999</v>
      </c>
      <c r="L207" s="3">
        <v>80.349999999999994</v>
      </c>
      <c r="M207" s="3">
        <v>43.85</v>
      </c>
      <c r="N207" s="3">
        <v>29.25</v>
      </c>
      <c r="O207" s="3">
        <v>10.32</v>
      </c>
      <c r="P207" s="3">
        <v>8.8699999999999992</v>
      </c>
      <c r="Q207" s="3">
        <v>4.6100000000000003</v>
      </c>
      <c r="R207" s="3">
        <v>6.65</v>
      </c>
      <c r="S207" s="3">
        <v>4.67</v>
      </c>
      <c r="T207" s="3">
        <v>41.4</v>
      </c>
      <c r="U207" s="3">
        <v>275</v>
      </c>
      <c r="V207" s="3">
        <v>71.3</v>
      </c>
      <c r="W207" s="3">
        <v>14.78</v>
      </c>
      <c r="X207" s="3">
        <v>35.9</v>
      </c>
      <c r="Y207" s="3">
        <v>5.0999999999999996</v>
      </c>
      <c r="Z207" s="3">
        <v>8.99</v>
      </c>
      <c r="AA207" s="3">
        <v>12.68</v>
      </c>
      <c r="AB207" s="3">
        <v>4.4400000000000004</v>
      </c>
      <c r="AC207" s="3">
        <v>61.95</v>
      </c>
      <c r="AD207" s="3">
        <v>11.38</v>
      </c>
      <c r="AE207" s="3">
        <v>4.5999999999999996</v>
      </c>
      <c r="AF207" s="3">
        <v>23.3</v>
      </c>
      <c r="AG207" s="3">
        <v>26.2</v>
      </c>
      <c r="AH207" s="3">
        <v>6.83</v>
      </c>
      <c r="AI207" s="3">
        <v>29.3</v>
      </c>
      <c r="AJ207" s="3">
        <v>39.1</v>
      </c>
      <c r="AK207" s="3">
        <v>3.04</v>
      </c>
      <c r="AL207" s="3">
        <v>237.4</v>
      </c>
      <c r="AM207" s="3">
        <v>67.849999999999994</v>
      </c>
      <c r="AN207" s="3">
        <v>3.76</v>
      </c>
      <c r="AO207" s="3">
        <v>14.02</v>
      </c>
      <c r="AP207" s="3">
        <v>14.88</v>
      </c>
      <c r="AQ207" s="3">
        <v>27.35</v>
      </c>
      <c r="AR207" s="3">
        <v>14.08</v>
      </c>
      <c r="AS207" s="3">
        <v>76.75</v>
      </c>
      <c r="AT207" s="3">
        <v>40.1</v>
      </c>
      <c r="AU207" s="3">
        <v>25.55</v>
      </c>
      <c r="AV207" s="3">
        <v>65.550003000000004</v>
      </c>
      <c r="AW207" s="3">
        <v>20.7</v>
      </c>
      <c r="AX207" s="3">
        <v>59.75</v>
      </c>
      <c r="AY207" s="3">
        <v>29.8</v>
      </c>
      <c r="AZ207" s="3">
        <v>19.559999999999999</v>
      </c>
      <c r="BA207" s="3">
        <v>99.8</v>
      </c>
      <c r="BB207" s="3">
        <v>168.3</v>
      </c>
      <c r="BC207" s="3"/>
    </row>
    <row r="208" spans="4:55" x14ac:dyDescent="0.25">
      <c r="D208" s="1">
        <v>45231</v>
      </c>
      <c r="E208" s="3">
        <v>39.549999999999997</v>
      </c>
      <c r="F208" s="3">
        <v>57.55</v>
      </c>
      <c r="G208" s="3">
        <v>5.47</v>
      </c>
      <c r="H208" s="3">
        <v>56.9</v>
      </c>
      <c r="I208" s="3">
        <v>37.75</v>
      </c>
      <c r="J208" s="3">
        <v>89.35</v>
      </c>
      <c r="K208" s="3">
        <v>20.55</v>
      </c>
      <c r="L208" s="3">
        <v>81.099999999999994</v>
      </c>
      <c r="M208" s="3">
        <v>44</v>
      </c>
      <c r="N208" s="3">
        <v>29.45</v>
      </c>
      <c r="O208" s="3">
        <v>10.5</v>
      </c>
      <c r="P208" s="3">
        <v>8.85</v>
      </c>
      <c r="Q208" s="3">
        <v>4.6100000000000003</v>
      </c>
      <c r="R208" s="3">
        <v>6.62</v>
      </c>
      <c r="S208" s="3">
        <v>4.7</v>
      </c>
      <c r="T208" s="3">
        <v>41.1</v>
      </c>
      <c r="U208" s="3">
        <v>273.8</v>
      </c>
      <c r="V208" s="3">
        <v>71</v>
      </c>
      <c r="W208" s="3">
        <v>14.88</v>
      </c>
      <c r="X208" s="3">
        <v>35.85</v>
      </c>
      <c r="Y208" s="3">
        <v>5.16</v>
      </c>
      <c r="Z208" s="3">
        <v>8.8699999999999992</v>
      </c>
      <c r="AA208" s="3">
        <v>12.9</v>
      </c>
      <c r="AB208" s="3">
        <v>4.47</v>
      </c>
      <c r="AC208" s="3">
        <v>62.05</v>
      </c>
      <c r="AD208" s="3">
        <v>11.32</v>
      </c>
      <c r="AE208" s="3">
        <v>4.72</v>
      </c>
      <c r="AF208" s="3">
        <v>24</v>
      </c>
      <c r="AG208" s="3">
        <v>26.25</v>
      </c>
      <c r="AH208" s="3">
        <v>6.82</v>
      </c>
      <c r="AI208" s="3">
        <v>29.1</v>
      </c>
      <c r="AJ208" s="3">
        <v>39.299999999999997</v>
      </c>
      <c r="AK208" s="3">
        <v>3.08</v>
      </c>
      <c r="AL208" s="3">
        <v>233.2</v>
      </c>
      <c r="AM208" s="3">
        <v>67.400000000000006</v>
      </c>
      <c r="AN208" s="3">
        <v>3.8</v>
      </c>
      <c r="AO208" s="3">
        <v>14.22</v>
      </c>
      <c r="AP208" s="3">
        <v>14.96</v>
      </c>
      <c r="AQ208" s="3">
        <v>27.25</v>
      </c>
      <c r="AR208" s="3">
        <v>14.3</v>
      </c>
      <c r="AS208" s="3">
        <v>79.45</v>
      </c>
      <c r="AT208" s="3">
        <v>39.75</v>
      </c>
      <c r="AU208" s="3">
        <v>25.85</v>
      </c>
      <c r="AV208" s="3">
        <v>64.300003000000004</v>
      </c>
      <c r="AW208" s="3">
        <v>20.85</v>
      </c>
      <c r="AX208" s="3">
        <v>60.25</v>
      </c>
      <c r="AY208" s="3">
        <v>29.35</v>
      </c>
      <c r="AZ208" s="3">
        <v>17.059999999999999</v>
      </c>
      <c r="BA208" s="3">
        <v>98.75</v>
      </c>
      <c r="BB208" s="3">
        <v>167.6</v>
      </c>
      <c r="BC208" s="3"/>
    </row>
    <row r="209" spans="4:55" x14ac:dyDescent="0.25">
      <c r="D209" s="1">
        <v>45232</v>
      </c>
      <c r="E209" s="3">
        <v>40.299999999999997</v>
      </c>
      <c r="F209" s="3">
        <v>58.4</v>
      </c>
      <c r="G209" s="3">
        <v>5.56</v>
      </c>
      <c r="H209" s="3">
        <v>57</v>
      </c>
      <c r="I209" s="3">
        <v>38.799999999999997</v>
      </c>
      <c r="J209" s="3">
        <v>90.6</v>
      </c>
      <c r="K209" s="3">
        <v>21.5</v>
      </c>
      <c r="L209" s="3">
        <v>82.6</v>
      </c>
      <c r="M209" s="3">
        <v>43.6</v>
      </c>
      <c r="N209" s="3">
        <v>30.1</v>
      </c>
      <c r="O209" s="3">
        <v>10.62</v>
      </c>
      <c r="P209" s="3">
        <v>9.19</v>
      </c>
      <c r="Q209" s="3">
        <v>4.6900000000000004</v>
      </c>
      <c r="R209" s="3">
        <v>6.73</v>
      </c>
      <c r="S209" s="3">
        <v>4.7300000000000004</v>
      </c>
      <c r="T209" s="3">
        <v>40.700000000000003</v>
      </c>
      <c r="U209" s="3">
        <v>275.60000000000002</v>
      </c>
      <c r="V209" s="3">
        <v>71.25</v>
      </c>
      <c r="W209" s="3">
        <v>15.02</v>
      </c>
      <c r="X209" s="3">
        <v>38.25</v>
      </c>
      <c r="Y209" s="3">
        <v>5.19</v>
      </c>
      <c r="Z209" s="3">
        <v>8.94</v>
      </c>
      <c r="AA209" s="3">
        <v>12.96</v>
      </c>
      <c r="AB209" s="3">
        <v>4.49</v>
      </c>
      <c r="AC209" s="3">
        <v>62.55</v>
      </c>
      <c r="AD209" s="3">
        <v>11.48</v>
      </c>
      <c r="AE209" s="3">
        <v>4.7</v>
      </c>
      <c r="AF209" s="3">
        <v>23.85</v>
      </c>
      <c r="AG209" s="3">
        <v>26.25</v>
      </c>
      <c r="AH209" s="3">
        <v>6.85</v>
      </c>
      <c r="AI209" s="3">
        <v>29.05</v>
      </c>
      <c r="AJ209" s="3">
        <v>39.4</v>
      </c>
      <c r="AK209" s="3">
        <v>3.09</v>
      </c>
      <c r="AL209" s="3">
        <v>232</v>
      </c>
      <c r="AM209" s="3">
        <v>68.3</v>
      </c>
      <c r="AN209" s="3">
        <v>3.78</v>
      </c>
      <c r="AO209" s="3">
        <v>15.08</v>
      </c>
      <c r="AP209" s="3">
        <v>15</v>
      </c>
      <c r="AQ209" s="3">
        <v>27.45</v>
      </c>
      <c r="AR209" s="3">
        <v>14.46</v>
      </c>
      <c r="AS209" s="3">
        <v>81.2</v>
      </c>
      <c r="AT209" s="3">
        <v>40.25</v>
      </c>
      <c r="AU209" s="3">
        <v>25.7</v>
      </c>
      <c r="AV209" s="3">
        <v>65.349997999999999</v>
      </c>
      <c r="AW209" s="3">
        <v>21</v>
      </c>
      <c r="AX209" s="3">
        <v>60.7</v>
      </c>
      <c r="AY209" s="3">
        <v>29.65</v>
      </c>
      <c r="AZ209" s="3">
        <v>16.86</v>
      </c>
      <c r="BA209" s="3">
        <v>99.4</v>
      </c>
      <c r="BB209" s="3">
        <v>169.2</v>
      </c>
      <c r="BC209" s="3"/>
    </row>
    <row r="210" spans="4:55" x14ac:dyDescent="0.25">
      <c r="D210" s="1">
        <v>45233</v>
      </c>
      <c r="E210" s="3">
        <v>40.85</v>
      </c>
      <c r="F210" s="3">
        <v>58.95</v>
      </c>
      <c r="G210" s="3">
        <v>5.67</v>
      </c>
      <c r="H210" s="3">
        <v>58.2</v>
      </c>
      <c r="I210" s="3">
        <v>39.85</v>
      </c>
      <c r="J210" s="3">
        <v>91.7</v>
      </c>
      <c r="K210" s="3">
        <v>22.2</v>
      </c>
      <c r="L210" s="3">
        <v>84.8</v>
      </c>
      <c r="M210" s="3">
        <v>44.8</v>
      </c>
      <c r="N210" s="3">
        <v>30.4</v>
      </c>
      <c r="O210" s="3">
        <v>10.74</v>
      </c>
      <c r="P210" s="3">
        <v>9.48</v>
      </c>
      <c r="Q210" s="3">
        <v>4.84</v>
      </c>
      <c r="R210" s="3">
        <v>6.92</v>
      </c>
      <c r="S210" s="3">
        <v>4.7</v>
      </c>
      <c r="T210" s="3">
        <v>41</v>
      </c>
      <c r="U210" s="3">
        <v>285.60000000000002</v>
      </c>
      <c r="V210" s="3">
        <v>74.45</v>
      </c>
      <c r="W210" s="3">
        <v>15.22</v>
      </c>
      <c r="X210" s="3">
        <v>39.700000000000003</v>
      </c>
      <c r="Y210" s="3">
        <v>5.24</v>
      </c>
      <c r="Z210" s="3">
        <v>9.2799999999999994</v>
      </c>
      <c r="AA210" s="3">
        <v>13.2</v>
      </c>
      <c r="AB210" s="3">
        <v>4.55</v>
      </c>
      <c r="AC210" s="3">
        <v>62.45</v>
      </c>
      <c r="AD210" s="3">
        <v>11.96</v>
      </c>
      <c r="AE210" s="3">
        <v>4.9000000000000004</v>
      </c>
      <c r="AF210" s="3">
        <v>24.5</v>
      </c>
      <c r="AG210" s="3">
        <v>26.6</v>
      </c>
      <c r="AH210" s="3">
        <v>6.93</v>
      </c>
      <c r="AI210" s="3">
        <v>29.2</v>
      </c>
      <c r="AJ210" s="3">
        <v>39.5</v>
      </c>
      <c r="AK210" s="3">
        <v>3.35</v>
      </c>
      <c r="AL210" s="3">
        <v>241</v>
      </c>
      <c r="AM210" s="3">
        <v>70.900000000000006</v>
      </c>
      <c r="AN210" s="3">
        <v>3.81</v>
      </c>
      <c r="AO210" s="3">
        <v>15.24</v>
      </c>
      <c r="AP210" s="3">
        <v>15.34</v>
      </c>
      <c r="AQ210" s="3">
        <v>28.1</v>
      </c>
      <c r="AR210" s="3">
        <v>15.52</v>
      </c>
      <c r="AS210" s="3">
        <v>84.8</v>
      </c>
      <c r="AT210" s="3">
        <v>41.15</v>
      </c>
      <c r="AU210" s="3">
        <v>26.7</v>
      </c>
      <c r="AV210" s="3">
        <v>68.800003000000004</v>
      </c>
      <c r="AW210" s="3">
        <v>21.4</v>
      </c>
      <c r="AX210" s="3">
        <v>61.85</v>
      </c>
      <c r="AY210" s="3">
        <v>30.45</v>
      </c>
      <c r="AZ210" s="3">
        <v>17.239999999999998</v>
      </c>
      <c r="BA210" s="3">
        <v>103.1</v>
      </c>
      <c r="BB210" s="3">
        <v>173.1</v>
      </c>
      <c r="BC210" s="3"/>
    </row>
    <row r="211" spans="4:55" x14ac:dyDescent="0.25">
      <c r="D211" s="1">
        <v>45236</v>
      </c>
      <c r="E211" s="3">
        <v>41.05</v>
      </c>
      <c r="F211" s="3">
        <v>59.55</v>
      </c>
      <c r="G211" s="3">
        <v>5.66</v>
      </c>
      <c r="H211" s="3">
        <v>58.55</v>
      </c>
      <c r="I211" s="3">
        <v>39.700000000000003</v>
      </c>
      <c r="J211" s="3">
        <v>92.8</v>
      </c>
      <c r="K211" s="3">
        <v>22.05</v>
      </c>
      <c r="L211" s="3">
        <v>80.400000000000006</v>
      </c>
      <c r="M211" s="3">
        <v>46</v>
      </c>
      <c r="N211" s="3">
        <v>30.3</v>
      </c>
      <c r="O211" s="3">
        <v>10.98</v>
      </c>
      <c r="P211" s="3">
        <v>9.8000000000000007</v>
      </c>
      <c r="Q211" s="3">
        <v>4.9800000000000004</v>
      </c>
      <c r="R211" s="3">
        <v>7.08</v>
      </c>
      <c r="S211" s="3">
        <v>4.75</v>
      </c>
      <c r="T211" s="3">
        <v>43.7</v>
      </c>
      <c r="U211" s="3">
        <v>294.8</v>
      </c>
      <c r="V211" s="3">
        <v>75.3</v>
      </c>
      <c r="W211" s="3">
        <v>15.6</v>
      </c>
      <c r="X211" s="3">
        <v>39.5</v>
      </c>
      <c r="Y211" s="3">
        <v>5.0599999999999996</v>
      </c>
      <c r="Z211" s="3">
        <v>9.48</v>
      </c>
      <c r="AA211" s="3">
        <v>12.8</v>
      </c>
      <c r="AB211" s="3">
        <v>4.5599999999999996</v>
      </c>
      <c r="AC211" s="3">
        <v>62.35</v>
      </c>
      <c r="AD211" s="3">
        <v>12.66</v>
      </c>
      <c r="AE211" s="3">
        <v>5.08</v>
      </c>
      <c r="AF211" s="3">
        <v>24.35</v>
      </c>
      <c r="AG211" s="3">
        <v>27.1</v>
      </c>
      <c r="AH211" s="3">
        <v>7.13</v>
      </c>
      <c r="AI211" s="3">
        <v>30.25</v>
      </c>
      <c r="AJ211" s="3">
        <v>40.549999999999997</v>
      </c>
      <c r="AK211" s="3">
        <v>3.54</v>
      </c>
      <c r="AL211" s="3">
        <v>249.2</v>
      </c>
      <c r="AM211" s="3">
        <v>72.55</v>
      </c>
      <c r="AN211" s="3">
        <v>3.79</v>
      </c>
      <c r="AO211" s="3">
        <v>15.54</v>
      </c>
      <c r="AP211" s="3">
        <v>16.079999999999998</v>
      </c>
      <c r="AQ211" s="3">
        <v>28.5</v>
      </c>
      <c r="AR211" s="3">
        <v>16.16</v>
      </c>
      <c r="AS211" s="3">
        <v>85.35</v>
      </c>
      <c r="AT211" s="3">
        <v>42.25</v>
      </c>
      <c r="AU211" s="3">
        <v>26.75</v>
      </c>
      <c r="AV211" s="3">
        <v>72.449996999999996</v>
      </c>
      <c r="AW211" s="3">
        <v>21.7</v>
      </c>
      <c r="AX211" s="3">
        <v>62.2</v>
      </c>
      <c r="AY211" s="3">
        <v>31.15</v>
      </c>
      <c r="AZ211" s="3">
        <v>17.48</v>
      </c>
      <c r="BA211" s="3">
        <v>107</v>
      </c>
      <c r="BB211" s="3">
        <v>175.6</v>
      </c>
      <c r="BC211" s="3"/>
    </row>
    <row r="212" spans="4:55" x14ac:dyDescent="0.25">
      <c r="D212" s="1">
        <v>45237</v>
      </c>
      <c r="E212" s="3">
        <v>39.5</v>
      </c>
      <c r="F212" s="3">
        <v>58.6</v>
      </c>
      <c r="G212" s="3">
        <v>5.53</v>
      </c>
      <c r="H212" s="3">
        <v>58.65</v>
      </c>
      <c r="I212" s="3">
        <v>39</v>
      </c>
      <c r="J212" s="3">
        <v>91.1</v>
      </c>
      <c r="K212" s="3">
        <v>21.25</v>
      </c>
      <c r="L212" s="3">
        <v>78.849999999999994</v>
      </c>
      <c r="M212" s="3">
        <v>44.95</v>
      </c>
      <c r="N212" s="3">
        <v>29.5</v>
      </c>
      <c r="O212" s="3">
        <v>10.56</v>
      </c>
      <c r="P212" s="3">
        <v>9.77</v>
      </c>
      <c r="Q212" s="3">
        <v>4.8899999999999997</v>
      </c>
      <c r="R212" s="3">
        <v>6.8</v>
      </c>
      <c r="S212" s="3">
        <v>4.6399999999999997</v>
      </c>
      <c r="T212" s="3">
        <v>41.75</v>
      </c>
      <c r="U212" s="3">
        <v>292.2</v>
      </c>
      <c r="V212" s="3">
        <v>74.599999999999994</v>
      </c>
      <c r="W212" s="3">
        <v>15.14</v>
      </c>
      <c r="X212" s="3">
        <v>37.9</v>
      </c>
      <c r="Y212" s="3">
        <v>5.09</v>
      </c>
      <c r="Z212" s="3">
        <v>9.1</v>
      </c>
      <c r="AA212" s="3">
        <v>12.82</v>
      </c>
      <c r="AB212" s="3">
        <v>4.46</v>
      </c>
      <c r="AC212" s="3">
        <v>62.05</v>
      </c>
      <c r="AD212" s="3">
        <v>12.12</v>
      </c>
      <c r="AE212" s="3">
        <v>4.93</v>
      </c>
      <c r="AF212" s="3">
        <v>24</v>
      </c>
      <c r="AG212" s="3">
        <v>26.55</v>
      </c>
      <c r="AH212" s="3">
        <v>6.94</v>
      </c>
      <c r="AI212" s="3">
        <v>29.55</v>
      </c>
      <c r="AJ212" s="3">
        <v>39.35</v>
      </c>
      <c r="AK212" s="3">
        <v>3.43</v>
      </c>
      <c r="AL212" s="3">
        <v>248</v>
      </c>
      <c r="AM212" s="3">
        <v>70.400000000000006</v>
      </c>
      <c r="AN212" s="3">
        <v>3.73</v>
      </c>
      <c r="AO212" s="3">
        <v>15.82</v>
      </c>
      <c r="AP212" s="3">
        <v>15.66</v>
      </c>
      <c r="AQ212" s="3">
        <v>27.1</v>
      </c>
      <c r="AR212" s="3">
        <v>16.739999999999998</v>
      </c>
      <c r="AS212" s="3">
        <v>81.2</v>
      </c>
      <c r="AT212" s="3">
        <v>40.700000000000003</v>
      </c>
      <c r="AU212" s="3">
        <v>25.65</v>
      </c>
      <c r="AV212" s="3">
        <v>71.849997999999999</v>
      </c>
      <c r="AW212" s="3">
        <v>21.1</v>
      </c>
      <c r="AX212" s="3">
        <v>60.75</v>
      </c>
      <c r="AY212" s="3">
        <v>30.25</v>
      </c>
      <c r="AZ212" s="3">
        <v>17</v>
      </c>
      <c r="BA212" s="3">
        <v>104.6</v>
      </c>
      <c r="BB212" s="3">
        <v>174</v>
      </c>
      <c r="BC212" s="3"/>
    </row>
    <row r="213" spans="4:55" x14ac:dyDescent="0.25">
      <c r="D213" s="1">
        <v>45238</v>
      </c>
      <c r="E213" s="3">
        <v>39.25</v>
      </c>
      <c r="F213" s="3">
        <v>58</v>
      </c>
      <c r="G213" s="3">
        <v>5.46</v>
      </c>
      <c r="H213" s="3">
        <v>58.3</v>
      </c>
      <c r="I213" s="3">
        <v>38.6</v>
      </c>
      <c r="J213" s="3">
        <v>88.95</v>
      </c>
      <c r="K213" s="3">
        <v>21.1</v>
      </c>
      <c r="L213" s="3">
        <v>78.05</v>
      </c>
      <c r="M213" s="3">
        <v>44.85</v>
      </c>
      <c r="N213" s="3">
        <v>29.45</v>
      </c>
      <c r="O213" s="3">
        <v>10.5</v>
      </c>
      <c r="P213" s="3">
        <v>9.56</v>
      </c>
      <c r="Q213" s="3">
        <v>4.93</v>
      </c>
      <c r="R213" s="3">
        <v>6.81</v>
      </c>
      <c r="S213" s="3">
        <v>4.66</v>
      </c>
      <c r="T213" s="3">
        <v>41.8</v>
      </c>
      <c r="U213" s="3">
        <v>287.39999999999998</v>
      </c>
      <c r="V213" s="3">
        <v>73.8</v>
      </c>
      <c r="W213" s="3">
        <v>15.08</v>
      </c>
      <c r="X213" s="3">
        <v>38.4</v>
      </c>
      <c r="Y213" s="3">
        <v>4.9800000000000004</v>
      </c>
      <c r="Z213" s="3">
        <v>9.06</v>
      </c>
      <c r="AA213" s="3">
        <v>12.5</v>
      </c>
      <c r="AB213" s="3">
        <v>4.4400000000000004</v>
      </c>
      <c r="AC213" s="3">
        <v>61.85</v>
      </c>
      <c r="AD213" s="3">
        <v>12.94</v>
      </c>
      <c r="AE213" s="3">
        <v>4.92</v>
      </c>
      <c r="AF213" s="3">
        <v>23.9</v>
      </c>
      <c r="AG213" s="3">
        <v>26.1</v>
      </c>
      <c r="AH213" s="3">
        <v>7.01</v>
      </c>
      <c r="AI213" s="3">
        <v>29.75</v>
      </c>
      <c r="AJ213" s="3">
        <v>38.700000000000003</v>
      </c>
      <c r="AK213" s="3">
        <v>3.57</v>
      </c>
      <c r="AL213" s="3">
        <v>245.8</v>
      </c>
      <c r="AM213" s="3">
        <v>69.45</v>
      </c>
      <c r="AN213" s="3">
        <v>3.71</v>
      </c>
      <c r="AO213" s="3">
        <v>16.14</v>
      </c>
      <c r="AP213" s="3">
        <v>15.76</v>
      </c>
      <c r="AQ213" s="3">
        <v>27.55</v>
      </c>
      <c r="AR213" s="3">
        <v>16.899999999999999</v>
      </c>
      <c r="AS213" s="3">
        <v>80.849999999999994</v>
      </c>
      <c r="AT213" s="3">
        <v>38.5</v>
      </c>
      <c r="AU213" s="3">
        <v>25.85</v>
      </c>
      <c r="AV213" s="3">
        <v>70.699996999999996</v>
      </c>
      <c r="AW213" s="3">
        <v>20.85</v>
      </c>
      <c r="AX213" s="3">
        <v>59.7</v>
      </c>
      <c r="AY213" s="3">
        <v>29.8</v>
      </c>
      <c r="AZ213" s="3">
        <v>17</v>
      </c>
      <c r="BA213" s="3">
        <v>103.7</v>
      </c>
      <c r="BB213" s="3">
        <v>173.8</v>
      </c>
      <c r="BC213" s="3"/>
    </row>
    <row r="214" spans="4:55" x14ac:dyDescent="0.25">
      <c r="D214" s="1">
        <v>45239</v>
      </c>
      <c r="E214" s="3">
        <v>39.200000000000003</v>
      </c>
      <c r="F214" s="3">
        <v>58.2</v>
      </c>
      <c r="G214" s="3">
        <v>5.41</v>
      </c>
      <c r="H214" s="3">
        <v>57.5</v>
      </c>
      <c r="I214" s="3">
        <v>38.549999999999997</v>
      </c>
      <c r="J214" s="3">
        <v>89.05</v>
      </c>
      <c r="K214" s="3">
        <v>20.9</v>
      </c>
      <c r="L214" s="3">
        <v>77.849999999999994</v>
      </c>
      <c r="M214" s="3">
        <v>44.1</v>
      </c>
      <c r="N214" s="3">
        <v>29.1</v>
      </c>
      <c r="O214" s="3">
        <v>10.5</v>
      </c>
      <c r="P214" s="3">
        <v>9.5500000000000007</v>
      </c>
      <c r="Q214" s="3">
        <v>4.79</v>
      </c>
      <c r="R214" s="3">
        <v>6.77</v>
      </c>
      <c r="S214" s="3">
        <v>4.66</v>
      </c>
      <c r="T214" s="3">
        <v>41.1</v>
      </c>
      <c r="U214" s="3">
        <v>287</v>
      </c>
      <c r="V214" s="3">
        <v>74.099999999999994</v>
      </c>
      <c r="W214" s="3">
        <v>14.66</v>
      </c>
      <c r="X214" s="3">
        <v>39.5</v>
      </c>
      <c r="Y214" s="3">
        <v>4.96</v>
      </c>
      <c r="Z214" s="3">
        <v>9.08</v>
      </c>
      <c r="AA214" s="3">
        <v>12.58</v>
      </c>
      <c r="AB214" s="3">
        <v>4.46</v>
      </c>
      <c r="AC214" s="3">
        <v>62.35</v>
      </c>
      <c r="AD214" s="3">
        <v>12.24</v>
      </c>
      <c r="AE214" s="3">
        <v>4.91</v>
      </c>
      <c r="AF214" s="3">
        <v>23.4</v>
      </c>
      <c r="AG214" s="3">
        <v>26.35</v>
      </c>
      <c r="AH214" s="3">
        <v>6.85</v>
      </c>
      <c r="AI214" s="3">
        <v>28.85</v>
      </c>
      <c r="AJ214" s="3">
        <v>38.549999999999997</v>
      </c>
      <c r="AK214" s="3">
        <v>3.51</v>
      </c>
      <c r="AL214" s="3">
        <v>246</v>
      </c>
      <c r="AM214" s="3">
        <v>70</v>
      </c>
      <c r="AN214" s="3">
        <v>3.71</v>
      </c>
      <c r="AO214" s="3">
        <v>16.52</v>
      </c>
      <c r="AP214" s="3">
        <v>15.38</v>
      </c>
      <c r="AQ214" s="3">
        <v>27.1</v>
      </c>
      <c r="AR214" s="3">
        <v>16.899999999999999</v>
      </c>
      <c r="AS214" s="3">
        <v>81.95</v>
      </c>
      <c r="AT214" s="3">
        <v>38</v>
      </c>
      <c r="AU214" s="3">
        <v>25</v>
      </c>
      <c r="AV214" s="3">
        <v>69.150002000000001</v>
      </c>
      <c r="AW214" s="3">
        <v>20.95</v>
      </c>
      <c r="AX214" s="3">
        <v>59.55</v>
      </c>
      <c r="AY214" s="3">
        <v>29.75</v>
      </c>
      <c r="AZ214" s="3">
        <v>16.66</v>
      </c>
      <c r="BA214" s="3">
        <v>102.1</v>
      </c>
      <c r="BB214" s="3">
        <v>176.8</v>
      </c>
      <c r="BC214" s="3"/>
    </row>
    <row r="215" spans="4:55" x14ac:dyDescent="0.25">
      <c r="D215" s="1">
        <v>45240</v>
      </c>
      <c r="E215" s="3">
        <v>38.799999999999997</v>
      </c>
      <c r="F215" s="3">
        <v>57.6</v>
      </c>
      <c r="G215" s="3">
        <v>5.3</v>
      </c>
      <c r="H215" s="3">
        <v>57.3</v>
      </c>
      <c r="I215" s="3">
        <v>38.25</v>
      </c>
      <c r="J215" s="3">
        <v>86.75</v>
      </c>
      <c r="K215" s="3">
        <v>20.65</v>
      </c>
      <c r="L215" s="3">
        <v>76.900000000000006</v>
      </c>
      <c r="M215" s="3">
        <v>41.25</v>
      </c>
      <c r="N215" s="3">
        <v>28.65</v>
      </c>
      <c r="O215" s="3">
        <v>10.3</v>
      </c>
      <c r="P215" s="3">
        <v>9.27</v>
      </c>
      <c r="Q215" s="3">
        <v>4.72</v>
      </c>
      <c r="R215" s="3">
        <v>6.65</v>
      </c>
      <c r="S215" s="3">
        <v>4.62</v>
      </c>
      <c r="T215" s="3">
        <v>39.75</v>
      </c>
      <c r="U215" s="3">
        <v>282.60000000000002</v>
      </c>
      <c r="V215" s="3">
        <v>72</v>
      </c>
      <c r="W215" s="3">
        <v>14.38</v>
      </c>
      <c r="X215" s="3">
        <v>38.549999999999997</v>
      </c>
      <c r="Y215" s="3">
        <v>4.9400000000000004</v>
      </c>
      <c r="Z215" s="3">
        <v>8.93</v>
      </c>
      <c r="AA215" s="3">
        <v>12.6</v>
      </c>
      <c r="AB215" s="3">
        <v>4.41</v>
      </c>
      <c r="AC215" s="3">
        <v>61.65</v>
      </c>
      <c r="AD215" s="3">
        <v>11.88</v>
      </c>
      <c r="AE215" s="3">
        <v>4.5199999999999996</v>
      </c>
      <c r="AF215" s="3">
        <v>21.8</v>
      </c>
      <c r="AG215" s="3">
        <v>25.75</v>
      </c>
      <c r="AH215" s="3">
        <v>6.83</v>
      </c>
      <c r="AI215" s="3">
        <v>28.25</v>
      </c>
      <c r="AJ215" s="3">
        <v>37.950000000000003</v>
      </c>
      <c r="AK215" s="3">
        <v>3.44</v>
      </c>
      <c r="AL215" s="3">
        <v>241.2</v>
      </c>
      <c r="AM215" s="3">
        <v>69.349999999999994</v>
      </c>
      <c r="AN215" s="3">
        <v>3.68</v>
      </c>
      <c r="AO215" s="3">
        <v>16.04</v>
      </c>
      <c r="AP215" s="3">
        <v>15.12</v>
      </c>
      <c r="AQ215" s="3">
        <v>25.65</v>
      </c>
      <c r="AR215" s="3">
        <v>17.260000000000002</v>
      </c>
      <c r="AS215" s="3">
        <v>81.2</v>
      </c>
      <c r="AT215" s="3">
        <v>37.15</v>
      </c>
      <c r="AU215" s="3">
        <v>24.05</v>
      </c>
      <c r="AV215" s="3">
        <v>68.199996999999996</v>
      </c>
      <c r="AW215" s="3">
        <v>20.55</v>
      </c>
      <c r="AX215" s="3">
        <v>57.7</v>
      </c>
      <c r="AY215" s="3">
        <v>29.2</v>
      </c>
      <c r="AZ215" s="3">
        <v>16.64</v>
      </c>
      <c r="BA215" s="3">
        <v>99</v>
      </c>
      <c r="BB215" s="3">
        <v>175.2</v>
      </c>
      <c r="BC215" s="3"/>
    </row>
    <row r="216" spans="4:55" x14ac:dyDescent="0.25">
      <c r="D216" s="1">
        <v>45243</v>
      </c>
      <c r="E216" s="3">
        <v>39.15</v>
      </c>
      <c r="F216" s="3">
        <v>58.4</v>
      </c>
      <c r="G216" s="3">
        <v>5.4</v>
      </c>
      <c r="H216" s="3">
        <v>57.75</v>
      </c>
      <c r="I216" s="3">
        <v>38.700000000000003</v>
      </c>
      <c r="J216" s="3">
        <v>87.35</v>
      </c>
      <c r="K216" s="3">
        <v>21.15</v>
      </c>
      <c r="L216" s="3">
        <v>77.400000000000006</v>
      </c>
      <c r="M216" s="3">
        <v>41.35</v>
      </c>
      <c r="N216" s="3">
        <v>29.2</v>
      </c>
      <c r="O216" s="3">
        <v>10.5</v>
      </c>
      <c r="P216" s="3">
        <v>9.2899999999999991</v>
      </c>
      <c r="Q216" s="3">
        <v>4.8099999999999996</v>
      </c>
      <c r="R216" s="3">
        <v>6.88</v>
      </c>
      <c r="S216" s="3">
        <v>4.6500000000000004</v>
      </c>
      <c r="T216" s="3">
        <v>40.9</v>
      </c>
      <c r="U216" s="3">
        <v>285.60000000000002</v>
      </c>
      <c r="V216" s="3">
        <v>73.8</v>
      </c>
      <c r="W216" s="3">
        <v>14.3</v>
      </c>
      <c r="X216" s="3">
        <v>38.15</v>
      </c>
      <c r="Y216" s="3">
        <v>5.05</v>
      </c>
      <c r="Z216" s="3">
        <v>9.1199999999999992</v>
      </c>
      <c r="AA216" s="3">
        <v>12.9</v>
      </c>
      <c r="AB216" s="3">
        <v>4.47</v>
      </c>
      <c r="AC216" s="3">
        <v>62.25</v>
      </c>
      <c r="AD216" s="3">
        <v>12.14</v>
      </c>
      <c r="AE216" s="3">
        <v>4.82</v>
      </c>
      <c r="AF216" s="3">
        <v>22.2</v>
      </c>
      <c r="AG216" s="3">
        <v>26.4</v>
      </c>
      <c r="AH216" s="3">
        <v>6.87</v>
      </c>
      <c r="AI216" s="3">
        <v>28.25</v>
      </c>
      <c r="AJ216" s="3">
        <v>38.25</v>
      </c>
      <c r="AK216" s="3">
        <v>3.65</v>
      </c>
      <c r="AL216" s="3">
        <v>242.2</v>
      </c>
      <c r="AM216" s="3">
        <v>70.5</v>
      </c>
      <c r="AN216" s="3">
        <v>3.72</v>
      </c>
      <c r="AO216" s="3">
        <v>16.22</v>
      </c>
      <c r="AP216" s="3">
        <v>15.24</v>
      </c>
      <c r="AQ216" s="3">
        <v>26.25</v>
      </c>
      <c r="AR216" s="3">
        <v>17.84</v>
      </c>
      <c r="AS216" s="3">
        <v>83</v>
      </c>
      <c r="AT216" s="3">
        <v>37.299999999999997</v>
      </c>
      <c r="AU216" s="3">
        <v>24.75</v>
      </c>
      <c r="AV216" s="3">
        <v>69.949996999999996</v>
      </c>
      <c r="AW216" s="3">
        <v>20.85</v>
      </c>
      <c r="AX216" s="3">
        <v>57.3</v>
      </c>
      <c r="AY216" s="3">
        <v>28.95</v>
      </c>
      <c r="AZ216" s="3">
        <v>16.8</v>
      </c>
      <c r="BA216" s="3">
        <v>100.8</v>
      </c>
      <c r="BB216" s="3">
        <v>179</v>
      </c>
      <c r="BC216" s="3"/>
    </row>
    <row r="217" spans="4:55" x14ac:dyDescent="0.25">
      <c r="D217" s="1">
        <v>45244</v>
      </c>
      <c r="E217" s="3">
        <v>39.6</v>
      </c>
      <c r="F217" s="3">
        <v>58.5</v>
      </c>
      <c r="G217" s="3">
        <v>5.46</v>
      </c>
      <c r="H217" s="3">
        <v>58.35</v>
      </c>
      <c r="I217" s="3">
        <v>39</v>
      </c>
      <c r="J217" s="3">
        <v>87.9</v>
      </c>
      <c r="K217" s="3">
        <v>21.5</v>
      </c>
      <c r="L217" s="3">
        <v>77.900000000000006</v>
      </c>
      <c r="M217" s="3">
        <v>41.55</v>
      </c>
      <c r="N217" s="3">
        <v>29.35</v>
      </c>
      <c r="O217" s="3">
        <v>10.68</v>
      </c>
      <c r="P217" s="3">
        <v>9.3000000000000007</v>
      </c>
      <c r="Q217" s="3">
        <v>4.8099999999999996</v>
      </c>
      <c r="R217" s="3">
        <v>6.92</v>
      </c>
      <c r="S217" s="3">
        <v>4.7</v>
      </c>
      <c r="T217" s="3">
        <v>40.6</v>
      </c>
      <c r="U217" s="3">
        <v>285.39999999999998</v>
      </c>
      <c r="V217" s="3">
        <v>74</v>
      </c>
      <c r="W217" s="3">
        <v>14.48</v>
      </c>
      <c r="X217" s="3">
        <v>38.75</v>
      </c>
      <c r="Y217" s="3">
        <v>5.08</v>
      </c>
      <c r="Z217" s="3">
        <v>9.01</v>
      </c>
      <c r="AA217" s="3">
        <v>12.82</v>
      </c>
      <c r="AB217" s="3">
        <v>4.49</v>
      </c>
      <c r="AC217" s="3">
        <v>62.15</v>
      </c>
      <c r="AD217" s="3">
        <v>12.32</v>
      </c>
      <c r="AE217" s="3">
        <v>4.9400000000000004</v>
      </c>
      <c r="AF217" s="3">
        <v>22.05</v>
      </c>
      <c r="AG217" s="3">
        <v>27.15</v>
      </c>
      <c r="AH217" s="3">
        <v>6.83</v>
      </c>
      <c r="AI217" s="3">
        <v>29.3</v>
      </c>
      <c r="AJ217" s="3">
        <v>38.450000000000003</v>
      </c>
      <c r="AK217" s="3">
        <v>3.65</v>
      </c>
      <c r="AL217" s="3">
        <v>243</v>
      </c>
      <c r="AM217" s="3">
        <v>71.3</v>
      </c>
      <c r="AN217" s="3">
        <v>3.74</v>
      </c>
      <c r="AO217" s="3">
        <v>15.86</v>
      </c>
      <c r="AP217" s="3">
        <v>15.4</v>
      </c>
      <c r="AQ217" s="3">
        <v>26.55</v>
      </c>
      <c r="AR217" s="3">
        <v>17.899999999999999</v>
      </c>
      <c r="AS217" s="3">
        <v>82.55</v>
      </c>
      <c r="AT217" s="3">
        <v>37.950000000000003</v>
      </c>
      <c r="AU217" s="3">
        <v>24.6</v>
      </c>
      <c r="AV217" s="3">
        <v>71.199996999999996</v>
      </c>
      <c r="AW217" s="3">
        <v>21</v>
      </c>
      <c r="AX217" s="3">
        <v>58.75</v>
      </c>
      <c r="AY217" s="3">
        <v>29.15</v>
      </c>
      <c r="AZ217" s="3">
        <v>16.739999999999998</v>
      </c>
      <c r="BA217" s="3">
        <v>99.55</v>
      </c>
      <c r="BB217" s="3">
        <v>174.8</v>
      </c>
      <c r="BC217" s="3"/>
    </row>
    <row r="218" spans="4:55" x14ac:dyDescent="0.25">
      <c r="D218" s="1">
        <v>45245</v>
      </c>
      <c r="E218" s="3">
        <v>40.85</v>
      </c>
      <c r="F218" s="3">
        <v>60.1</v>
      </c>
      <c r="G218" s="3">
        <v>5.59</v>
      </c>
      <c r="H218" s="3">
        <v>59.9</v>
      </c>
      <c r="I218" s="3">
        <v>40.15</v>
      </c>
      <c r="J218" s="3">
        <v>91.35</v>
      </c>
      <c r="K218" s="3">
        <v>22.5</v>
      </c>
      <c r="L218" s="3">
        <v>80.75</v>
      </c>
      <c r="M218" s="3">
        <v>43.2</v>
      </c>
      <c r="N218" s="3">
        <v>30.45</v>
      </c>
      <c r="O218" s="3">
        <v>11.36</v>
      </c>
      <c r="P218" s="3">
        <v>9.69</v>
      </c>
      <c r="Q218" s="3">
        <v>4.9800000000000004</v>
      </c>
      <c r="R218" s="3">
        <v>7.23</v>
      </c>
      <c r="S218" s="3">
        <v>4.74</v>
      </c>
      <c r="T218" s="3">
        <v>41.9</v>
      </c>
      <c r="U218" s="3">
        <v>295</v>
      </c>
      <c r="V218" s="3">
        <v>81.75</v>
      </c>
      <c r="W218" s="3">
        <v>15.16</v>
      </c>
      <c r="X218" s="3">
        <v>40.950000000000003</v>
      </c>
      <c r="Y218" s="3">
        <v>5.21</v>
      </c>
      <c r="Z218" s="3">
        <v>9.5299999999999994</v>
      </c>
      <c r="AA218" s="3">
        <v>13.18</v>
      </c>
      <c r="AB218" s="3">
        <v>4.63</v>
      </c>
      <c r="AC218" s="3">
        <v>63.4</v>
      </c>
      <c r="AD218" s="3">
        <v>13.04</v>
      </c>
      <c r="AE218" s="3">
        <v>5.31</v>
      </c>
      <c r="AF218" s="3">
        <v>22.35</v>
      </c>
      <c r="AG218" s="3">
        <v>28.1</v>
      </c>
      <c r="AH218" s="3">
        <v>7.2</v>
      </c>
      <c r="AI218" s="3">
        <v>30.75</v>
      </c>
      <c r="AJ218" s="3">
        <v>39.549999999999997</v>
      </c>
      <c r="AK218" s="3">
        <v>3.82</v>
      </c>
      <c r="AL218" s="3">
        <v>250.4</v>
      </c>
      <c r="AM218" s="3">
        <v>73.8</v>
      </c>
      <c r="AN218" s="3">
        <v>3.86</v>
      </c>
      <c r="AO218" s="3">
        <v>16.8</v>
      </c>
      <c r="AP218" s="3">
        <v>16</v>
      </c>
      <c r="AQ218" s="3">
        <v>27.9</v>
      </c>
      <c r="AR218" s="3">
        <v>18.579999999999998</v>
      </c>
      <c r="AS218" s="3">
        <v>86.15</v>
      </c>
      <c r="AT218" s="3">
        <v>39.549999999999997</v>
      </c>
      <c r="AU218" s="3">
        <v>25.95</v>
      </c>
      <c r="AV218" s="3">
        <v>75.900002000000001</v>
      </c>
      <c r="AW218" s="3">
        <v>21.6</v>
      </c>
      <c r="AX218" s="3">
        <v>60.75</v>
      </c>
      <c r="AY218" s="3">
        <v>30.7</v>
      </c>
      <c r="AZ218" s="3">
        <v>16.8</v>
      </c>
      <c r="BA218" s="3">
        <v>105.9</v>
      </c>
      <c r="BB218" s="3">
        <v>180</v>
      </c>
      <c r="BC218" s="3"/>
    </row>
    <row r="219" spans="4:55" x14ac:dyDescent="0.25">
      <c r="D219" s="1">
        <v>45246</v>
      </c>
      <c r="E219" s="3">
        <v>40.299999999999997</v>
      </c>
      <c r="F219" s="3">
        <v>59.9</v>
      </c>
      <c r="G219" s="3">
        <v>5.55</v>
      </c>
      <c r="H219" s="3">
        <v>59.4</v>
      </c>
      <c r="I219" s="3">
        <v>39.65</v>
      </c>
      <c r="J219" s="3">
        <v>89.1</v>
      </c>
      <c r="K219" s="3">
        <v>21.8</v>
      </c>
      <c r="L219" s="3">
        <v>79.849999999999994</v>
      </c>
      <c r="M219" s="3">
        <v>42.9</v>
      </c>
      <c r="N219" s="3">
        <v>30.1</v>
      </c>
      <c r="O219" s="3">
        <v>11.12</v>
      </c>
      <c r="P219" s="3">
        <v>9.5500000000000007</v>
      </c>
      <c r="Q219" s="3">
        <v>4.9000000000000004</v>
      </c>
      <c r="R219" s="3">
        <v>7.21</v>
      </c>
      <c r="S219" s="3">
        <v>4.71</v>
      </c>
      <c r="T219" s="3">
        <v>40.200000000000003</v>
      </c>
      <c r="U219" s="3">
        <v>291.60000000000002</v>
      </c>
      <c r="V219" s="3">
        <v>81.75</v>
      </c>
      <c r="W219" s="3">
        <v>15</v>
      </c>
      <c r="X219" s="3">
        <v>40.35</v>
      </c>
      <c r="Y219" s="3">
        <v>5.2</v>
      </c>
      <c r="Z219" s="3">
        <v>9.4600000000000009</v>
      </c>
      <c r="AA219" s="3">
        <v>13</v>
      </c>
      <c r="AB219" s="3">
        <v>4.59</v>
      </c>
      <c r="AC219" s="3">
        <v>63.3</v>
      </c>
      <c r="AD219" s="3">
        <v>12.84</v>
      </c>
      <c r="AE219" s="3">
        <v>5.13</v>
      </c>
      <c r="AF219" s="3">
        <v>21.85</v>
      </c>
      <c r="AG219" s="3">
        <v>27.75</v>
      </c>
      <c r="AH219" s="3">
        <v>6.77</v>
      </c>
      <c r="AI219" s="3">
        <v>30.15</v>
      </c>
      <c r="AJ219" s="3">
        <v>39.200000000000003</v>
      </c>
      <c r="AK219" s="3">
        <v>3.76</v>
      </c>
      <c r="AL219" s="3">
        <v>251.2</v>
      </c>
      <c r="AM219" s="3">
        <v>72.650000000000006</v>
      </c>
      <c r="AN219" s="3">
        <v>3.82</v>
      </c>
      <c r="AO219" s="3">
        <v>15.7</v>
      </c>
      <c r="AP219" s="3">
        <v>15.44</v>
      </c>
      <c r="AQ219" s="3">
        <v>27</v>
      </c>
      <c r="AR219" s="3">
        <v>18.84</v>
      </c>
      <c r="AS219" s="3">
        <v>82.05</v>
      </c>
      <c r="AT219" s="3">
        <v>39</v>
      </c>
      <c r="AU219" s="3">
        <v>24.95</v>
      </c>
      <c r="AV219" s="3">
        <v>72.75</v>
      </c>
      <c r="AW219" s="3">
        <v>21.7</v>
      </c>
      <c r="AX219" s="3">
        <v>58.45</v>
      </c>
      <c r="AY219" s="3">
        <v>30.45</v>
      </c>
      <c r="AZ219" s="3">
        <v>16.760000000000002</v>
      </c>
      <c r="BA219" s="3">
        <v>108</v>
      </c>
      <c r="BB219" s="3">
        <v>175.7</v>
      </c>
      <c r="BC219" s="3"/>
    </row>
    <row r="220" spans="4:55" x14ac:dyDescent="0.25">
      <c r="D220" s="1">
        <v>45247</v>
      </c>
      <c r="E220" s="3">
        <v>40.200000000000003</v>
      </c>
      <c r="F220" s="3">
        <v>59.55</v>
      </c>
      <c r="G220" s="3">
        <v>5.51</v>
      </c>
      <c r="H220" s="3">
        <v>59.05</v>
      </c>
      <c r="I220" s="3">
        <v>39.799999999999997</v>
      </c>
      <c r="J220" s="3">
        <v>89.4</v>
      </c>
      <c r="K220" s="3">
        <v>21.85</v>
      </c>
      <c r="L220" s="3">
        <v>78.650000000000006</v>
      </c>
      <c r="M220" s="3">
        <v>43.1</v>
      </c>
      <c r="N220" s="3">
        <v>29.6</v>
      </c>
      <c r="O220" s="3">
        <v>11.02</v>
      </c>
      <c r="P220" s="3">
        <v>9.5500000000000007</v>
      </c>
      <c r="Q220" s="3">
        <v>4.59</v>
      </c>
      <c r="R220" s="3">
        <v>7.03</v>
      </c>
      <c r="S220" s="3">
        <v>4.6900000000000004</v>
      </c>
      <c r="T220" s="3">
        <v>38.799999999999997</v>
      </c>
      <c r="U220" s="3">
        <v>285.39999999999998</v>
      </c>
      <c r="V220" s="3">
        <v>81.150000000000006</v>
      </c>
      <c r="W220" s="3">
        <v>14.64</v>
      </c>
      <c r="X220" s="3">
        <v>39.85</v>
      </c>
      <c r="Y220" s="3">
        <v>5.1100000000000003</v>
      </c>
      <c r="Z220" s="3">
        <v>9.39</v>
      </c>
      <c r="AA220" s="3">
        <v>12.72</v>
      </c>
      <c r="AB220" s="3">
        <v>4.53</v>
      </c>
      <c r="AC220" s="3">
        <v>62.4</v>
      </c>
      <c r="AD220" s="3">
        <v>12.78</v>
      </c>
      <c r="AE220" s="3">
        <v>4.9800000000000004</v>
      </c>
      <c r="AF220" s="3">
        <v>21.6</v>
      </c>
      <c r="AG220" s="3">
        <v>27.7</v>
      </c>
      <c r="AH220" s="3">
        <v>6.85</v>
      </c>
      <c r="AI220" s="3">
        <v>29</v>
      </c>
      <c r="AJ220" s="3">
        <v>38.4</v>
      </c>
      <c r="AK220" s="3">
        <v>3.83</v>
      </c>
      <c r="AL220" s="3">
        <v>244.2</v>
      </c>
      <c r="AM220" s="3">
        <v>72.900000000000006</v>
      </c>
      <c r="AN220" s="3">
        <v>3.75</v>
      </c>
      <c r="AO220" s="3">
        <v>15.94</v>
      </c>
      <c r="AP220" s="3">
        <v>15.22</v>
      </c>
      <c r="AQ220" s="3">
        <v>26.5</v>
      </c>
      <c r="AR220" s="3">
        <v>20.399999999999999</v>
      </c>
      <c r="AS220" s="3">
        <v>81.5</v>
      </c>
      <c r="AT220" s="3">
        <v>38.1</v>
      </c>
      <c r="AU220" s="3">
        <v>24.5</v>
      </c>
      <c r="AV220" s="3">
        <v>73.25</v>
      </c>
      <c r="AW220" s="3">
        <v>21.3</v>
      </c>
      <c r="AX220" s="3">
        <v>56.4</v>
      </c>
      <c r="AY220" s="3">
        <v>29.55</v>
      </c>
      <c r="AZ220" s="3">
        <v>16.12</v>
      </c>
      <c r="BA220" s="3">
        <v>105.4</v>
      </c>
      <c r="BB220" s="3">
        <v>179.4</v>
      </c>
      <c r="BC220" s="3"/>
    </row>
    <row r="221" spans="4:55" x14ac:dyDescent="0.25">
      <c r="D221" s="1">
        <v>45250</v>
      </c>
      <c r="E221" s="3">
        <v>40.549999999999997</v>
      </c>
      <c r="F221" s="3">
        <v>60.75</v>
      </c>
      <c r="G221" s="3">
        <v>5.59</v>
      </c>
      <c r="H221" s="3">
        <v>60.2</v>
      </c>
      <c r="I221" s="3">
        <v>40.049999999999997</v>
      </c>
      <c r="J221" s="3">
        <v>91</v>
      </c>
      <c r="K221" s="3">
        <v>22.05</v>
      </c>
      <c r="L221" s="3">
        <v>80.349999999999994</v>
      </c>
      <c r="M221" s="3">
        <v>43.9</v>
      </c>
      <c r="N221" s="3">
        <v>30</v>
      </c>
      <c r="O221" s="3">
        <v>11.18</v>
      </c>
      <c r="P221" s="3">
        <v>9.56</v>
      </c>
      <c r="Q221" s="3">
        <v>4.7</v>
      </c>
      <c r="R221" s="3">
        <v>7.49</v>
      </c>
      <c r="S221" s="3">
        <v>4.78</v>
      </c>
      <c r="T221" s="3">
        <v>39.799999999999997</v>
      </c>
      <c r="U221" s="3">
        <v>292.2</v>
      </c>
      <c r="V221" s="3">
        <v>81</v>
      </c>
      <c r="W221" s="3">
        <v>14.62</v>
      </c>
      <c r="X221" s="3">
        <v>38.799999999999997</v>
      </c>
      <c r="Y221" s="3">
        <v>5.18</v>
      </c>
      <c r="Z221" s="3">
        <v>9.5500000000000007</v>
      </c>
      <c r="AA221" s="3">
        <v>12.98</v>
      </c>
      <c r="AB221" s="3">
        <v>4.62</v>
      </c>
      <c r="AC221" s="3">
        <v>62.8</v>
      </c>
      <c r="AD221" s="3">
        <v>13.02</v>
      </c>
      <c r="AE221" s="3">
        <v>5.24</v>
      </c>
      <c r="AF221" s="3">
        <v>22.4</v>
      </c>
      <c r="AG221" s="3">
        <v>28.7</v>
      </c>
      <c r="AH221" s="3">
        <v>7.02</v>
      </c>
      <c r="AI221" s="3">
        <v>29.95</v>
      </c>
      <c r="AJ221" s="3">
        <v>39.049999999999997</v>
      </c>
      <c r="AK221" s="3">
        <v>3.82</v>
      </c>
      <c r="AL221" s="3">
        <v>244.4</v>
      </c>
      <c r="AM221" s="3">
        <v>73.25</v>
      </c>
      <c r="AN221" s="3">
        <v>3.83</v>
      </c>
      <c r="AO221" s="3">
        <v>16.18</v>
      </c>
      <c r="AP221" s="3">
        <v>15.92</v>
      </c>
      <c r="AQ221" s="3">
        <v>27.15</v>
      </c>
      <c r="AR221" s="3">
        <v>19.579999999999998</v>
      </c>
      <c r="AS221" s="3">
        <v>83.8</v>
      </c>
      <c r="AT221" s="3">
        <v>38.950000000000003</v>
      </c>
      <c r="AU221" s="3">
        <v>25.55</v>
      </c>
      <c r="AV221" s="3">
        <v>73.199996999999996</v>
      </c>
      <c r="AW221" s="3">
        <v>21.6</v>
      </c>
      <c r="AX221" s="3">
        <v>59.2</v>
      </c>
      <c r="AY221" s="3">
        <v>30.4</v>
      </c>
      <c r="AZ221" s="3">
        <v>16.98</v>
      </c>
      <c r="BA221" s="3">
        <v>108.6</v>
      </c>
      <c r="BB221" s="3">
        <v>183.2</v>
      </c>
      <c r="BC221" s="3"/>
    </row>
    <row r="222" spans="4:55" x14ac:dyDescent="0.25">
      <c r="D222" s="1">
        <v>45251</v>
      </c>
      <c r="E222" s="3">
        <v>40.65</v>
      </c>
      <c r="F222" s="3">
        <v>60.4</v>
      </c>
      <c r="G222" s="3">
        <v>5.6</v>
      </c>
      <c r="H222" s="3">
        <v>59.95</v>
      </c>
      <c r="I222" s="3">
        <v>39.799999999999997</v>
      </c>
      <c r="J222" s="3">
        <v>90.8</v>
      </c>
      <c r="K222" s="3">
        <v>22.2</v>
      </c>
      <c r="L222" s="3">
        <v>79.349999999999994</v>
      </c>
      <c r="M222" s="3">
        <v>44.2</v>
      </c>
      <c r="N222" s="3">
        <v>29.65</v>
      </c>
      <c r="O222" s="3">
        <v>11.42</v>
      </c>
      <c r="P222" s="3">
        <v>9.4499999999999993</v>
      </c>
      <c r="Q222" s="3">
        <v>4.67</v>
      </c>
      <c r="R222" s="3">
        <v>7.5</v>
      </c>
      <c r="S222" s="3">
        <v>4.84</v>
      </c>
      <c r="T222" s="3">
        <v>39.65</v>
      </c>
      <c r="U222" s="3">
        <v>290.2</v>
      </c>
      <c r="V222" s="3">
        <v>81.75</v>
      </c>
      <c r="W222" s="3">
        <v>14.78</v>
      </c>
      <c r="X222" s="3">
        <v>39.700000000000003</v>
      </c>
      <c r="Y222" s="3">
        <v>5.18</v>
      </c>
      <c r="Z222" s="3">
        <v>9.4600000000000009</v>
      </c>
      <c r="AA222" s="3">
        <v>12.94</v>
      </c>
      <c r="AB222" s="3">
        <v>4.58</v>
      </c>
      <c r="AC222" s="3">
        <v>62.75</v>
      </c>
      <c r="AD222" s="3">
        <v>13.64</v>
      </c>
      <c r="AE222" s="3">
        <v>5.13</v>
      </c>
      <c r="AF222" s="3">
        <v>21.7</v>
      </c>
      <c r="AG222" s="3">
        <v>28.7</v>
      </c>
      <c r="AH222" s="3">
        <v>6.89</v>
      </c>
      <c r="AI222" s="3">
        <v>30.25</v>
      </c>
      <c r="AJ222" s="3">
        <v>39.200000000000003</v>
      </c>
      <c r="AK222" s="3">
        <v>3.8</v>
      </c>
      <c r="AL222" s="3">
        <v>242.2</v>
      </c>
      <c r="AM222" s="3">
        <v>72.599999999999994</v>
      </c>
      <c r="AN222" s="3">
        <v>3.79</v>
      </c>
      <c r="AO222" s="3">
        <v>15.38</v>
      </c>
      <c r="AP222" s="3">
        <v>15.56</v>
      </c>
      <c r="AQ222" s="3">
        <v>27.35</v>
      </c>
      <c r="AR222" s="3">
        <v>19.38</v>
      </c>
      <c r="AS222" s="3">
        <v>82.1</v>
      </c>
      <c r="AT222" s="3">
        <v>38.9</v>
      </c>
      <c r="AU222" s="3">
        <v>25.3</v>
      </c>
      <c r="AV222" s="3">
        <v>71.449996999999996</v>
      </c>
      <c r="AW222" s="3">
        <v>21.5</v>
      </c>
      <c r="AX222" s="3">
        <v>57.5</v>
      </c>
      <c r="AY222" s="3">
        <v>30.15</v>
      </c>
      <c r="AZ222" s="3">
        <v>16.82</v>
      </c>
      <c r="BA222" s="3">
        <v>110.8</v>
      </c>
      <c r="BB222" s="3">
        <v>179.6</v>
      </c>
      <c r="BC222" s="3"/>
    </row>
    <row r="223" spans="4:55" x14ac:dyDescent="0.25">
      <c r="D223" s="1">
        <v>45252</v>
      </c>
      <c r="E223" s="3">
        <v>40.75</v>
      </c>
      <c r="F223" s="3">
        <v>60.8</v>
      </c>
      <c r="G223" s="3">
        <v>5.56</v>
      </c>
      <c r="H223" s="3">
        <v>59.75</v>
      </c>
      <c r="I223" s="3">
        <v>39.950000000000003</v>
      </c>
      <c r="J223" s="3">
        <v>90.75</v>
      </c>
      <c r="K223" s="3">
        <v>22.4</v>
      </c>
      <c r="L223" s="3">
        <v>79.75</v>
      </c>
      <c r="M223" s="3">
        <v>43.8</v>
      </c>
      <c r="N223" s="3">
        <v>29.8</v>
      </c>
      <c r="O223" s="3">
        <v>11.42</v>
      </c>
      <c r="P223" s="3">
        <v>9.34</v>
      </c>
      <c r="Q223" s="3">
        <v>4.63</v>
      </c>
      <c r="R223" s="3">
        <v>7.38</v>
      </c>
      <c r="S223" s="3">
        <v>4.8</v>
      </c>
      <c r="T223" s="3">
        <v>39</v>
      </c>
      <c r="U223" s="3">
        <v>291</v>
      </c>
      <c r="V223" s="3">
        <v>81.25</v>
      </c>
      <c r="W223" s="3">
        <v>14.92</v>
      </c>
      <c r="X223" s="3">
        <v>40</v>
      </c>
      <c r="Y223" s="3">
        <v>5.21</v>
      </c>
      <c r="Z223" s="3">
        <v>9.34</v>
      </c>
      <c r="AA223" s="3">
        <v>12.92</v>
      </c>
      <c r="AB223" s="3">
        <v>4.59</v>
      </c>
      <c r="AC223" s="3">
        <v>62.8</v>
      </c>
      <c r="AD223" s="3">
        <v>13.76</v>
      </c>
      <c r="AE223" s="3">
        <v>4.99</v>
      </c>
      <c r="AF223" s="3">
        <v>21.45</v>
      </c>
      <c r="AG223" s="3">
        <v>28.7</v>
      </c>
      <c r="AH223" s="3">
        <v>6.85</v>
      </c>
      <c r="AI223" s="3">
        <v>30.25</v>
      </c>
      <c r="AJ223" s="3">
        <v>39.5</v>
      </c>
      <c r="AK223" s="3">
        <v>3.77</v>
      </c>
      <c r="AL223" s="3">
        <v>240</v>
      </c>
      <c r="AM223" s="3">
        <v>73</v>
      </c>
      <c r="AN223" s="3">
        <v>3.8</v>
      </c>
      <c r="AO223" s="3">
        <v>15.12</v>
      </c>
      <c r="AP223" s="3">
        <v>15.5</v>
      </c>
      <c r="AQ223" s="3">
        <v>27.4</v>
      </c>
      <c r="AR223" s="3">
        <v>18.7</v>
      </c>
      <c r="AS223" s="3">
        <v>81.099999999999994</v>
      </c>
      <c r="AT223" s="3">
        <v>38.75</v>
      </c>
      <c r="AU223" s="3">
        <v>25.4</v>
      </c>
      <c r="AV223" s="3">
        <v>68.599997999999999</v>
      </c>
      <c r="AW223" s="3">
        <v>21.65</v>
      </c>
      <c r="AX223" s="3">
        <v>57.1</v>
      </c>
      <c r="AY223" s="3">
        <v>30</v>
      </c>
      <c r="AZ223" s="3">
        <v>16.78</v>
      </c>
      <c r="BA223" s="3">
        <v>110.2</v>
      </c>
      <c r="BB223" s="3">
        <v>181.4</v>
      </c>
      <c r="BC223" s="3"/>
    </row>
    <row r="224" spans="4:55" x14ac:dyDescent="0.25">
      <c r="D224" s="1">
        <v>45253</v>
      </c>
      <c r="E224" s="3">
        <v>41.05</v>
      </c>
      <c r="F224" s="3">
        <v>61.45</v>
      </c>
      <c r="G224" s="3">
        <v>5.58</v>
      </c>
      <c r="H224" s="3">
        <v>59.9</v>
      </c>
      <c r="I224" s="3">
        <v>40.25</v>
      </c>
      <c r="J224" s="3">
        <v>91.25</v>
      </c>
      <c r="K224" s="3">
        <v>22.55</v>
      </c>
      <c r="L224" s="3">
        <v>80.45</v>
      </c>
      <c r="M224" s="3">
        <v>43.75</v>
      </c>
      <c r="N224" s="3">
        <v>29.9</v>
      </c>
      <c r="O224" s="3">
        <v>11.4</v>
      </c>
      <c r="P224" s="3">
        <v>9.5299999999999994</v>
      </c>
      <c r="Q224" s="3">
        <v>4.7</v>
      </c>
      <c r="R224" s="3">
        <v>7.54</v>
      </c>
      <c r="S224" s="3">
        <v>4.84</v>
      </c>
      <c r="T224" s="3">
        <v>39.799999999999997</v>
      </c>
      <c r="U224" s="3">
        <v>292</v>
      </c>
      <c r="V224" s="3">
        <v>78.599999999999994</v>
      </c>
      <c r="W224" s="3">
        <v>15.58</v>
      </c>
      <c r="X224" s="3">
        <v>40.299999999999997</v>
      </c>
      <c r="Y224" s="3">
        <v>5.19</v>
      </c>
      <c r="Z224" s="3">
        <v>9.64</v>
      </c>
      <c r="AA224" s="3">
        <v>12.98</v>
      </c>
      <c r="AB224" s="3">
        <v>4.6399999999999997</v>
      </c>
      <c r="AC224" s="3">
        <v>63.55</v>
      </c>
      <c r="AD224" s="3">
        <v>15.6</v>
      </c>
      <c r="AE224" s="3">
        <v>5.03</v>
      </c>
      <c r="AF224" s="3">
        <v>21.8</v>
      </c>
      <c r="AG224" s="3">
        <v>29.2</v>
      </c>
      <c r="AH224" s="3">
        <v>7.05</v>
      </c>
      <c r="AI224" s="3">
        <v>31.15</v>
      </c>
      <c r="AJ224" s="3">
        <v>39.9</v>
      </c>
      <c r="AK224" s="3">
        <v>3.88</v>
      </c>
      <c r="AL224" s="3">
        <v>241.8</v>
      </c>
      <c r="AM224" s="3">
        <v>73.45</v>
      </c>
      <c r="AN224" s="3">
        <v>3.85</v>
      </c>
      <c r="AO224" s="3">
        <v>15.44</v>
      </c>
      <c r="AP224" s="3">
        <v>15.5</v>
      </c>
      <c r="AQ224" s="3">
        <v>27.5</v>
      </c>
      <c r="AR224" s="3">
        <v>19.46</v>
      </c>
      <c r="AS224" s="3">
        <v>82.85</v>
      </c>
      <c r="AT224" s="3">
        <v>39.6</v>
      </c>
      <c r="AU224" s="3">
        <v>26.35</v>
      </c>
      <c r="AV224" s="3">
        <v>71.800003000000004</v>
      </c>
      <c r="AW224" s="3">
        <v>21.8</v>
      </c>
      <c r="AX224" s="3">
        <v>58.45</v>
      </c>
      <c r="AY224" s="3">
        <v>30.25</v>
      </c>
      <c r="AZ224" s="3">
        <v>16.98</v>
      </c>
      <c r="BA224" s="3">
        <v>112.6</v>
      </c>
      <c r="BB224" s="3">
        <v>181.3</v>
      </c>
      <c r="BC224" s="3"/>
    </row>
    <row r="225" spans="4:55" x14ac:dyDescent="0.25">
      <c r="D225" s="1">
        <v>45254</v>
      </c>
      <c r="E225" s="3">
        <v>40.299999999999997</v>
      </c>
      <c r="F225" s="3">
        <v>61</v>
      </c>
      <c r="G225" s="3">
        <v>5.5</v>
      </c>
      <c r="H225" s="3">
        <v>59.45</v>
      </c>
      <c r="I225" s="3">
        <v>39.85</v>
      </c>
      <c r="J225" s="3">
        <v>89.9</v>
      </c>
      <c r="K225" s="3">
        <v>22.3</v>
      </c>
      <c r="L225" s="3">
        <v>79.349999999999994</v>
      </c>
      <c r="M225" s="3">
        <v>43.35</v>
      </c>
      <c r="N225" s="3">
        <v>29.65</v>
      </c>
      <c r="O225" s="3">
        <v>11.32</v>
      </c>
      <c r="P225" s="3">
        <v>9.17</v>
      </c>
      <c r="Q225" s="3">
        <v>4.57</v>
      </c>
      <c r="R225" s="3">
        <v>7.42</v>
      </c>
      <c r="S225" s="3">
        <v>4.8</v>
      </c>
      <c r="T225" s="3">
        <v>38.1</v>
      </c>
      <c r="U225" s="3">
        <v>287.60000000000002</v>
      </c>
      <c r="V225" s="3">
        <v>78.099999999999994</v>
      </c>
      <c r="W225" s="3">
        <v>15.32</v>
      </c>
      <c r="X225" s="3">
        <v>39.799999999999997</v>
      </c>
      <c r="Y225" s="3">
        <v>5.15</v>
      </c>
      <c r="Z225" s="3">
        <v>9.42</v>
      </c>
      <c r="AA225" s="3">
        <v>12.86</v>
      </c>
      <c r="AB225" s="3">
        <v>4.5599999999999996</v>
      </c>
      <c r="AC225" s="3">
        <v>63.35</v>
      </c>
      <c r="AD225" s="3">
        <v>15.22</v>
      </c>
      <c r="AE225" s="3">
        <v>4.83</v>
      </c>
      <c r="AF225" s="3">
        <v>21.55</v>
      </c>
      <c r="AG225" s="3">
        <v>28.65</v>
      </c>
      <c r="AH225" s="3">
        <v>6.95</v>
      </c>
      <c r="AI225" s="3">
        <v>30.25</v>
      </c>
      <c r="AJ225" s="3">
        <v>39.5</v>
      </c>
      <c r="AK225" s="3">
        <v>3.77</v>
      </c>
      <c r="AL225" s="3">
        <v>228.4</v>
      </c>
      <c r="AM225" s="3">
        <v>71.400000000000006</v>
      </c>
      <c r="AN225" s="3">
        <v>3.79</v>
      </c>
      <c r="AO225" s="3">
        <v>15</v>
      </c>
      <c r="AP225" s="3">
        <v>15.1</v>
      </c>
      <c r="AQ225" s="3">
        <v>26.8</v>
      </c>
      <c r="AR225" s="3">
        <v>19.579999999999998</v>
      </c>
      <c r="AS225" s="3">
        <v>78.5</v>
      </c>
      <c r="AT225" s="3">
        <v>38.9</v>
      </c>
      <c r="AU225" s="3">
        <v>25.55</v>
      </c>
      <c r="AV225" s="3">
        <v>69.75</v>
      </c>
      <c r="AW225" s="3">
        <v>21.55</v>
      </c>
      <c r="AX225" s="3">
        <v>57</v>
      </c>
      <c r="AY225" s="3">
        <v>29.5</v>
      </c>
      <c r="AZ225" s="3">
        <v>16.600000000000001</v>
      </c>
      <c r="BA225" s="3">
        <v>110.5</v>
      </c>
      <c r="BB225" s="3">
        <v>175.2</v>
      </c>
      <c r="BC225" s="3"/>
    </row>
    <row r="226" spans="4:55" x14ac:dyDescent="0.25">
      <c r="D226" s="1">
        <v>45257</v>
      </c>
      <c r="E226" s="3">
        <v>40.15</v>
      </c>
      <c r="F226" s="3">
        <v>60.7</v>
      </c>
      <c r="G226" s="3">
        <v>5.49</v>
      </c>
      <c r="H226" s="3">
        <v>59.85</v>
      </c>
      <c r="I226" s="3">
        <v>40.049999999999997</v>
      </c>
      <c r="J226" s="3">
        <v>89.1</v>
      </c>
      <c r="K226" s="3">
        <v>22.05</v>
      </c>
      <c r="L226" s="3">
        <v>78.55</v>
      </c>
      <c r="M226" s="3">
        <v>43</v>
      </c>
      <c r="N226" s="3">
        <v>29.35</v>
      </c>
      <c r="O226" s="3">
        <v>11.14</v>
      </c>
      <c r="P226" s="3">
        <v>9.1</v>
      </c>
      <c r="Q226" s="3">
        <v>4.6500000000000004</v>
      </c>
      <c r="R226" s="3">
        <v>7.41</v>
      </c>
      <c r="S226" s="3">
        <v>4.82</v>
      </c>
      <c r="T226" s="3">
        <v>36.950000000000003</v>
      </c>
      <c r="U226" s="3">
        <v>287</v>
      </c>
      <c r="V226" s="3">
        <v>79.650000000000006</v>
      </c>
      <c r="W226" s="3">
        <v>15.04</v>
      </c>
      <c r="X226" s="3">
        <v>39.299999999999997</v>
      </c>
      <c r="Y226" s="3">
        <v>5.15</v>
      </c>
      <c r="Z226" s="3">
        <v>9.2799999999999994</v>
      </c>
      <c r="AA226" s="3">
        <v>12.92</v>
      </c>
      <c r="AB226" s="3">
        <v>4.5599999999999996</v>
      </c>
      <c r="AC226" s="3">
        <v>63.4</v>
      </c>
      <c r="AD226" s="3">
        <v>14.6</v>
      </c>
      <c r="AE226" s="3">
        <v>4.82</v>
      </c>
      <c r="AF226" s="3">
        <v>22.2</v>
      </c>
      <c r="AG226" s="3">
        <v>28.7</v>
      </c>
      <c r="AH226" s="3">
        <v>6.88</v>
      </c>
      <c r="AI226" s="3">
        <v>29.85</v>
      </c>
      <c r="AJ226" s="3">
        <v>39.1</v>
      </c>
      <c r="AK226" s="3">
        <v>3.75</v>
      </c>
      <c r="AL226" s="3">
        <v>222.2</v>
      </c>
      <c r="AM226" s="3">
        <v>70.400000000000006</v>
      </c>
      <c r="AN226" s="3">
        <v>3.78</v>
      </c>
      <c r="AO226" s="3">
        <v>15.14</v>
      </c>
      <c r="AP226" s="3">
        <v>14.66</v>
      </c>
      <c r="AQ226" s="3">
        <v>26.65</v>
      </c>
      <c r="AR226" s="3">
        <v>20.55</v>
      </c>
      <c r="AS226" s="3">
        <v>79.5</v>
      </c>
      <c r="AT226" s="3">
        <v>38.15</v>
      </c>
      <c r="AU226" s="3">
        <v>25.35</v>
      </c>
      <c r="AV226" s="3">
        <v>71.650002000000001</v>
      </c>
      <c r="AW226" s="3">
        <v>21.35</v>
      </c>
      <c r="AX226" s="3">
        <v>56.75</v>
      </c>
      <c r="AY226" s="3">
        <v>29</v>
      </c>
      <c r="AZ226" s="3">
        <v>16.5</v>
      </c>
      <c r="BA226" s="3">
        <v>110.7</v>
      </c>
      <c r="BB226" s="3">
        <v>176.6</v>
      </c>
      <c r="BC226" s="3"/>
    </row>
    <row r="227" spans="4:55" x14ac:dyDescent="0.25">
      <c r="D227" s="1">
        <v>45258</v>
      </c>
      <c r="E227" s="3">
        <v>39.85</v>
      </c>
      <c r="F227" s="3">
        <v>60.25</v>
      </c>
      <c r="G227" s="3">
        <v>5.38</v>
      </c>
      <c r="H227" s="3">
        <v>59.65</v>
      </c>
      <c r="I227" s="3">
        <v>40.049999999999997</v>
      </c>
      <c r="J227" s="3">
        <v>89.3</v>
      </c>
      <c r="K227" s="3">
        <v>21.95</v>
      </c>
      <c r="L227" s="3">
        <v>77.849999999999994</v>
      </c>
      <c r="M227" s="3">
        <v>42.3</v>
      </c>
      <c r="N227" s="3">
        <v>29</v>
      </c>
      <c r="O227" s="3">
        <v>11.06</v>
      </c>
      <c r="P227" s="3">
        <v>9.0500000000000007</v>
      </c>
      <c r="Q227" s="3">
        <v>4.66</v>
      </c>
      <c r="R227" s="3">
        <v>7.35</v>
      </c>
      <c r="S227" s="3">
        <v>4.8</v>
      </c>
      <c r="T227" s="3">
        <v>36.200000000000003</v>
      </c>
      <c r="U227" s="3">
        <v>284.2</v>
      </c>
      <c r="V227" s="3">
        <v>80.8</v>
      </c>
      <c r="W227" s="3">
        <v>15</v>
      </c>
      <c r="X227" s="3">
        <v>38.85</v>
      </c>
      <c r="Y227" s="3">
        <v>5.1100000000000003</v>
      </c>
      <c r="Z227" s="3">
        <v>9.2899999999999991</v>
      </c>
      <c r="AA227" s="3">
        <v>12.84</v>
      </c>
      <c r="AB227" s="3">
        <v>4.55</v>
      </c>
      <c r="AC227" s="3">
        <v>62.5</v>
      </c>
      <c r="AD227" s="3">
        <v>14.36</v>
      </c>
      <c r="AE227" s="3">
        <v>4.7</v>
      </c>
      <c r="AF227" s="3">
        <v>22.75</v>
      </c>
      <c r="AG227" s="3">
        <v>28.4</v>
      </c>
      <c r="AH227" s="3">
        <v>7.11</v>
      </c>
      <c r="AI227" s="3">
        <v>29.6</v>
      </c>
      <c r="AJ227" s="3">
        <v>38.799999999999997</v>
      </c>
      <c r="AK227" s="3">
        <v>3.83</v>
      </c>
      <c r="AL227" s="3">
        <v>219</v>
      </c>
      <c r="AM227" s="3">
        <v>70.150000000000006</v>
      </c>
      <c r="AN227" s="3">
        <v>3.76</v>
      </c>
      <c r="AO227" s="3">
        <v>15.52</v>
      </c>
      <c r="AP227" s="3">
        <v>14.14</v>
      </c>
      <c r="AQ227" s="3">
        <v>25.9</v>
      </c>
      <c r="AR227" s="3">
        <v>22.1</v>
      </c>
      <c r="AS227" s="3">
        <v>79.55</v>
      </c>
      <c r="AT227" s="3">
        <v>37.1</v>
      </c>
      <c r="AU227" s="3">
        <v>24.9</v>
      </c>
      <c r="AV227" s="3">
        <v>75.050003000000004</v>
      </c>
      <c r="AW227" s="3">
        <v>21.35</v>
      </c>
      <c r="AX227" s="3">
        <v>56.15</v>
      </c>
      <c r="AY227" s="3">
        <v>28.05</v>
      </c>
      <c r="AZ227" s="3">
        <v>16.28</v>
      </c>
      <c r="BA227" s="3">
        <v>108.3</v>
      </c>
      <c r="BB227" s="3">
        <v>177.4</v>
      </c>
      <c r="BC227" s="3"/>
    </row>
    <row r="228" spans="4:55" x14ac:dyDescent="0.25">
      <c r="D228" s="1">
        <v>45259</v>
      </c>
      <c r="E228" s="3">
        <v>39.15</v>
      </c>
      <c r="F228" s="3">
        <v>60.4</v>
      </c>
      <c r="G228" s="3">
        <v>5.3</v>
      </c>
      <c r="H228" s="3">
        <v>59.5</v>
      </c>
      <c r="I228" s="3">
        <v>39.85</v>
      </c>
      <c r="J228" s="3">
        <v>87.5</v>
      </c>
      <c r="K228" s="3">
        <v>21.25</v>
      </c>
      <c r="L228" s="3">
        <v>76.400000000000006</v>
      </c>
      <c r="M228" s="3">
        <v>40.25</v>
      </c>
      <c r="N228" s="3">
        <v>28.1</v>
      </c>
      <c r="O228" s="3">
        <v>10.6</v>
      </c>
      <c r="P228" s="3">
        <v>8.76</v>
      </c>
      <c r="Q228" s="3">
        <v>4.62</v>
      </c>
      <c r="R228" s="3">
        <v>7.25</v>
      </c>
      <c r="S228" s="3">
        <v>4.91</v>
      </c>
      <c r="T228" s="3">
        <v>34.85</v>
      </c>
      <c r="U228" s="3">
        <v>279.60000000000002</v>
      </c>
      <c r="V228" s="3">
        <v>79.95</v>
      </c>
      <c r="W228" s="3">
        <v>14.42</v>
      </c>
      <c r="X228" s="3">
        <v>38.9</v>
      </c>
      <c r="Y228" s="3">
        <v>5.07</v>
      </c>
      <c r="Z228" s="3">
        <v>8.89</v>
      </c>
      <c r="AA228" s="3">
        <v>12.86</v>
      </c>
      <c r="AB228" s="3">
        <v>4.4800000000000004</v>
      </c>
      <c r="AC228" s="3">
        <v>62.5</v>
      </c>
      <c r="AD228" s="3">
        <v>13.64</v>
      </c>
      <c r="AE228" s="3">
        <v>4.4800000000000004</v>
      </c>
      <c r="AF228" s="3">
        <v>22.6</v>
      </c>
      <c r="AG228" s="3">
        <v>28</v>
      </c>
      <c r="AH228" s="3">
        <v>7</v>
      </c>
      <c r="AI228" s="3">
        <v>28.25</v>
      </c>
      <c r="AJ228" s="3">
        <v>38.15</v>
      </c>
      <c r="AK228" s="3">
        <v>3.74</v>
      </c>
      <c r="AL228" s="3">
        <v>211.8</v>
      </c>
      <c r="AM228" s="3">
        <v>69.2</v>
      </c>
      <c r="AN228" s="3">
        <v>3.72</v>
      </c>
      <c r="AO228" s="3">
        <v>15.48</v>
      </c>
      <c r="AP228" s="3">
        <v>13.62</v>
      </c>
      <c r="AQ228" s="3">
        <v>24.95</v>
      </c>
      <c r="AR228" s="3">
        <v>22</v>
      </c>
      <c r="AS228" s="3">
        <v>78</v>
      </c>
      <c r="AT228" s="3">
        <v>35.75</v>
      </c>
      <c r="AU228" s="3">
        <v>24.25</v>
      </c>
      <c r="AV228" s="3">
        <v>73.449996999999996</v>
      </c>
      <c r="AW228" s="3">
        <v>21.05</v>
      </c>
      <c r="AX228" s="3">
        <v>53.2</v>
      </c>
      <c r="AY228" s="3">
        <v>27.35</v>
      </c>
      <c r="AZ228" s="3">
        <v>15.38</v>
      </c>
      <c r="BA228" s="3">
        <v>106.6</v>
      </c>
      <c r="BB228" s="3">
        <v>176.8</v>
      </c>
      <c r="BC228" s="3"/>
    </row>
    <row r="229" spans="4:55" x14ac:dyDescent="0.25">
      <c r="D229" s="1">
        <v>45260</v>
      </c>
      <c r="E229" s="3">
        <v>39.15</v>
      </c>
      <c r="F229" s="3">
        <v>60.75</v>
      </c>
      <c r="G229" s="3">
        <v>5.37</v>
      </c>
      <c r="H229" s="3">
        <v>59.2</v>
      </c>
      <c r="I229" s="3">
        <v>40.75</v>
      </c>
      <c r="J229" s="3">
        <v>86.5</v>
      </c>
      <c r="K229" s="3">
        <v>21.25</v>
      </c>
      <c r="L229" s="3">
        <v>76.650000000000006</v>
      </c>
      <c r="M229" s="3">
        <v>40.4</v>
      </c>
      <c r="N229" s="3">
        <v>28</v>
      </c>
      <c r="O229" s="3">
        <v>10.44</v>
      </c>
      <c r="P229" s="3">
        <v>8.51</v>
      </c>
      <c r="Q229" s="3">
        <v>4.4400000000000004</v>
      </c>
      <c r="R229" s="3">
        <v>7.36</v>
      </c>
      <c r="S229" s="3">
        <v>5.0199999999999996</v>
      </c>
      <c r="T229" s="3">
        <v>35.200000000000003</v>
      </c>
      <c r="U229" s="3">
        <v>277.2</v>
      </c>
      <c r="V229" s="3">
        <v>79.3</v>
      </c>
      <c r="W229" s="3">
        <v>14.44</v>
      </c>
      <c r="X229" s="3">
        <v>38.6</v>
      </c>
      <c r="Y229" s="3">
        <v>5.13</v>
      </c>
      <c r="Z229" s="3">
        <v>8.99</v>
      </c>
      <c r="AA229" s="3">
        <v>13.06</v>
      </c>
      <c r="AB229" s="3">
        <v>4.5199999999999996</v>
      </c>
      <c r="AC229" s="3">
        <v>63.3</v>
      </c>
      <c r="AD229" s="3">
        <v>13.84</v>
      </c>
      <c r="AE229" s="3">
        <v>4.49</v>
      </c>
      <c r="AF229" s="3">
        <v>22.15</v>
      </c>
      <c r="AG229" s="3">
        <v>28.5</v>
      </c>
      <c r="AH229" s="3">
        <v>7.05</v>
      </c>
      <c r="AI229" s="3">
        <v>28.6</v>
      </c>
      <c r="AJ229" s="3">
        <v>37.049999999999997</v>
      </c>
      <c r="AK229" s="3">
        <v>3.84</v>
      </c>
      <c r="AL229" s="3">
        <v>210</v>
      </c>
      <c r="AM229" s="3">
        <v>67.400000000000006</v>
      </c>
      <c r="AN229" s="3">
        <v>3.74</v>
      </c>
      <c r="AO229" s="3">
        <v>15.62</v>
      </c>
      <c r="AP229" s="3">
        <v>13.82</v>
      </c>
      <c r="AQ229" s="3">
        <v>24.65</v>
      </c>
      <c r="AR229" s="3">
        <v>21.95</v>
      </c>
      <c r="AS229" s="3">
        <v>78.400000000000006</v>
      </c>
      <c r="AT229" s="3">
        <v>36</v>
      </c>
      <c r="AU229" s="3">
        <v>24.5</v>
      </c>
      <c r="AV229" s="3">
        <v>74.150002000000001</v>
      </c>
      <c r="AW229" s="3">
        <v>20.9</v>
      </c>
      <c r="AX229" s="3">
        <v>54.2</v>
      </c>
      <c r="AY229" s="3">
        <v>27.3</v>
      </c>
      <c r="AZ229" s="3">
        <v>15.54</v>
      </c>
      <c r="BA229" s="3">
        <v>106.7</v>
      </c>
      <c r="BB229" s="3">
        <v>176.3</v>
      </c>
      <c r="BC229" s="3"/>
    </row>
    <row r="230" spans="4:55" x14ac:dyDescent="0.25">
      <c r="D230" s="1">
        <v>45261</v>
      </c>
      <c r="E230" s="3">
        <v>39.6</v>
      </c>
      <c r="F230" s="3">
        <v>59.25</v>
      </c>
      <c r="G230" s="3">
        <v>5.31</v>
      </c>
      <c r="H230" s="3">
        <v>59.2</v>
      </c>
      <c r="I230" s="3">
        <v>40.450000000000003</v>
      </c>
      <c r="J230" s="3">
        <v>85.7</v>
      </c>
      <c r="K230" s="3">
        <v>21.25</v>
      </c>
      <c r="L230" s="3">
        <v>76.05</v>
      </c>
      <c r="M230" s="3">
        <v>40.9</v>
      </c>
      <c r="N230" s="3">
        <v>27.95</v>
      </c>
      <c r="O230" s="3">
        <v>10.5</v>
      </c>
      <c r="P230" s="3">
        <v>8.2200000000000006</v>
      </c>
      <c r="Q230" s="3">
        <v>4.37</v>
      </c>
      <c r="R230" s="3">
        <v>7.21</v>
      </c>
      <c r="S230" s="3">
        <v>4.96</v>
      </c>
      <c r="T230" s="3">
        <v>34.75</v>
      </c>
      <c r="U230" s="3">
        <v>279.8</v>
      </c>
      <c r="V230" s="3">
        <v>78.599999999999994</v>
      </c>
      <c r="W230" s="3">
        <v>14.22</v>
      </c>
      <c r="X230" s="3">
        <v>38.5</v>
      </c>
      <c r="Y230" s="3">
        <v>5.1100000000000003</v>
      </c>
      <c r="Z230" s="3">
        <v>8.65</v>
      </c>
      <c r="AA230" s="3">
        <v>12.82</v>
      </c>
      <c r="AB230" s="3">
        <v>4.46</v>
      </c>
      <c r="AC230" s="3">
        <v>62.35</v>
      </c>
      <c r="AD230" s="3">
        <v>13.7</v>
      </c>
      <c r="AE230" s="3">
        <v>4.4000000000000004</v>
      </c>
      <c r="AF230" s="3">
        <v>21.25</v>
      </c>
      <c r="AG230" s="3">
        <v>28.1</v>
      </c>
      <c r="AH230" s="3">
        <v>7.16</v>
      </c>
      <c r="AI230" s="3">
        <v>27.95</v>
      </c>
      <c r="AJ230" s="3">
        <v>37.5</v>
      </c>
      <c r="AK230" s="3">
        <v>3.73</v>
      </c>
      <c r="AL230" s="3">
        <v>206</v>
      </c>
      <c r="AM230" s="3">
        <v>66.849999999999994</v>
      </c>
      <c r="AN230" s="3">
        <v>3.69</v>
      </c>
      <c r="AO230" s="3">
        <v>15.16</v>
      </c>
      <c r="AP230" s="3">
        <v>13.66</v>
      </c>
      <c r="AQ230" s="3">
        <v>24.8</v>
      </c>
      <c r="AR230" s="3">
        <v>21.55</v>
      </c>
      <c r="AS230" s="3">
        <v>79.05</v>
      </c>
      <c r="AT230" s="3">
        <v>36.049999999999997</v>
      </c>
      <c r="AU230" s="3">
        <v>23.65</v>
      </c>
      <c r="AV230" s="3">
        <v>72.449996999999996</v>
      </c>
      <c r="AW230" s="3">
        <v>20.75</v>
      </c>
      <c r="AX230" s="3">
        <v>52.6</v>
      </c>
      <c r="AY230" s="3">
        <v>26.7</v>
      </c>
      <c r="AZ230" s="3">
        <v>14.88</v>
      </c>
      <c r="BA230" s="3">
        <v>105.8</v>
      </c>
      <c r="BB230" s="3">
        <v>175.8</v>
      </c>
      <c r="BC230" s="3"/>
    </row>
    <row r="231" spans="4:55" x14ac:dyDescent="0.25">
      <c r="D231" s="1">
        <v>45264</v>
      </c>
      <c r="E231" s="3">
        <v>39.65</v>
      </c>
      <c r="F231" s="3">
        <v>59.2</v>
      </c>
      <c r="G231" s="3">
        <v>5.35</v>
      </c>
      <c r="H231" s="3">
        <v>59.7</v>
      </c>
      <c r="I231" s="3">
        <v>40.35</v>
      </c>
      <c r="J231" s="3">
        <v>85.7</v>
      </c>
      <c r="K231" s="3">
        <v>21.3</v>
      </c>
      <c r="L231" s="3">
        <v>76.2</v>
      </c>
      <c r="M231" s="3">
        <v>40.75</v>
      </c>
      <c r="N231" s="3">
        <v>27.9</v>
      </c>
      <c r="O231" s="3">
        <v>10.5</v>
      </c>
      <c r="P231" s="3">
        <v>8.16</v>
      </c>
      <c r="Q231" s="3">
        <v>4.33</v>
      </c>
      <c r="R231" s="3">
        <v>7.27</v>
      </c>
      <c r="S231" s="3">
        <v>5.0199999999999996</v>
      </c>
      <c r="T231" s="3">
        <v>34</v>
      </c>
      <c r="U231" s="3">
        <v>268.39999999999998</v>
      </c>
      <c r="V231" s="3">
        <v>79.8</v>
      </c>
      <c r="W231" s="3">
        <v>13.94</v>
      </c>
      <c r="X231" s="3">
        <v>38.6</v>
      </c>
      <c r="Y231" s="3">
        <v>5.12</v>
      </c>
      <c r="Z231" s="3">
        <v>8.6199999999999992</v>
      </c>
      <c r="AA231" s="3">
        <v>12.86</v>
      </c>
      <c r="AB231" s="3">
        <v>4.47</v>
      </c>
      <c r="AC231" s="3">
        <v>62.85</v>
      </c>
      <c r="AD231" s="3">
        <v>13.36</v>
      </c>
      <c r="AE231" s="3">
        <v>4.37</v>
      </c>
      <c r="AF231" s="3">
        <v>20.9</v>
      </c>
      <c r="AG231" s="3">
        <v>27.95</v>
      </c>
      <c r="AH231" s="3">
        <v>6.87</v>
      </c>
      <c r="AI231" s="3">
        <v>27.5</v>
      </c>
      <c r="AJ231" s="3">
        <v>38</v>
      </c>
      <c r="AK231" s="3">
        <v>3.56</v>
      </c>
      <c r="AL231" s="3">
        <v>206.6</v>
      </c>
      <c r="AM231" s="3">
        <v>66.2</v>
      </c>
      <c r="AN231" s="3">
        <v>3.69</v>
      </c>
      <c r="AO231" s="3">
        <v>15.22</v>
      </c>
      <c r="AP231" s="3">
        <v>13.4</v>
      </c>
      <c r="AQ231" s="3">
        <v>24.7</v>
      </c>
      <c r="AR231" s="3">
        <v>20.7</v>
      </c>
      <c r="AS231" s="3">
        <v>78.8</v>
      </c>
      <c r="AT231" s="3">
        <v>35.299999999999997</v>
      </c>
      <c r="AU231" s="3">
        <v>22.85</v>
      </c>
      <c r="AV231" s="3">
        <v>68.75</v>
      </c>
      <c r="AW231" s="3">
        <v>20.85</v>
      </c>
      <c r="AX231" s="3">
        <v>51.65</v>
      </c>
      <c r="AY231" s="3">
        <v>26.35</v>
      </c>
      <c r="AZ231" s="3">
        <v>14.68</v>
      </c>
      <c r="BA231" s="3">
        <v>103.8</v>
      </c>
      <c r="BB231" s="3">
        <v>166.6</v>
      </c>
      <c r="BC231" s="3"/>
    </row>
    <row r="232" spans="4:55" x14ac:dyDescent="0.25">
      <c r="D232" s="1">
        <v>45265</v>
      </c>
      <c r="E232" s="3">
        <v>39.65</v>
      </c>
      <c r="F232" s="3">
        <v>59</v>
      </c>
      <c r="G232" s="3">
        <v>5.27</v>
      </c>
      <c r="H232" s="3">
        <v>59.2</v>
      </c>
      <c r="I232" s="3">
        <v>40.35</v>
      </c>
      <c r="J232" s="3">
        <v>84.85</v>
      </c>
      <c r="K232" s="3">
        <v>20.95</v>
      </c>
      <c r="L232" s="3">
        <v>75.900000000000006</v>
      </c>
      <c r="M232" s="3">
        <v>41.3</v>
      </c>
      <c r="N232" s="3">
        <v>27.5</v>
      </c>
      <c r="O232" s="3">
        <v>10.34</v>
      </c>
      <c r="P232" s="3">
        <v>8.0500000000000007</v>
      </c>
      <c r="Q232" s="3">
        <v>4.3499999999999996</v>
      </c>
      <c r="R232" s="3">
        <v>7.17</v>
      </c>
      <c r="S232" s="3">
        <v>4.88</v>
      </c>
      <c r="T232" s="3">
        <v>33.25</v>
      </c>
      <c r="U232" s="3">
        <v>253.6</v>
      </c>
      <c r="V232" s="3">
        <v>77.400000000000006</v>
      </c>
      <c r="W232" s="3">
        <v>13.6</v>
      </c>
      <c r="X232" s="3">
        <v>37.75</v>
      </c>
      <c r="Y232" s="3">
        <v>5.03</v>
      </c>
      <c r="Z232" s="3">
        <v>8.4499999999999993</v>
      </c>
      <c r="AA232" s="3">
        <v>12.84</v>
      </c>
      <c r="AB232" s="3">
        <v>4.42</v>
      </c>
      <c r="AC232" s="3">
        <v>62.1</v>
      </c>
      <c r="AD232" s="3">
        <v>12.86</v>
      </c>
      <c r="AE232" s="3">
        <v>4.29</v>
      </c>
      <c r="AF232" s="3">
        <v>20.75</v>
      </c>
      <c r="AG232" s="3">
        <v>27.6</v>
      </c>
      <c r="AH232" s="3">
        <v>6.77</v>
      </c>
      <c r="AI232" s="3">
        <v>27</v>
      </c>
      <c r="AJ232" s="3">
        <v>37.4</v>
      </c>
      <c r="AK232" s="3">
        <v>3.51</v>
      </c>
      <c r="AL232" s="3">
        <v>207.8</v>
      </c>
      <c r="AM232" s="3">
        <v>63.55</v>
      </c>
      <c r="AN232" s="3">
        <v>3.63</v>
      </c>
      <c r="AO232" s="3">
        <v>14.78</v>
      </c>
      <c r="AP232" s="3">
        <v>12.92</v>
      </c>
      <c r="AQ232" s="3">
        <v>24</v>
      </c>
      <c r="AR232" s="3">
        <v>20</v>
      </c>
      <c r="AS232" s="3">
        <v>76.849999999999994</v>
      </c>
      <c r="AT232" s="3">
        <v>34.4</v>
      </c>
      <c r="AU232" s="3">
        <v>22.1</v>
      </c>
      <c r="AV232" s="3">
        <v>65.199996999999996</v>
      </c>
      <c r="AW232" s="3">
        <v>20.399999999999999</v>
      </c>
      <c r="AX232" s="3">
        <v>50.6</v>
      </c>
      <c r="AY232" s="3">
        <v>25.9</v>
      </c>
      <c r="AZ232" s="3">
        <v>13.82</v>
      </c>
      <c r="BA232" s="3">
        <v>102.1</v>
      </c>
      <c r="BB232" s="3">
        <v>158</v>
      </c>
      <c r="BC232" s="3"/>
    </row>
    <row r="233" spans="4:55" x14ac:dyDescent="0.25">
      <c r="D233" s="1">
        <v>45266</v>
      </c>
      <c r="E233" s="3">
        <v>40.200000000000003</v>
      </c>
      <c r="F233" s="3">
        <v>59.5</v>
      </c>
      <c r="G233" s="3">
        <v>5.34</v>
      </c>
      <c r="H233" s="3">
        <v>59.55</v>
      </c>
      <c r="I233" s="3">
        <v>41</v>
      </c>
      <c r="J233" s="3">
        <v>86.5</v>
      </c>
      <c r="K233" s="3">
        <v>21.6</v>
      </c>
      <c r="L233" s="3">
        <v>76.75</v>
      </c>
      <c r="M233" s="3">
        <v>41</v>
      </c>
      <c r="N233" s="3">
        <v>28.15</v>
      </c>
      <c r="O233" s="3">
        <v>10.64</v>
      </c>
      <c r="P233" s="3">
        <v>8.11</v>
      </c>
      <c r="Q233" s="3">
        <v>4.3</v>
      </c>
      <c r="R233" s="3">
        <v>7.28</v>
      </c>
      <c r="S233" s="3">
        <v>4.8899999999999997</v>
      </c>
      <c r="T233" s="3">
        <v>33.200000000000003</v>
      </c>
      <c r="U233" s="3">
        <v>256.8</v>
      </c>
      <c r="V233" s="3">
        <v>79.45</v>
      </c>
      <c r="W233" s="3">
        <v>13.5</v>
      </c>
      <c r="X233" s="3">
        <v>38.200000000000003</v>
      </c>
      <c r="Y233" s="3">
        <v>4.97</v>
      </c>
      <c r="Z233" s="3">
        <v>8.64</v>
      </c>
      <c r="AA233" s="3">
        <v>12.8</v>
      </c>
      <c r="AB233" s="3">
        <v>4.4400000000000004</v>
      </c>
      <c r="AC233" s="3">
        <v>62.9</v>
      </c>
      <c r="AD233" s="3">
        <v>12.74</v>
      </c>
      <c r="AE233" s="3">
        <v>4.38</v>
      </c>
      <c r="AF233" s="3">
        <v>21.1</v>
      </c>
      <c r="AG233" s="3">
        <v>27.7</v>
      </c>
      <c r="AH233" s="3">
        <v>6.85</v>
      </c>
      <c r="AI233" s="3">
        <v>27.15</v>
      </c>
      <c r="AJ233" s="3">
        <v>37.799999999999997</v>
      </c>
      <c r="AK233" s="3">
        <v>3.45</v>
      </c>
      <c r="AL233" s="3">
        <v>213.2</v>
      </c>
      <c r="AM233" s="3">
        <v>63.2</v>
      </c>
      <c r="AN233" s="3">
        <v>3.64</v>
      </c>
      <c r="AO233" s="3">
        <v>14.88</v>
      </c>
      <c r="AP233" s="3">
        <v>12.82</v>
      </c>
      <c r="AQ233" s="3">
        <v>25</v>
      </c>
      <c r="AR233" s="3">
        <v>20.55</v>
      </c>
      <c r="AS233" s="3">
        <v>78.849999999999994</v>
      </c>
      <c r="AT233" s="3">
        <v>34.549999999999997</v>
      </c>
      <c r="AU233" s="3">
        <v>21.55</v>
      </c>
      <c r="AV233" s="3">
        <v>67.25</v>
      </c>
      <c r="AW233" s="3">
        <v>20.6</v>
      </c>
      <c r="AX233" s="3">
        <v>51</v>
      </c>
      <c r="AY233" s="3">
        <v>26.55</v>
      </c>
      <c r="AZ233" s="3">
        <v>14.44</v>
      </c>
      <c r="BA233" s="3">
        <v>103.4</v>
      </c>
      <c r="BB233" s="3">
        <v>165.2</v>
      </c>
      <c r="BC233" s="3"/>
    </row>
    <row r="234" spans="4:55" x14ac:dyDescent="0.25">
      <c r="D234" s="1">
        <v>45267</v>
      </c>
      <c r="E234" s="3">
        <v>39.9</v>
      </c>
      <c r="F234" s="3">
        <v>60.75</v>
      </c>
      <c r="G234" s="3">
        <v>5.31</v>
      </c>
      <c r="H234" s="3">
        <v>59.85</v>
      </c>
      <c r="I234" s="3">
        <v>41.3</v>
      </c>
      <c r="J234" s="3">
        <v>87.1</v>
      </c>
      <c r="K234" s="3">
        <v>21.35</v>
      </c>
      <c r="L234" s="3">
        <v>77.45</v>
      </c>
      <c r="M234" s="3">
        <v>41.05</v>
      </c>
      <c r="N234" s="3">
        <v>27.9</v>
      </c>
      <c r="O234" s="3">
        <v>10.5</v>
      </c>
      <c r="P234" s="3">
        <v>7.96</v>
      </c>
      <c r="Q234" s="3">
        <v>4.28</v>
      </c>
      <c r="R234" s="3">
        <v>7.13</v>
      </c>
      <c r="S234" s="3">
        <v>4.84</v>
      </c>
      <c r="T234" s="3">
        <v>33.049999999999997</v>
      </c>
      <c r="U234" s="3">
        <v>250.8</v>
      </c>
      <c r="V234" s="3">
        <v>78.150000000000006</v>
      </c>
      <c r="W234" s="3">
        <v>13.48</v>
      </c>
      <c r="X234" s="3">
        <v>37.75</v>
      </c>
      <c r="Y234" s="3">
        <v>4.8600000000000003</v>
      </c>
      <c r="Z234" s="3">
        <v>8.51</v>
      </c>
      <c r="AA234" s="3">
        <v>12.46</v>
      </c>
      <c r="AB234" s="3">
        <v>4.45</v>
      </c>
      <c r="AC234" s="3">
        <v>62.6</v>
      </c>
      <c r="AD234" s="3">
        <v>12.5</v>
      </c>
      <c r="AE234" s="3">
        <v>4.18</v>
      </c>
      <c r="AF234" s="3">
        <v>20.75</v>
      </c>
      <c r="AG234" s="3">
        <v>27.55</v>
      </c>
      <c r="AH234" s="3">
        <v>6.6</v>
      </c>
      <c r="AI234" s="3">
        <v>26.95</v>
      </c>
      <c r="AJ234" s="3">
        <v>37.35</v>
      </c>
      <c r="AK234" s="3">
        <v>3.38</v>
      </c>
      <c r="AL234" s="3">
        <v>213</v>
      </c>
      <c r="AM234" s="3">
        <v>62.65</v>
      </c>
      <c r="AN234" s="3">
        <v>3.64</v>
      </c>
      <c r="AO234" s="3">
        <v>14.68</v>
      </c>
      <c r="AP234" s="3">
        <v>12.98</v>
      </c>
      <c r="AQ234" s="3">
        <v>25.1</v>
      </c>
      <c r="AR234" s="3">
        <v>21.15</v>
      </c>
      <c r="AS234" s="3">
        <v>78.2</v>
      </c>
      <c r="AT234" s="3">
        <v>33.85</v>
      </c>
      <c r="AU234" s="3">
        <v>21.4</v>
      </c>
      <c r="AV234" s="3">
        <v>66.800003000000004</v>
      </c>
      <c r="AW234" s="3">
        <v>20.55</v>
      </c>
      <c r="AX234" s="3">
        <v>51.15</v>
      </c>
      <c r="AY234" s="3">
        <v>25.85</v>
      </c>
      <c r="AZ234" s="3">
        <v>14.26</v>
      </c>
      <c r="BA234" s="3">
        <v>104</v>
      </c>
      <c r="BB234" s="3">
        <v>164.5</v>
      </c>
      <c r="BC234" s="3"/>
    </row>
    <row r="235" spans="4:55" x14ac:dyDescent="0.25">
      <c r="D235" s="1">
        <v>45268</v>
      </c>
      <c r="E235" s="3">
        <v>40.200000000000003</v>
      </c>
      <c r="F235" s="3">
        <v>61.2</v>
      </c>
      <c r="G235" s="3">
        <v>5.35</v>
      </c>
      <c r="H235" s="3">
        <v>60</v>
      </c>
      <c r="I235" s="3">
        <v>41.6</v>
      </c>
      <c r="J235" s="3">
        <v>85.85</v>
      </c>
      <c r="K235" s="3">
        <v>21.25</v>
      </c>
      <c r="L235" s="3">
        <v>77.2</v>
      </c>
      <c r="M235" s="3">
        <v>41.9</v>
      </c>
      <c r="N235" s="3">
        <v>27.9</v>
      </c>
      <c r="O235" s="3">
        <v>10.42</v>
      </c>
      <c r="P235" s="3">
        <v>7.83</v>
      </c>
      <c r="Q235" s="3">
        <v>4.25</v>
      </c>
      <c r="R235" s="3">
        <v>7.16</v>
      </c>
      <c r="S235" s="3">
        <v>4.82</v>
      </c>
      <c r="T235" s="3">
        <v>33.65</v>
      </c>
      <c r="U235" s="3">
        <v>248.4</v>
      </c>
      <c r="V235" s="3">
        <v>77.55</v>
      </c>
      <c r="W235" s="3">
        <v>12.96</v>
      </c>
      <c r="X235" s="3">
        <v>37.9</v>
      </c>
      <c r="Y235" s="3">
        <v>4.8600000000000003</v>
      </c>
      <c r="Z235" s="3">
        <v>8.49</v>
      </c>
      <c r="AA235" s="3">
        <v>12.54</v>
      </c>
      <c r="AB235" s="3">
        <v>4.4400000000000004</v>
      </c>
      <c r="AC235" s="3">
        <v>62.35</v>
      </c>
      <c r="AD235" s="3">
        <v>12.3</v>
      </c>
      <c r="AE235" s="3">
        <v>4.12</v>
      </c>
      <c r="AF235" s="3">
        <v>20.55</v>
      </c>
      <c r="AG235" s="3">
        <v>27.25</v>
      </c>
      <c r="AH235" s="3">
        <v>6.63</v>
      </c>
      <c r="AI235" s="3">
        <v>25.7</v>
      </c>
      <c r="AJ235" s="3">
        <v>37.450000000000003</v>
      </c>
      <c r="AK235" s="3">
        <v>3.37</v>
      </c>
      <c r="AL235" s="3">
        <v>210.8</v>
      </c>
      <c r="AM235" s="3">
        <v>63.85</v>
      </c>
      <c r="AN235" s="3">
        <v>3.63</v>
      </c>
      <c r="AO235" s="3">
        <v>14.62</v>
      </c>
      <c r="AP235" s="3">
        <v>12.94</v>
      </c>
      <c r="AQ235" s="3">
        <v>25.25</v>
      </c>
      <c r="AR235" s="3">
        <v>20.85</v>
      </c>
      <c r="AS235" s="3">
        <v>78.25</v>
      </c>
      <c r="AT235" s="3">
        <v>33.75</v>
      </c>
      <c r="AU235" s="3">
        <v>20.9</v>
      </c>
      <c r="AV235" s="3">
        <v>68.199996999999996</v>
      </c>
      <c r="AW235" s="3">
        <v>20.45</v>
      </c>
      <c r="AX235" s="3">
        <v>50</v>
      </c>
      <c r="AY235" s="3">
        <v>25.4</v>
      </c>
      <c r="AZ235" s="3">
        <v>14.5</v>
      </c>
      <c r="BA235" s="3">
        <v>104.8</v>
      </c>
      <c r="BB235" s="3">
        <v>165</v>
      </c>
      <c r="BC235" s="3"/>
    </row>
    <row r="236" spans="4:55" x14ac:dyDescent="0.25">
      <c r="D236" s="1">
        <v>45271</v>
      </c>
      <c r="E236" s="3">
        <v>39.450000000000003</v>
      </c>
      <c r="F236" s="3">
        <v>60.8</v>
      </c>
      <c r="G236" s="3">
        <v>5.37</v>
      </c>
      <c r="H236" s="3">
        <v>60.3</v>
      </c>
      <c r="I236" s="3">
        <v>42</v>
      </c>
      <c r="J236" s="3">
        <v>85.9</v>
      </c>
      <c r="K236" s="3">
        <v>21.6</v>
      </c>
      <c r="L236" s="3">
        <v>77.5</v>
      </c>
      <c r="M236" s="3">
        <v>41.15</v>
      </c>
      <c r="N236" s="3">
        <v>28.05</v>
      </c>
      <c r="O236" s="3">
        <v>10.54</v>
      </c>
      <c r="P236" s="3">
        <v>7.73</v>
      </c>
      <c r="Q236" s="3">
        <v>4.25</v>
      </c>
      <c r="R236" s="3">
        <v>7.09</v>
      </c>
      <c r="S236" s="3">
        <v>4.74</v>
      </c>
      <c r="T236" s="3">
        <v>32.799999999999997</v>
      </c>
      <c r="U236" s="3">
        <v>245.2</v>
      </c>
      <c r="V236" s="3">
        <v>78.599999999999994</v>
      </c>
      <c r="W236" s="3">
        <v>12.92</v>
      </c>
      <c r="X236" s="3">
        <v>38.25</v>
      </c>
      <c r="Y236" s="3">
        <v>4.8499999999999996</v>
      </c>
      <c r="Z236" s="3">
        <v>8.5399999999999991</v>
      </c>
      <c r="AA236" s="3">
        <v>12.38</v>
      </c>
      <c r="AB236" s="3">
        <v>4.43</v>
      </c>
      <c r="AC236" s="3">
        <v>62.25</v>
      </c>
      <c r="AD236" s="3">
        <v>12.14</v>
      </c>
      <c r="AE236" s="3">
        <v>4.08</v>
      </c>
      <c r="AF236" s="3">
        <v>20.85</v>
      </c>
      <c r="AG236" s="3">
        <v>27.6</v>
      </c>
      <c r="AH236" s="3">
        <v>6.59</v>
      </c>
      <c r="AI236" s="3">
        <v>25.4</v>
      </c>
      <c r="AJ236" s="3">
        <v>37.5</v>
      </c>
      <c r="AK236" s="3">
        <v>3.27</v>
      </c>
      <c r="AL236" s="3">
        <v>208.2</v>
      </c>
      <c r="AM236" s="3">
        <v>63.55</v>
      </c>
      <c r="AN236" s="3">
        <v>3.61</v>
      </c>
      <c r="AO236" s="3">
        <v>14.56</v>
      </c>
      <c r="AP236" s="3">
        <v>12.8</v>
      </c>
      <c r="AQ236" s="3">
        <v>25.05</v>
      </c>
      <c r="AR236" s="3">
        <v>20.75</v>
      </c>
      <c r="AS236" s="3">
        <v>76</v>
      </c>
      <c r="AT236" s="3">
        <v>33.6</v>
      </c>
      <c r="AU236" s="3">
        <v>20.9</v>
      </c>
      <c r="AV236" s="3">
        <v>68.150002000000001</v>
      </c>
      <c r="AW236" s="3">
        <v>20.3</v>
      </c>
      <c r="AX236" s="3">
        <v>50.4</v>
      </c>
      <c r="AY236" s="3">
        <v>24.95</v>
      </c>
      <c r="AZ236" s="3">
        <v>14.02</v>
      </c>
      <c r="BA236" s="3">
        <v>98.25</v>
      </c>
      <c r="BB236" s="3">
        <v>164.3</v>
      </c>
      <c r="BC236" s="3"/>
    </row>
    <row r="237" spans="4:55" x14ac:dyDescent="0.25">
      <c r="D237" s="1">
        <v>45272</v>
      </c>
      <c r="E237" s="3">
        <v>39.6</v>
      </c>
      <c r="F237" s="3">
        <v>61.45</v>
      </c>
      <c r="G237" s="3">
        <v>5.44</v>
      </c>
      <c r="H237" s="3">
        <v>60.65</v>
      </c>
      <c r="I237" s="3">
        <v>42.7</v>
      </c>
      <c r="J237" s="3">
        <v>86.7</v>
      </c>
      <c r="K237" s="3">
        <v>21.95</v>
      </c>
      <c r="L237" s="3">
        <v>77.650000000000006</v>
      </c>
      <c r="M237" s="3">
        <v>41.15</v>
      </c>
      <c r="N237" s="3">
        <v>28.45</v>
      </c>
      <c r="O237" s="3">
        <v>10.6</v>
      </c>
      <c r="P237" s="3">
        <v>7.87</v>
      </c>
      <c r="Q237" s="3">
        <v>4.25</v>
      </c>
      <c r="R237" s="3">
        <v>7.26</v>
      </c>
      <c r="S237" s="3">
        <v>4.78</v>
      </c>
      <c r="T237" s="3">
        <v>32.950000000000003</v>
      </c>
      <c r="U237" s="3">
        <v>249.6</v>
      </c>
      <c r="V237" s="3">
        <v>80.400000000000006</v>
      </c>
      <c r="W237" s="3">
        <v>13.28</v>
      </c>
      <c r="X237" s="3">
        <v>38.450000000000003</v>
      </c>
      <c r="Y237" s="3">
        <v>4.87</v>
      </c>
      <c r="Z237" s="3">
        <v>8.65</v>
      </c>
      <c r="AA237" s="3">
        <v>12.42</v>
      </c>
      <c r="AB237" s="3">
        <v>4.5</v>
      </c>
      <c r="AC237" s="3">
        <v>62.2</v>
      </c>
      <c r="AD237" s="3">
        <v>12.74</v>
      </c>
      <c r="AE237" s="3">
        <v>4.12</v>
      </c>
      <c r="AF237" s="3">
        <v>20.85</v>
      </c>
      <c r="AG237" s="3">
        <v>28</v>
      </c>
      <c r="AH237" s="3">
        <v>6.59</v>
      </c>
      <c r="AI237" s="3">
        <v>26.9</v>
      </c>
      <c r="AJ237" s="3">
        <v>37.5</v>
      </c>
      <c r="AK237" s="3">
        <v>3.32</v>
      </c>
      <c r="AL237" s="3">
        <v>207.4</v>
      </c>
      <c r="AM237" s="3">
        <v>62.85</v>
      </c>
      <c r="AN237" s="3">
        <v>3.65</v>
      </c>
      <c r="AO237" s="3">
        <v>15.16</v>
      </c>
      <c r="AP237" s="3">
        <v>12.84</v>
      </c>
      <c r="AQ237" s="3">
        <v>25.2</v>
      </c>
      <c r="AR237" s="3">
        <v>21.55</v>
      </c>
      <c r="AS237" s="3">
        <v>78</v>
      </c>
      <c r="AT237" s="3">
        <v>34.200000000000003</v>
      </c>
      <c r="AU237" s="3">
        <v>21.2</v>
      </c>
      <c r="AV237" s="3">
        <v>69.800003000000004</v>
      </c>
      <c r="AW237" s="3">
        <v>20.45</v>
      </c>
      <c r="AX237" s="3">
        <v>50.6</v>
      </c>
      <c r="AY237" s="3">
        <v>25.65</v>
      </c>
      <c r="AZ237" s="3">
        <v>14.46</v>
      </c>
      <c r="BA237" s="3">
        <v>100.3</v>
      </c>
      <c r="BB237" s="3">
        <v>165.5</v>
      </c>
      <c r="BC237" s="3"/>
    </row>
    <row r="238" spans="4:55" x14ac:dyDescent="0.25">
      <c r="D238" s="1">
        <v>45273</v>
      </c>
      <c r="E238" s="3">
        <v>39.450000000000003</v>
      </c>
      <c r="F238" s="3">
        <v>61.15</v>
      </c>
      <c r="G238" s="3">
        <v>5.4</v>
      </c>
      <c r="H238" s="3">
        <v>60.55</v>
      </c>
      <c r="I238" s="3">
        <v>41.5</v>
      </c>
      <c r="J238" s="3">
        <v>85.65</v>
      </c>
      <c r="K238" s="3">
        <v>22.3</v>
      </c>
      <c r="L238" s="3">
        <v>77.95</v>
      </c>
      <c r="M238" s="3">
        <v>41.2</v>
      </c>
      <c r="N238" s="3">
        <v>28.5</v>
      </c>
      <c r="O238" s="3">
        <v>10.46</v>
      </c>
      <c r="P238" s="3">
        <v>7.9</v>
      </c>
      <c r="Q238" s="3">
        <v>4.18</v>
      </c>
      <c r="R238" s="3">
        <v>7.21</v>
      </c>
      <c r="S238" s="3">
        <v>4.78</v>
      </c>
      <c r="T238" s="3">
        <v>32</v>
      </c>
      <c r="U238" s="3">
        <v>247.2</v>
      </c>
      <c r="V238" s="3">
        <v>79.25</v>
      </c>
      <c r="W238" s="3">
        <v>12.88</v>
      </c>
      <c r="X238" s="3">
        <v>38.5</v>
      </c>
      <c r="Y238" s="3">
        <v>4.82</v>
      </c>
      <c r="Z238" s="3">
        <v>8.16</v>
      </c>
      <c r="AA238" s="3">
        <v>12.06</v>
      </c>
      <c r="AB238" s="3">
        <v>4.4800000000000004</v>
      </c>
      <c r="AC238" s="3">
        <v>61.95</v>
      </c>
      <c r="AD238" s="3">
        <v>12.42</v>
      </c>
      <c r="AE238" s="3">
        <v>3.98</v>
      </c>
      <c r="AF238" s="3">
        <v>20.55</v>
      </c>
      <c r="AG238" s="3">
        <v>27.9</v>
      </c>
      <c r="AH238" s="3">
        <v>6.66</v>
      </c>
      <c r="AI238" s="3">
        <v>26.05</v>
      </c>
      <c r="AJ238" s="3">
        <v>37.4</v>
      </c>
      <c r="AK238" s="3">
        <v>3.33</v>
      </c>
      <c r="AL238" s="3">
        <v>203.4</v>
      </c>
      <c r="AM238" s="3">
        <v>63.1</v>
      </c>
      <c r="AN238" s="3">
        <v>3.68</v>
      </c>
      <c r="AO238" s="3">
        <v>15.54</v>
      </c>
      <c r="AP238" s="3">
        <v>12.64</v>
      </c>
      <c r="AQ238" s="3">
        <v>24</v>
      </c>
      <c r="AR238" s="3">
        <v>21.95</v>
      </c>
      <c r="AS238" s="3">
        <v>77.7</v>
      </c>
      <c r="AT238" s="3">
        <v>33.4</v>
      </c>
      <c r="AU238" s="3">
        <v>20.75</v>
      </c>
      <c r="AV238" s="3">
        <v>70.550003000000004</v>
      </c>
      <c r="AW238" s="3">
        <v>20.2</v>
      </c>
      <c r="AX238" s="3">
        <v>49.7</v>
      </c>
      <c r="AY238" s="3">
        <v>24.6</v>
      </c>
      <c r="AZ238" s="3">
        <v>14.04</v>
      </c>
      <c r="BA238" s="3">
        <v>97.9</v>
      </c>
      <c r="BB238" s="3">
        <v>168.3</v>
      </c>
      <c r="BC238" s="3"/>
    </row>
    <row r="239" spans="4:55" x14ac:dyDescent="0.25">
      <c r="D239" s="1">
        <v>45274</v>
      </c>
      <c r="E239" s="3">
        <v>40.049999999999997</v>
      </c>
      <c r="F239" s="3">
        <v>63.45</v>
      </c>
      <c r="G239" s="3">
        <v>5.65</v>
      </c>
      <c r="H239" s="3">
        <v>61</v>
      </c>
      <c r="I239" s="3">
        <v>44.1</v>
      </c>
      <c r="J239" s="3">
        <v>86.15</v>
      </c>
      <c r="K239" s="3">
        <v>23.05</v>
      </c>
      <c r="L239" s="3">
        <v>80.599999999999994</v>
      </c>
      <c r="M239" s="3">
        <v>41.55</v>
      </c>
      <c r="N239" s="3">
        <v>28.85</v>
      </c>
      <c r="O239" s="3">
        <v>10.9</v>
      </c>
      <c r="P239" s="3">
        <v>7.98</v>
      </c>
      <c r="Q239" s="3">
        <v>4.28</v>
      </c>
      <c r="R239" s="3">
        <v>7.33</v>
      </c>
      <c r="S239" s="3">
        <v>4.97</v>
      </c>
      <c r="T239" s="3">
        <v>32.700000000000003</v>
      </c>
      <c r="U239" s="3">
        <v>248.8</v>
      </c>
      <c r="V239" s="3">
        <v>87.15</v>
      </c>
      <c r="W239" s="3">
        <v>13.08</v>
      </c>
      <c r="X239" s="3">
        <v>40.299999999999997</v>
      </c>
      <c r="Y239" s="3">
        <v>4.83</v>
      </c>
      <c r="Z239" s="3">
        <v>8.25</v>
      </c>
      <c r="AA239" s="3">
        <v>11.98</v>
      </c>
      <c r="AB239" s="3">
        <v>4.4800000000000004</v>
      </c>
      <c r="AC239" s="3">
        <v>62.3</v>
      </c>
      <c r="AD239" s="3">
        <v>12.4</v>
      </c>
      <c r="AE239" s="3">
        <v>4.09</v>
      </c>
      <c r="AF239" s="3">
        <v>20.3</v>
      </c>
      <c r="AG239" s="3">
        <v>28.5</v>
      </c>
      <c r="AH239" s="3">
        <v>6.9</v>
      </c>
      <c r="AI239" s="3">
        <v>26.5</v>
      </c>
      <c r="AJ239" s="3">
        <v>38.049999999999997</v>
      </c>
      <c r="AK239" s="3">
        <v>3.4</v>
      </c>
      <c r="AL239" s="3">
        <v>205.2</v>
      </c>
      <c r="AM239" s="3">
        <v>65.349999999999994</v>
      </c>
      <c r="AN239" s="3">
        <v>3.68</v>
      </c>
      <c r="AO239" s="3">
        <v>15.96</v>
      </c>
      <c r="AP239" s="3">
        <v>13.16</v>
      </c>
      <c r="AQ239" s="3">
        <v>24.35</v>
      </c>
      <c r="AR239" s="3">
        <v>23.35</v>
      </c>
      <c r="AS239" s="3">
        <v>82</v>
      </c>
      <c r="AT239" s="3">
        <v>33.299999999999997</v>
      </c>
      <c r="AU239" s="3">
        <v>21.1</v>
      </c>
      <c r="AV239" s="3">
        <v>73.599997999999999</v>
      </c>
      <c r="AW239" s="3">
        <v>20.45</v>
      </c>
      <c r="AX239" s="3">
        <v>53.5</v>
      </c>
      <c r="AY239" s="3">
        <v>24.5</v>
      </c>
      <c r="AZ239" s="3">
        <v>13.94</v>
      </c>
      <c r="BA239" s="3">
        <v>98.8</v>
      </c>
      <c r="BB239" s="3">
        <v>163</v>
      </c>
      <c r="BC239" s="3"/>
    </row>
    <row r="240" spans="4:55" x14ac:dyDescent="0.25">
      <c r="D240" s="1">
        <v>45275</v>
      </c>
      <c r="E240" s="3">
        <v>41.3</v>
      </c>
      <c r="F240" s="3">
        <v>63.6</v>
      </c>
      <c r="G240" s="3">
        <v>5.82</v>
      </c>
      <c r="H240" s="3">
        <v>61.35</v>
      </c>
      <c r="I240" s="3">
        <v>44.35</v>
      </c>
      <c r="J240" s="3">
        <v>89.65</v>
      </c>
      <c r="K240" s="3">
        <v>23.6</v>
      </c>
      <c r="L240" s="3">
        <v>83.75</v>
      </c>
      <c r="M240" s="3">
        <v>42.5</v>
      </c>
      <c r="N240" s="3">
        <v>29.8</v>
      </c>
      <c r="O240" s="3">
        <v>10.84</v>
      </c>
      <c r="P240" s="3">
        <v>8.08</v>
      </c>
      <c r="Q240" s="3">
        <v>4.38</v>
      </c>
      <c r="R240" s="3">
        <v>7.66</v>
      </c>
      <c r="S240" s="3">
        <v>5.04</v>
      </c>
      <c r="T240" s="3">
        <v>33.700000000000003</v>
      </c>
      <c r="U240" s="3">
        <v>259.8</v>
      </c>
      <c r="V240" s="3">
        <v>88.7</v>
      </c>
      <c r="W240" s="3">
        <v>13.58</v>
      </c>
      <c r="X240" s="3">
        <v>42</v>
      </c>
      <c r="Y240" s="3">
        <v>4.93</v>
      </c>
      <c r="Z240" s="3">
        <v>8.32</v>
      </c>
      <c r="AA240" s="3">
        <v>12.26</v>
      </c>
      <c r="AB240" s="3">
        <v>4.54</v>
      </c>
      <c r="AC240" s="3">
        <v>62.15</v>
      </c>
      <c r="AD240" s="3">
        <v>13.18</v>
      </c>
      <c r="AE240" s="3">
        <v>4.37</v>
      </c>
      <c r="AF240" s="3">
        <v>20.6</v>
      </c>
      <c r="AG240" s="3">
        <v>28.45</v>
      </c>
      <c r="AH240" s="3">
        <v>7.05</v>
      </c>
      <c r="AI240" s="3">
        <v>28.05</v>
      </c>
      <c r="AJ240" s="3">
        <v>38.5</v>
      </c>
      <c r="AK240" s="3">
        <v>3.47</v>
      </c>
      <c r="AL240" s="3">
        <v>208.6</v>
      </c>
      <c r="AM240" s="3">
        <v>67.900000000000006</v>
      </c>
      <c r="AN240" s="3">
        <v>3.7</v>
      </c>
      <c r="AO240" s="3">
        <v>15.98</v>
      </c>
      <c r="AP240" s="3">
        <v>13.84</v>
      </c>
      <c r="AQ240" s="3">
        <v>24.5</v>
      </c>
      <c r="AR240" s="3">
        <v>23.8</v>
      </c>
      <c r="AS240" s="3">
        <v>86</v>
      </c>
      <c r="AT240" s="3">
        <v>34.200000000000003</v>
      </c>
      <c r="AU240" s="3">
        <v>21.7</v>
      </c>
      <c r="AV240" s="3">
        <v>72.099997999999999</v>
      </c>
      <c r="AW240" s="3">
        <v>20.95</v>
      </c>
      <c r="AX240" s="3">
        <v>54.8</v>
      </c>
      <c r="AY240" s="3">
        <v>25.85</v>
      </c>
      <c r="AZ240" s="3">
        <v>14.6</v>
      </c>
      <c r="BA240" s="3">
        <v>105.7</v>
      </c>
      <c r="BB240" s="3">
        <v>163.4</v>
      </c>
      <c r="BC240" s="3"/>
    </row>
    <row r="241" spans="4:57" x14ac:dyDescent="0.25">
      <c r="D241" s="1">
        <v>45278</v>
      </c>
      <c r="E241" s="3">
        <v>41.25</v>
      </c>
      <c r="F241" s="3">
        <v>63.5</v>
      </c>
      <c r="G241" s="3">
        <v>5.75</v>
      </c>
      <c r="H241" s="3">
        <v>60.35</v>
      </c>
      <c r="I241" s="3">
        <v>44.65</v>
      </c>
      <c r="J241" s="3">
        <v>88.3</v>
      </c>
      <c r="K241" s="3">
        <v>23.1</v>
      </c>
      <c r="L241" s="3">
        <v>82.25</v>
      </c>
      <c r="M241" s="3">
        <v>42</v>
      </c>
      <c r="N241" s="3">
        <v>29.05</v>
      </c>
      <c r="O241" s="3">
        <v>10.58</v>
      </c>
      <c r="P241" s="3">
        <v>7.94</v>
      </c>
      <c r="Q241" s="3">
        <v>4.28</v>
      </c>
      <c r="R241" s="3">
        <v>7.39</v>
      </c>
      <c r="S241" s="3">
        <v>5.01</v>
      </c>
      <c r="T241" s="3">
        <v>33.549999999999997</v>
      </c>
      <c r="U241" s="3">
        <v>258.8</v>
      </c>
      <c r="V241" s="3">
        <v>91.9</v>
      </c>
      <c r="W241" s="3">
        <v>13.38</v>
      </c>
      <c r="X241" s="3">
        <v>41.85</v>
      </c>
      <c r="Y241" s="3">
        <v>4.92</v>
      </c>
      <c r="Z241" s="3">
        <v>8.25</v>
      </c>
      <c r="AA241" s="3">
        <v>12.26</v>
      </c>
      <c r="AB241" s="3">
        <v>4.51</v>
      </c>
      <c r="AC241" s="3">
        <v>61.65</v>
      </c>
      <c r="AD241" s="3">
        <v>12.8</v>
      </c>
      <c r="AE241" s="3">
        <v>4.1100000000000003</v>
      </c>
      <c r="AF241" s="3">
        <v>20.350000000000001</v>
      </c>
      <c r="AG241" s="3">
        <v>28.4</v>
      </c>
      <c r="AH241" s="3">
        <v>6.99</v>
      </c>
      <c r="AI241" s="3">
        <v>27.25</v>
      </c>
      <c r="AJ241" s="3">
        <v>38.35</v>
      </c>
      <c r="AK241" s="3">
        <v>3.27</v>
      </c>
      <c r="AL241" s="3">
        <v>203</v>
      </c>
      <c r="AM241" s="3">
        <v>67.05</v>
      </c>
      <c r="AN241" s="3">
        <v>3.69</v>
      </c>
      <c r="AO241" s="3">
        <v>15.9</v>
      </c>
      <c r="AP241" s="3">
        <v>13.94</v>
      </c>
      <c r="AQ241" s="3">
        <v>24.35</v>
      </c>
      <c r="AR241" s="3">
        <v>24</v>
      </c>
      <c r="AS241" s="3">
        <v>83.5</v>
      </c>
      <c r="AT241" s="3">
        <v>33.4</v>
      </c>
      <c r="AU241" s="3">
        <v>20.95</v>
      </c>
      <c r="AV241" s="3">
        <v>71.699996999999996</v>
      </c>
      <c r="AW241" s="3">
        <v>20.65</v>
      </c>
      <c r="AX241" s="3">
        <v>55</v>
      </c>
      <c r="AY241" s="3">
        <v>25.6</v>
      </c>
      <c r="AZ241" s="3">
        <v>14.06</v>
      </c>
      <c r="BA241" s="3">
        <v>105.5</v>
      </c>
      <c r="BB241" s="3">
        <v>160.30000000000001</v>
      </c>
      <c r="BC241" s="3"/>
    </row>
    <row r="242" spans="4:57" x14ac:dyDescent="0.25">
      <c r="D242" s="1">
        <v>45279</v>
      </c>
      <c r="E242" s="3">
        <v>40.950000000000003</v>
      </c>
      <c r="F242" s="3">
        <v>63.3</v>
      </c>
      <c r="G242" s="3">
        <v>5.69</v>
      </c>
      <c r="H242" s="3">
        <v>60.3</v>
      </c>
      <c r="I242" s="3">
        <v>44</v>
      </c>
      <c r="J242" s="3">
        <v>86.85</v>
      </c>
      <c r="K242" s="3">
        <v>23.1</v>
      </c>
      <c r="L242" s="3">
        <v>82.15</v>
      </c>
      <c r="M242" s="3">
        <v>42.1</v>
      </c>
      <c r="N242" s="3">
        <v>29.3</v>
      </c>
      <c r="O242" s="3">
        <v>10.58</v>
      </c>
      <c r="P242" s="3">
        <v>7.9</v>
      </c>
      <c r="Q242" s="3">
        <v>4.1399999999999997</v>
      </c>
      <c r="R242" s="3">
        <v>7.38</v>
      </c>
      <c r="S242" s="3">
        <v>5.01</v>
      </c>
      <c r="T242" s="3">
        <v>33</v>
      </c>
      <c r="U242" s="3">
        <v>256.60000000000002</v>
      </c>
      <c r="V242" s="3">
        <v>91.75</v>
      </c>
      <c r="W242" s="3">
        <v>13.4</v>
      </c>
      <c r="X242" s="3">
        <v>42.55</v>
      </c>
      <c r="Y242" s="3">
        <v>4.8899999999999997</v>
      </c>
      <c r="Z242" s="3">
        <v>8.26</v>
      </c>
      <c r="AA242" s="3">
        <v>12.36</v>
      </c>
      <c r="AB242" s="3">
        <v>4.49</v>
      </c>
      <c r="AC242" s="3">
        <v>61.45</v>
      </c>
      <c r="AD242" s="3">
        <v>12.1</v>
      </c>
      <c r="AE242" s="3">
        <v>4.08</v>
      </c>
      <c r="AF242" s="3">
        <v>20.45</v>
      </c>
      <c r="AG242" s="3">
        <v>28.25</v>
      </c>
      <c r="AH242" s="3">
        <v>6.9</v>
      </c>
      <c r="AI242" s="3">
        <v>26.9</v>
      </c>
      <c r="AJ242" s="3">
        <v>37.15</v>
      </c>
      <c r="AK242" s="3">
        <v>3.12</v>
      </c>
      <c r="AL242" s="3">
        <v>201.8</v>
      </c>
      <c r="AM242" s="3">
        <v>66.45</v>
      </c>
      <c r="AN242" s="3">
        <v>3.67</v>
      </c>
      <c r="AO242" s="3">
        <v>16.14</v>
      </c>
      <c r="AP242" s="3">
        <v>14</v>
      </c>
      <c r="AQ242" s="3">
        <v>23.45</v>
      </c>
      <c r="AR242" s="3">
        <v>24</v>
      </c>
      <c r="AS242" s="3">
        <v>83.85</v>
      </c>
      <c r="AT242" s="3">
        <v>33.049999999999997</v>
      </c>
      <c r="AU242" s="3">
        <v>20.45</v>
      </c>
      <c r="AV242" s="3">
        <v>71.449996999999996</v>
      </c>
      <c r="AW242" s="3">
        <v>20.25</v>
      </c>
      <c r="AX242" s="3">
        <v>52.9</v>
      </c>
      <c r="AY242" s="3">
        <v>25.25</v>
      </c>
      <c r="AZ242" s="3">
        <v>13.82</v>
      </c>
      <c r="BA242" s="3">
        <v>102.7</v>
      </c>
      <c r="BB242" s="3">
        <v>161.5</v>
      </c>
      <c r="BC242" s="3"/>
    </row>
    <row r="243" spans="4:57" x14ac:dyDescent="0.25">
      <c r="D243" s="1">
        <v>45280</v>
      </c>
      <c r="E243" s="3">
        <v>40.700000000000003</v>
      </c>
      <c r="F243" s="3">
        <v>62.95</v>
      </c>
      <c r="G243" s="3">
        <v>5.74</v>
      </c>
      <c r="H243" s="3">
        <v>61.2</v>
      </c>
      <c r="I243" s="3">
        <v>43.85</v>
      </c>
      <c r="J243" s="3">
        <v>87.1</v>
      </c>
      <c r="K243" s="3">
        <v>23</v>
      </c>
      <c r="L243" s="3">
        <v>82.05</v>
      </c>
      <c r="M243" s="3">
        <v>42.85</v>
      </c>
      <c r="N243" s="3">
        <v>29.35</v>
      </c>
      <c r="O243" s="3">
        <v>10.46</v>
      </c>
      <c r="P243" s="3">
        <v>7.94</v>
      </c>
      <c r="Q243" s="3">
        <v>4.0999999999999996</v>
      </c>
      <c r="R243" s="3">
        <v>7.42</v>
      </c>
      <c r="S243" s="3">
        <v>4.9400000000000004</v>
      </c>
      <c r="T243" s="3">
        <v>33.200000000000003</v>
      </c>
      <c r="U243" s="3">
        <v>257.2</v>
      </c>
      <c r="V243" s="3">
        <v>93.5</v>
      </c>
      <c r="W243" s="3">
        <v>13.5</v>
      </c>
      <c r="X243" s="3">
        <v>42.55</v>
      </c>
      <c r="Y243" s="3">
        <v>4.8899999999999997</v>
      </c>
      <c r="Z243" s="3">
        <v>8.26</v>
      </c>
      <c r="AA243" s="3">
        <v>12.44</v>
      </c>
      <c r="AB243" s="3">
        <v>4.4800000000000004</v>
      </c>
      <c r="AC243" s="3">
        <v>61.55</v>
      </c>
      <c r="AD243" s="3">
        <v>12.38</v>
      </c>
      <c r="AE243" s="3">
        <v>4.1399999999999997</v>
      </c>
      <c r="AF243" s="3">
        <v>20.5</v>
      </c>
      <c r="AG243" s="3">
        <v>28.25</v>
      </c>
      <c r="AH243" s="3">
        <v>6.86</v>
      </c>
      <c r="AI243" s="3">
        <v>27.1</v>
      </c>
      <c r="AJ243" s="3">
        <v>38.049999999999997</v>
      </c>
      <c r="AK243" s="3">
        <v>3.16</v>
      </c>
      <c r="AL243" s="3">
        <v>200</v>
      </c>
      <c r="AM243" s="3">
        <v>67.3</v>
      </c>
      <c r="AN243" s="3">
        <v>3.65</v>
      </c>
      <c r="AO243" s="3">
        <v>16.12</v>
      </c>
      <c r="AP243" s="3">
        <v>14.22</v>
      </c>
      <c r="AQ243" s="3">
        <v>23.9</v>
      </c>
      <c r="AR243" s="3">
        <v>23.8</v>
      </c>
      <c r="AS243" s="3">
        <v>85.75</v>
      </c>
      <c r="AT243" s="3">
        <v>33.200000000000003</v>
      </c>
      <c r="AU243" s="3">
        <v>20.100000000000001</v>
      </c>
      <c r="AV243" s="3">
        <v>71.400002000000001</v>
      </c>
      <c r="AW243" s="3">
        <v>20.3</v>
      </c>
      <c r="AX243" s="3">
        <v>53.55</v>
      </c>
      <c r="AY243" s="3">
        <v>25.5</v>
      </c>
      <c r="AZ243" s="3">
        <v>13.82</v>
      </c>
      <c r="BA243" s="3">
        <v>106.1</v>
      </c>
      <c r="BB243" s="3">
        <v>162.1</v>
      </c>
      <c r="BC243" s="3"/>
    </row>
    <row r="244" spans="4:57" x14ac:dyDescent="0.25">
      <c r="D244" s="1">
        <v>45281</v>
      </c>
      <c r="E244" s="3">
        <v>40.65</v>
      </c>
      <c r="F244" s="3">
        <v>63.35</v>
      </c>
      <c r="G244" s="3">
        <v>5.79</v>
      </c>
      <c r="H244" s="3">
        <v>61.25</v>
      </c>
      <c r="I244" s="3">
        <v>44.15</v>
      </c>
      <c r="J244" s="3">
        <v>87.8</v>
      </c>
      <c r="K244" s="3">
        <v>23.3</v>
      </c>
      <c r="L244" s="3">
        <v>82.7</v>
      </c>
      <c r="M244" s="3">
        <v>42.5</v>
      </c>
      <c r="N244" s="3">
        <v>29.4</v>
      </c>
      <c r="O244" s="3">
        <v>10.58</v>
      </c>
      <c r="P244" s="3">
        <v>7.89</v>
      </c>
      <c r="Q244" s="3">
        <v>4.1100000000000003</v>
      </c>
      <c r="R244" s="3">
        <v>7.46</v>
      </c>
      <c r="S244" s="3">
        <v>4.91</v>
      </c>
      <c r="T244" s="3">
        <v>33.450000000000003</v>
      </c>
      <c r="U244" s="3">
        <v>257.39999999999998</v>
      </c>
      <c r="V244" s="3">
        <v>91.3</v>
      </c>
      <c r="W244" s="3">
        <v>13.5</v>
      </c>
      <c r="X244" s="3">
        <v>43.4</v>
      </c>
      <c r="Y244" s="3">
        <v>4.9000000000000004</v>
      </c>
      <c r="Z244" s="3">
        <v>8.34</v>
      </c>
      <c r="AA244" s="3">
        <v>12.34</v>
      </c>
      <c r="AB244" s="3">
        <v>4.51</v>
      </c>
      <c r="AC244" s="3">
        <v>61.6</v>
      </c>
      <c r="AD244" s="3">
        <v>12.44</v>
      </c>
      <c r="AE244" s="3">
        <v>4.29</v>
      </c>
      <c r="AF244" s="3">
        <v>20.45</v>
      </c>
      <c r="AG244" s="3">
        <v>28.5</v>
      </c>
      <c r="AH244" s="3">
        <v>6.85</v>
      </c>
      <c r="AI244" s="3">
        <v>27.05</v>
      </c>
      <c r="AJ244" s="3">
        <v>38.200000000000003</v>
      </c>
      <c r="AK244" s="3">
        <v>3.12</v>
      </c>
      <c r="AL244" s="3">
        <v>201.4</v>
      </c>
      <c r="AM244" s="3">
        <v>66.25</v>
      </c>
      <c r="AN244" s="3">
        <v>3.68</v>
      </c>
      <c r="AO244" s="3">
        <v>15.96</v>
      </c>
      <c r="AP244" s="3">
        <v>14.46</v>
      </c>
      <c r="AQ244" s="3">
        <v>24.85</v>
      </c>
      <c r="AR244" s="3">
        <v>23</v>
      </c>
      <c r="AS244" s="3">
        <v>84.5</v>
      </c>
      <c r="AT244" s="3">
        <v>33.200000000000003</v>
      </c>
      <c r="AU244" s="3">
        <v>20.05</v>
      </c>
      <c r="AV244" s="3">
        <v>70.25</v>
      </c>
      <c r="AW244" s="3">
        <v>20.399999999999999</v>
      </c>
      <c r="AX244" s="3">
        <v>56</v>
      </c>
      <c r="AY244" s="3">
        <v>26</v>
      </c>
      <c r="AZ244" s="3">
        <v>13.84</v>
      </c>
      <c r="BA244" s="3">
        <v>105.3</v>
      </c>
      <c r="BB244" s="3">
        <v>161.80000000000001</v>
      </c>
      <c r="BC244" s="3"/>
    </row>
    <row r="245" spans="4:57" x14ac:dyDescent="0.25">
      <c r="D245" s="1">
        <v>45282</v>
      </c>
      <c r="E245" s="3">
        <v>40.9</v>
      </c>
      <c r="F245" s="3">
        <v>63.3</v>
      </c>
      <c r="G245" s="3">
        <v>5.79</v>
      </c>
      <c r="H245" s="3">
        <v>61.8</v>
      </c>
      <c r="I245" s="3">
        <v>44.5</v>
      </c>
      <c r="J245" s="3">
        <v>89.2</v>
      </c>
      <c r="K245" s="3">
        <v>23.2</v>
      </c>
      <c r="L245" s="3">
        <v>82.75</v>
      </c>
      <c r="M245" s="3">
        <v>42.45</v>
      </c>
      <c r="N245" s="3">
        <v>29.65</v>
      </c>
      <c r="O245" s="3">
        <v>10.48</v>
      </c>
      <c r="P245" s="3">
        <v>7.79</v>
      </c>
      <c r="Q245" s="3">
        <v>3.96</v>
      </c>
      <c r="R245" s="3">
        <v>7.39</v>
      </c>
      <c r="S245" s="3">
        <v>4.9800000000000004</v>
      </c>
      <c r="T245" s="3">
        <v>33.200000000000003</v>
      </c>
      <c r="U245" s="3">
        <v>255.4</v>
      </c>
      <c r="V245" s="3">
        <v>92.5</v>
      </c>
      <c r="W245" s="3">
        <v>13.34</v>
      </c>
      <c r="X245" s="3">
        <v>43.2</v>
      </c>
      <c r="Y245" s="3">
        <v>4.95</v>
      </c>
      <c r="Z245" s="3">
        <v>8.3699999999999992</v>
      </c>
      <c r="AA245" s="3">
        <v>12.42</v>
      </c>
      <c r="AB245" s="3">
        <v>4.51</v>
      </c>
      <c r="AC245" s="3">
        <v>61.75</v>
      </c>
      <c r="AD245" s="3">
        <v>12.4</v>
      </c>
      <c r="AE245" s="3">
        <v>4.17</v>
      </c>
      <c r="AF245" s="3">
        <v>20.149999999999999</v>
      </c>
      <c r="AG245" s="3">
        <v>28.45</v>
      </c>
      <c r="AH245" s="3">
        <v>6.87</v>
      </c>
      <c r="AI245" s="3">
        <v>26.65</v>
      </c>
      <c r="AJ245" s="3">
        <v>38</v>
      </c>
      <c r="AK245" s="3">
        <v>3.17</v>
      </c>
      <c r="AL245" s="3">
        <v>202.6</v>
      </c>
      <c r="AM245" s="3">
        <v>66.650000000000006</v>
      </c>
      <c r="AN245" s="3">
        <v>3.68</v>
      </c>
      <c r="AO245" s="3">
        <v>15.68</v>
      </c>
      <c r="AP245" s="3">
        <v>14.4</v>
      </c>
      <c r="AQ245" s="3">
        <v>24.65</v>
      </c>
      <c r="AR245" s="3">
        <v>22.45</v>
      </c>
      <c r="AS245" s="3">
        <v>78</v>
      </c>
      <c r="AT245" s="3">
        <v>32.9</v>
      </c>
      <c r="AU245" s="3">
        <v>19.920000000000002</v>
      </c>
      <c r="AV245" s="3">
        <v>70.150002000000001</v>
      </c>
      <c r="AW245" s="3">
        <v>20.55</v>
      </c>
      <c r="AX245" s="3">
        <v>55.5</v>
      </c>
      <c r="AY245" s="3">
        <v>25.8</v>
      </c>
      <c r="AZ245" s="3">
        <v>13.7</v>
      </c>
      <c r="BA245" s="3">
        <v>105.8</v>
      </c>
      <c r="BB245" s="3">
        <v>122</v>
      </c>
      <c r="BC245" s="3"/>
    </row>
    <row r="246" spans="4:57" x14ac:dyDescent="0.25">
      <c r="D246" s="1">
        <v>45287</v>
      </c>
      <c r="E246" s="3">
        <v>41.4</v>
      </c>
      <c r="F246" s="3">
        <v>64</v>
      </c>
      <c r="G246" s="3">
        <v>5.85</v>
      </c>
      <c r="H246" s="3">
        <v>62.55</v>
      </c>
      <c r="I246" s="3">
        <v>44.6</v>
      </c>
      <c r="J246" s="3">
        <v>90</v>
      </c>
      <c r="K246" s="3">
        <v>23.45</v>
      </c>
      <c r="L246" s="3">
        <v>83.7</v>
      </c>
      <c r="M246" s="3">
        <v>42.3</v>
      </c>
      <c r="N246" s="3">
        <v>29.8</v>
      </c>
      <c r="O246" s="3">
        <v>10.48</v>
      </c>
      <c r="P246" s="3">
        <v>7.92</v>
      </c>
      <c r="Q246" s="3">
        <v>3.94</v>
      </c>
      <c r="R246" s="3">
        <v>7.65</v>
      </c>
      <c r="S246" s="3">
        <v>4.96</v>
      </c>
      <c r="T246" s="3">
        <v>32.65</v>
      </c>
      <c r="U246" s="3">
        <v>258</v>
      </c>
      <c r="V246" s="3">
        <v>93.1</v>
      </c>
      <c r="W246" s="3">
        <v>13.14</v>
      </c>
      <c r="X246" s="3">
        <v>43.55</v>
      </c>
      <c r="Y246" s="3">
        <v>5.13</v>
      </c>
      <c r="Z246" s="3">
        <v>8.39</v>
      </c>
      <c r="AA246" s="3">
        <v>12.82</v>
      </c>
      <c r="AB246" s="3">
        <v>4.5599999999999996</v>
      </c>
      <c r="AC246" s="3">
        <v>63.45</v>
      </c>
      <c r="AD246" s="3">
        <v>12.08</v>
      </c>
      <c r="AE246" s="3">
        <v>4.3</v>
      </c>
      <c r="AF246" s="3">
        <v>19.739999999999998</v>
      </c>
      <c r="AG246" s="3">
        <v>28.55</v>
      </c>
      <c r="AH246" s="3">
        <v>6.96</v>
      </c>
      <c r="AI246" s="3">
        <v>26.7</v>
      </c>
      <c r="AJ246" s="3">
        <v>38.450000000000003</v>
      </c>
      <c r="AK246" s="3">
        <v>3.27</v>
      </c>
      <c r="AL246" s="3">
        <v>205.2</v>
      </c>
      <c r="AM246" s="3">
        <v>66.849999999999994</v>
      </c>
      <c r="AN246" s="3">
        <v>3.74</v>
      </c>
      <c r="AO246" s="3">
        <v>16.32</v>
      </c>
      <c r="AP246" s="3">
        <v>14.18</v>
      </c>
      <c r="AQ246" s="3">
        <v>25</v>
      </c>
      <c r="AR246" s="3">
        <v>21.95</v>
      </c>
      <c r="AS246" s="3">
        <v>78.099999999999994</v>
      </c>
      <c r="AT246" s="3">
        <v>33.35</v>
      </c>
      <c r="AU246" s="3">
        <v>20.05</v>
      </c>
      <c r="AV246" s="3">
        <v>69.25</v>
      </c>
      <c r="AW246" s="3">
        <v>20.75</v>
      </c>
      <c r="AX246" s="3">
        <v>56</v>
      </c>
      <c r="AY246" s="3">
        <v>26</v>
      </c>
      <c r="AZ246" s="3">
        <v>13.64</v>
      </c>
      <c r="BA246" s="3">
        <v>107.2</v>
      </c>
      <c r="BB246" s="3">
        <v>136.5</v>
      </c>
      <c r="BC246" s="3"/>
    </row>
    <row r="247" spans="4:57" x14ac:dyDescent="0.25">
      <c r="D247" s="1">
        <v>45288</v>
      </c>
      <c r="E247" s="3">
        <v>41.95</v>
      </c>
      <c r="F247" s="3">
        <v>64.45</v>
      </c>
      <c r="G247" s="3">
        <v>5.97</v>
      </c>
      <c r="H247" s="3">
        <v>63.15</v>
      </c>
      <c r="I247" s="3">
        <v>44.95</v>
      </c>
      <c r="J247" s="3">
        <v>91.5</v>
      </c>
      <c r="K247" s="3">
        <v>24.1</v>
      </c>
      <c r="L247" s="3">
        <v>84.85</v>
      </c>
      <c r="M247" s="3">
        <v>43.75</v>
      </c>
      <c r="N247" s="3">
        <v>30.15</v>
      </c>
      <c r="O247" s="3">
        <v>10.74</v>
      </c>
      <c r="P247" s="3">
        <v>8.4499999999999993</v>
      </c>
      <c r="Q247" s="3">
        <v>4.2</v>
      </c>
      <c r="R247" s="3">
        <v>7.83</v>
      </c>
      <c r="S247" s="3">
        <v>4.97</v>
      </c>
      <c r="T247" s="3">
        <v>34.6</v>
      </c>
      <c r="U247" s="3">
        <v>267.60000000000002</v>
      </c>
      <c r="V247" s="3">
        <v>93.5</v>
      </c>
      <c r="W247" s="3">
        <v>13.68</v>
      </c>
      <c r="X247" s="3">
        <v>43.85</v>
      </c>
      <c r="Y247" s="3">
        <v>5.16</v>
      </c>
      <c r="Z247" s="3">
        <v>8.74</v>
      </c>
      <c r="AA247" s="3">
        <v>12.98</v>
      </c>
      <c r="AB247" s="3">
        <v>4.63</v>
      </c>
      <c r="AC247" s="3">
        <v>64.150000000000006</v>
      </c>
      <c r="AD247" s="3">
        <v>12.8</v>
      </c>
      <c r="AE247" s="3">
        <v>4.58</v>
      </c>
      <c r="AF247" s="3">
        <v>20.2</v>
      </c>
      <c r="AG247" s="3">
        <v>29.2</v>
      </c>
      <c r="AH247" s="3">
        <v>7.22</v>
      </c>
      <c r="AI247" s="3">
        <v>28</v>
      </c>
      <c r="AJ247" s="3">
        <v>39.35</v>
      </c>
      <c r="AK247" s="3">
        <v>3.39</v>
      </c>
      <c r="AL247" s="3">
        <v>213.6</v>
      </c>
      <c r="AM247" s="3">
        <v>68.099999999999994</v>
      </c>
      <c r="AN247" s="3">
        <v>3.78</v>
      </c>
      <c r="AO247" s="3">
        <v>16.28</v>
      </c>
      <c r="AP247" s="3">
        <v>14.56</v>
      </c>
      <c r="AQ247" s="3">
        <v>26.3</v>
      </c>
      <c r="AR247" s="3">
        <v>22.4</v>
      </c>
      <c r="AS247" s="3">
        <v>81.349999999999994</v>
      </c>
      <c r="AT247" s="3">
        <v>35.25</v>
      </c>
      <c r="AU247" s="3">
        <v>20.8</v>
      </c>
      <c r="AV247" s="3">
        <v>71.650002000000001</v>
      </c>
      <c r="AW247" s="3">
        <v>21.1</v>
      </c>
      <c r="AX247" s="3">
        <v>57.25</v>
      </c>
      <c r="AY247" s="3">
        <v>27.15</v>
      </c>
      <c r="AZ247" s="3">
        <v>14.5</v>
      </c>
      <c r="BA247" s="3">
        <v>112.6</v>
      </c>
      <c r="BB247" s="3">
        <v>141.1</v>
      </c>
      <c r="BC247" s="3"/>
    </row>
    <row r="248" spans="4:57" x14ac:dyDescent="0.25">
      <c r="D248" s="1">
        <v>45289</v>
      </c>
      <c r="E248" s="3">
        <v>41.85</v>
      </c>
      <c r="F248" s="3">
        <v>64.45</v>
      </c>
      <c r="G248" s="3">
        <v>5.98</v>
      </c>
      <c r="H248" s="3">
        <v>63</v>
      </c>
      <c r="I248" s="3">
        <v>45.25</v>
      </c>
      <c r="J248" s="3">
        <v>91.05</v>
      </c>
      <c r="K248" s="3">
        <v>24.05</v>
      </c>
      <c r="L248" s="3">
        <v>84.45</v>
      </c>
      <c r="M248" s="3">
        <v>43.75</v>
      </c>
      <c r="N248" s="3">
        <v>30.3</v>
      </c>
      <c r="O248" s="3">
        <v>10.88</v>
      </c>
      <c r="P248" s="3">
        <v>8.59</v>
      </c>
      <c r="Q248" s="3">
        <v>4.24</v>
      </c>
      <c r="R248" s="3">
        <v>7.8</v>
      </c>
      <c r="S248" s="3">
        <v>5.04</v>
      </c>
      <c r="T248" s="3">
        <v>34.200000000000003</v>
      </c>
      <c r="U248" s="3">
        <v>268</v>
      </c>
      <c r="V248" s="3">
        <v>93.05</v>
      </c>
      <c r="W248" s="3">
        <v>13.76</v>
      </c>
      <c r="X248" s="3">
        <v>43.85</v>
      </c>
      <c r="Y248" s="3">
        <v>5.16</v>
      </c>
      <c r="Z248" s="3">
        <v>8.76</v>
      </c>
      <c r="AA248" s="3">
        <v>13</v>
      </c>
      <c r="AB248" s="3">
        <v>4.6500000000000004</v>
      </c>
      <c r="AC248" s="3">
        <v>64.8</v>
      </c>
      <c r="AD248" s="3">
        <v>12.5</v>
      </c>
      <c r="AE248" s="3">
        <v>4.5599999999999996</v>
      </c>
      <c r="AF248" s="3">
        <v>19.86</v>
      </c>
      <c r="AG248" s="3">
        <v>29.05</v>
      </c>
      <c r="AH248" s="3">
        <v>7.26</v>
      </c>
      <c r="AI248" s="3">
        <v>28</v>
      </c>
      <c r="AJ248" s="3">
        <v>39.200000000000003</v>
      </c>
      <c r="AK248" s="3">
        <v>3.47</v>
      </c>
      <c r="AL248" s="3">
        <v>214.4</v>
      </c>
      <c r="AM248" s="3">
        <v>68.05</v>
      </c>
      <c r="AN248" s="3">
        <v>3.82</v>
      </c>
      <c r="AO248" s="3">
        <v>15.6</v>
      </c>
      <c r="AP248" s="3">
        <v>14.62</v>
      </c>
      <c r="AQ248" s="3">
        <v>26.4</v>
      </c>
      <c r="AR248" s="3">
        <v>23.2</v>
      </c>
      <c r="AS248" s="3">
        <v>80.400000000000006</v>
      </c>
      <c r="AT248" s="3">
        <v>35.35</v>
      </c>
      <c r="AU248" s="3">
        <v>21</v>
      </c>
      <c r="AV248" s="3">
        <v>70.849997999999999</v>
      </c>
      <c r="AW248" s="3">
        <v>21.2</v>
      </c>
      <c r="AX248" s="3">
        <v>57.5</v>
      </c>
      <c r="AY248" s="3">
        <v>27.2</v>
      </c>
      <c r="AZ248" s="3">
        <v>14.54</v>
      </c>
      <c r="BA248" s="3">
        <v>112.5</v>
      </c>
      <c r="BB248" s="3">
        <v>140.6</v>
      </c>
      <c r="BC248" s="3"/>
    </row>
    <row r="249" spans="4:57" x14ac:dyDescent="0.25">
      <c r="D249" s="1"/>
    </row>
    <row r="250" spans="4:57" x14ac:dyDescent="0.25">
      <c r="D250" s="1"/>
    </row>
    <row r="251" spans="4:57" x14ac:dyDescent="0.25">
      <c r="D251" s="1"/>
    </row>
    <row r="252" spans="4:57" x14ac:dyDescent="0.25">
      <c r="D252" s="1"/>
    </row>
    <row r="253" spans="4:57" x14ac:dyDescent="0.25">
      <c r="D253" s="1"/>
      <c r="BE253" s="1"/>
    </row>
    <row r="254" spans="4:57" x14ac:dyDescent="0.25">
      <c r="BE254" s="1"/>
    </row>
    <row r="255" spans="4:57" x14ac:dyDescent="0.25">
      <c r="D255" s="1"/>
      <c r="BE255" s="1"/>
    </row>
    <row r="256" spans="4:57" x14ac:dyDescent="0.25">
      <c r="D256" s="1"/>
      <c r="BE256" s="1"/>
    </row>
    <row r="257" spans="4:57" x14ac:dyDescent="0.25">
      <c r="D257" s="1"/>
      <c r="BE257" s="1"/>
    </row>
    <row r="258" spans="4:57" x14ac:dyDescent="0.25">
      <c r="D258" s="1"/>
      <c r="BE258" s="1"/>
    </row>
    <row r="259" spans="4:57" x14ac:dyDescent="0.25">
      <c r="D259" s="1"/>
      <c r="BE259" s="1"/>
    </row>
    <row r="260" spans="4:57" x14ac:dyDescent="0.25">
      <c r="D260" s="1"/>
      <c r="BE260" s="1"/>
    </row>
    <row r="261" spans="4:57" x14ac:dyDescent="0.25">
      <c r="D261" s="1"/>
      <c r="BE261" s="1"/>
    </row>
    <row r="262" spans="4:57" x14ac:dyDescent="0.25">
      <c r="D262" s="1"/>
      <c r="BE262" s="1"/>
    </row>
    <row r="263" spans="4:57" x14ac:dyDescent="0.25">
      <c r="D263" s="1"/>
      <c r="BE263" s="1"/>
    </row>
    <row r="264" spans="4:57" x14ac:dyDescent="0.25">
      <c r="D264" s="1"/>
      <c r="BE264" s="1"/>
    </row>
    <row r="265" spans="4:57" x14ac:dyDescent="0.25">
      <c r="D265" s="1"/>
      <c r="BE265" s="1"/>
    </row>
    <row r="266" spans="4:57" x14ac:dyDescent="0.25">
      <c r="D266" s="1"/>
      <c r="BE266" s="1"/>
    </row>
    <row r="267" spans="4:57" x14ac:dyDescent="0.25">
      <c r="D267" s="1"/>
      <c r="BE267" s="1"/>
    </row>
    <row r="268" spans="4:57" x14ac:dyDescent="0.25">
      <c r="D268" s="1"/>
      <c r="BE268" s="1"/>
    </row>
    <row r="269" spans="4:57" x14ac:dyDescent="0.25">
      <c r="D269" s="1"/>
      <c r="BE269" s="1"/>
    </row>
    <row r="270" spans="4:57" x14ac:dyDescent="0.25">
      <c r="D270" s="1"/>
      <c r="BE270" s="1"/>
    </row>
    <row r="271" spans="4:57" x14ac:dyDescent="0.25">
      <c r="D271" s="1"/>
      <c r="BE271" s="1"/>
    </row>
    <row r="272" spans="4:57" x14ac:dyDescent="0.25">
      <c r="D272" s="1"/>
      <c r="BE272" s="1"/>
    </row>
    <row r="273" spans="4:57" x14ac:dyDescent="0.25">
      <c r="D273" s="1"/>
      <c r="BE273" s="1"/>
    </row>
    <row r="274" spans="4:57" x14ac:dyDescent="0.25">
      <c r="D274" s="1"/>
      <c r="BE274" s="1"/>
    </row>
    <row r="275" spans="4:57" x14ac:dyDescent="0.25">
      <c r="D275" s="1"/>
      <c r="BE275" s="1"/>
    </row>
    <row r="276" spans="4:57" x14ac:dyDescent="0.25">
      <c r="D276" s="1"/>
      <c r="BE276" s="1"/>
    </row>
    <row r="277" spans="4:57" x14ac:dyDescent="0.25">
      <c r="D277" s="1"/>
      <c r="BE277" s="1"/>
    </row>
    <row r="278" spans="4:57" x14ac:dyDescent="0.25">
      <c r="D278" s="1"/>
      <c r="BE278" s="1"/>
    </row>
    <row r="279" spans="4:57" x14ac:dyDescent="0.25">
      <c r="D279" s="1"/>
      <c r="BE279" s="1"/>
    </row>
    <row r="280" spans="4:57" x14ac:dyDescent="0.25">
      <c r="D280" s="1"/>
      <c r="BE280" s="1"/>
    </row>
    <row r="281" spans="4:57" x14ac:dyDescent="0.25">
      <c r="D281" s="1"/>
      <c r="BE281" s="1"/>
    </row>
    <row r="282" spans="4:57" x14ac:dyDescent="0.25">
      <c r="D282" s="1"/>
      <c r="BE282" s="1"/>
    </row>
    <row r="283" spans="4:57" x14ac:dyDescent="0.25">
      <c r="D283" s="1"/>
      <c r="BE283" s="1"/>
    </row>
    <row r="284" spans="4:57" x14ac:dyDescent="0.25">
      <c r="D284" s="1"/>
      <c r="BE284" s="1"/>
    </row>
    <row r="285" spans="4:57" x14ac:dyDescent="0.25">
      <c r="D285" s="1"/>
      <c r="BE285" s="1"/>
    </row>
    <row r="286" spans="4:57" x14ac:dyDescent="0.25">
      <c r="D286" s="1"/>
      <c r="BE286" s="1"/>
    </row>
    <row r="287" spans="4:57" x14ac:dyDescent="0.25">
      <c r="D287" s="1"/>
      <c r="BE287" s="1"/>
    </row>
    <row r="288" spans="4:57" x14ac:dyDescent="0.25">
      <c r="D288" s="1"/>
      <c r="BE288" s="1"/>
    </row>
    <row r="289" spans="4:57" x14ac:dyDescent="0.25">
      <c r="D289" s="1"/>
      <c r="BE289" s="1"/>
    </row>
    <row r="290" spans="4:57" x14ac:dyDescent="0.25">
      <c r="D290" s="1"/>
      <c r="BE290" s="1"/>
    </row>
    <row r="291" spans="4:57" x14ac:dyDescent="0.25">
      <c r="D291" s="1"/>
      <c r="BE291" s="1"/>
    </row>
    <row r="292" spans="4:57" x14ac:dyDescent="0.25">
      <c r="D292" s="1"/>
      <c r="BE292" s="1"/>
    </row>
    <row r="293" spans="4:57" x14ac:dyDescent="0.25">
      <c r="D293" s="1"/>
      <c r="BE293" s="1"/>
    </row>
    <row r="294" spans="4:57" x14ac:dyDescent="0.25">
      <c r="D294" s="1"/>
      <c r="BE294" s="1"/>
    </row>
    <row r="295" spans="4:57" x14ac:dyDescent="0.25">
      <c r="D295" s="1"/>
      <c r="BE295" s="1"/>
    </row>
    <row r="296" spans="4:57" x14ac:dyDescent="0.25">
      <c r="D296" s="1"/>
      <c r="BE296" s="1"/>
    </row>
    <row r="297" spans="4:57" x14ac:dyDescent="0.25">
      <c r="D297" s="1"/>
      <c r="BE297" s="1"/>
    </row>
    <row r="298" spans="4:57" x14ac:dyDescent="0.25">
      <c r="D298" s="1"/>
      <c r="BE298" s="1"/>
    </row>
    <row r="299" spans="4:57" x14ac:dyDescent="0.25">
      <c r="D299" s="1"/>
      <c r="BE299" s="1"/>
    </row>
    <row r="300" spans="4:57" x14ac:dyDescent="0.25">
      <c r="D300" s="1"/>
      <c r="BE300" s="1"/>
    </row>
    <row r="301" spans="4:57" x14ac:dyDescent="0.25">
      <c r="D301" s="1"/>
      <c r="BE301" s="1"/>
    </row>
    <row r="302" spans="4:57" x14ac:dyDescent="0.25">
      <c r="D302" s="1"/>
      <c r="BE302" s="1"/>
    </row>
    <row r="303" spans="4:57" x14ac:dyDescent="0.25">
      <c r="D303" s="1"/>
      <c r="BE303" s="1"/>
    </row>
    <row r="304" spans="4:57" x14ac:dyDescent="0.25">
      <c r="D304" s="1"/>
      <c r="BE304" s="1"/>
    </row>
    <row r="305" spans="4:57" x14ac:dyDescent="0.25">
      <c r="D305" s="1"/>
      <c r="BE305" s="1"/>
    </row>
    <row r="306" spans="4:57" x14ac:dyDescent="0.25">
      <c r="D306" s="1"/>
      <c r="BE306" s="1"/>
    </row>
    <row r="307" spans="4:57" x14ac:dyDescent="0.25">
      <c r="D307" s="1"/>
      <c r="BE307" s="1"/>
    </row>
    <row r="308" spans="4:57" x14ac:dyDescent="0.25">
      <c r="D308" s="1"/>
      <c r="BE308" s="1"/>
    </row>
    <row r="309" spans="4:57" x14ac:dyDescent="0.25">
      <c r="D309" s="1"/>
      <c r="BE309" s="1"/>
    </row>
    <row r="310" spans="4:57" x14ac:dyDescent="0.25">
      <c r="D310" s="1"/>
      <c r="BE310" s="1"/>
    </row>
    <row r="311" spans="4:57" x14ac:dyDescent="0.25">
      <c r="D311" s="1"/>
      <c r="BE311" s="1"/>
    </row>
    <row r="312" spans="4:57" x14ac:dyDescent="0.25">
      <c r="D312" s="1"/>
      <c r="BE312" s="1"/>
    </row>
    <row r="313" spans="4:57" x14ac:dyDescent="0.25">
      <c r="D313" s="1"/>
      <c r="BE313" s="1"/>
    </row>
    <row r="314" spans="4:57" x14ac:dyDescent="0.25">
      <c r="D314" s="1"/>
      <c r="BE314" s="1"/>
    </row>
    <row r="315" spans="4:57" x14ac:dyDescent="0.25">
      <c r="D315" s="1"/>
      <c r="BE315" s="1"/>
    </row>
    <row r="316" spans="4:57" x14ac:dyDescent="0.25">
      <c r="D316" s="1"/>
      <c r="BE316" s="1"/>
    </row>
    <row r="317" spans="4:57" x14ac:dyDescent="0.25">
      <c r="D317" s="1"/>
      <c r="BE317" s="1"/>
    </row>
    <row r="318" spans="4:57" x14ac:dyDescent="0.25">
      <c r="D318" s="1"/>
      <c r="BE318" s="1"/>
    </row>
    <row r="319" spans="4:57" x14ac:dyDescent="0.25">
      <c r="D319" s="1"/>
      <c r="BE319" s="1"/>
    </row>
    <row r="320" spans="4:57" x14ac:dyDescent="0.25">
      <c r="D320" s="1"/>
      <c r="BE320" s="1"/>
    </row>
    <row r="321" spans="4:57" x14ac:dyDescent="0.25">
      <c r="D321" s="1"/>
      <c r="BE321" s="1"/>
    </row>
    <row r="322" spans="4:57" x14ac:dyDescent="0.25">
      <c r="D322" s="1"/>
      <c r="BE322" s="1"/>
    </row>
    <row r="323" spans="4:57" x14ac:dyDescent="0.25">
      <c r="D323" s="1"/>
      <c r="BE323" s="1"/>
    </row>
    <row r="324" spans="4:57" x14ac:dyDescent="0.25">
      <c r="D324" s="1"/>
      <c r="BE324" s="1"/>
    </row>
    <row r="325" spans="4:57" x14ac:dyDescent="0.25">
      <c r="D325" s="1"/>
      <c r="BE325" s="1"/>
    </row>
    <row r="326" spans="4:57" x14ac:dyDescent="0.25">
      <c r="D326" s="1"/>
      <c r="BE326" s="1"/>
    </row>
    <row r="327" spans="4:57" x14ac:dyDescent="0.25">
      <c r="D327" s="1"/>
      <c r="BE327" s="1"/>
    </row>
    <row r="328" spans="4:57" x14ac:dyDescent="0.25">
      <c r="D328" s="1"/>
      <c r="BE328" s="1"/>
    </row>
    <row r="329" spans="4:57" x14ac:dyDescent="0.25">
      <c r="D329" s="1"/>
      <c r="BE329" s="1"/>
    </row>
    <row r="330" spans="4:57" x14ac:dyDescent="0.25">
      <c r="D330" s="1"/>
      <c r="BE330" s="1"/>
    </row>
    <row r="331" spans="4:57" x14ac:dyDescent="0.25">
      <c r="D331" s="1"/>
      <c r="BE331" s="1"/>
    </row>
    <row r="332" spans="4:57" x14ac:dyDescent="0.25">
      <c r="D332" s="1"/>
      <c r="BE332" s="1"/>
    </row>
    <row r="333" spans="4:57" x14ac:dyDescent="0.25">
      <c r="D333" s="1"/>
      <c r="BE333" s="1"/>
    </row>
    <row r="334" spans="4:57" x14ac:dyDescent="0.25">
      <c r="D334" s="1"/>
      <c r="BE334" s="1"/>
    </row>
    <row r="335" spans="4:57" x14ac:dyDescent="0.25">
      <c r="D335" s="1"/>
      <c r="BE335" s="1"/>
    </row>
    <row r="336" spans="4:57" x14ac:dyDescent="0.25">
      <c r="D336" s="1"/>
      <c r="BE336" s="1"/>
    </row>
    <row r="337" spans="4:57" x14ac:dyDescent="0.25">
      <c r="D337" s="1"/>
      <c r="BE337" s="1"/>
    </row>
    <row r="338" spans="4:57" x14ac:dyDescent="0.25">
      <c r="D338" s="1"/>
      <c r="BE338" s="1"/>
    </row>
    <row r="339" spans="4:57" x14ac:dyDescent="0.25">
      <c r="D339" s="1"/>
      <c r="BE339" s="1"/>
    </row>
    <row r="340" spans="4:57" x14ac:dyDescent="0.25">
      <c r="D340" s="1"/>
      <c r="BE340" s="1"/>
    </row>
    <row r="341" spans="4:57" x14ac:dyDescent="0.25">
      <c r="D341" s="1"/>
      <c r="BE341" s="1"/>
    </row>
    <row r="342" spans="4:57" x14ac:dyDescent="0.25">
      <c r="D342" s="1"/>
      <c r="BE342" s="1"/>
    </row>
    <row r="343" spans="4:57" x14ac:dyDescent="0.25">
      <c r="D343" s="1"/>
      <c r="BE343" s="1"/>
    </row>
    <row r="344" spans="4:57" x14ac:dyDescent="0.25">
      <c r="D344" s="1"/>
      <c r="BE344" s="1"/>
    </row>
    <row r="345" spans="4:57" x14ac:dyDescent="0.25">
      <c r="D345" s="1"/>
      <c r="BE345" s="1"/>
    </row>
    <row r="346" spans="4:57" x14ac:dyDescent="0.25">
      <c r="D346" s="1"/>
      <c r="BE346" s="1"/>
    </row>
    <row r="347" spans="4:57" x14ac:dyDescent="0.25">
      <c r="D347" s="1"/>
      <c r="BE347" s="1"/>
    </row>
    <row r="348" spans="4:57" x14ac:dyDescent="0.25">
      <c r="D348" s="1"/>
      <c r="BE348" s="1"/>
    </row>
    <row r="349" spans="4:57" x14ac:dyDescent="0.25">
      <c r="D349" s="1"/>
      <c r="BE349" s="1"/>
    </row>
    <row r="350" spans="4:57" x14ac:dyDescent="0.25">
      <c r="D350" s="1"/>
      <c r="BE350" s="1"/>
    </row>
    <row r="351" spans="4:57" x14ac:dyDescent="0.25">
      <c r="D351" s="1"/>
      <c r="BE351" s="1"/>
    </row>
    <row r="352" spans="4:57" x14ac:dyDescent="0.25">
      <c r="D352" s="1"/>
      <c r="BE352" s="1"/>
    </row>
    <row r="353" spans="4:57" x14ac:dyDescent="0.25">
      <c r="D353" s="1"/>
      <c r="BE353" s="1"/>
    </row>
    <row r="354" spans="4:57" x14ac:dyDescent="0.25">
      <c r="D354" s="1"/>
      <c r="BE354" s="1"/>
    </row>
    <row r="355" spans="4:57" x14ac:dyDescent="0.25">
      <c r="D355" s="1"/>
      <c r="BE355" s="1"/>
    </row>
    <row r="356" spans="4:57" x14ac:dyDescent="0.25">
      <c r="D356" s="1"/>
      <c r="BE356" s="1"/>
    </row>
    <row r="357" spans="4:57" x14ac:dyDescent="0.25">
      <c r="D357" s="1"/>
      <c r="BE357" s="1"/>
    </row>
    <row r="358" spans="4:57" x14ac:dyDescent="0.25">
      <c r="D358" s="1"/>
      <c r="BE358" s="1"/>
    </row>
    <row r="359" spans="4:57" x14ac:dyDescent="0.25">
      <c r="D359" s="1"/>
      <c r="BE359" s="1"/>
    </row>
    <row r="360" spans="4:57" x14ac:dyDescent="0.25">
      <c r="D360" s="1"/>
      <c r="BE360" s="1"/>
    </row>
    <row r="361" spans="4:57" x14ac:dyDescent="0.25">
      <c r="D361" s="1"/>
      <c r="BE361" s="1"/>
    </row>
    <row r="362" spans="4:57" x14ac:dyDescent="0.25">
      <c r="D362" s="1"/>
      <c r="BE362" s="1"/>
    </row>
    <row r="363" spans="4:57" x14ac:dyDescent="0.25">
      <c r="D363" s="1"/>
      <c r="BE363" s="1"/>
    </row>
    <row r="364" spans="4:57" x14ac:dyDescent="0.25">
      <c r="D364" s="1"/>
      <c r="BE364" s="1"/>
    </row>
    <row r="365" spans="4:57" x14ac:dyDescent="0.25">
      <c r="D365" s="1"/>
      <c r="BE365" s="1"/>
    </row>
    <row r="366" spans="4:57" x14ac:dyDescent="0.25">
      <c r="D366" s="1"/>
      <c r="BE366" s="1"/>
    </row>
    <row r="367" spans="4:57" x14ac:dyDescent="0.25">
      <c r="D367" s="1"/>
      <c r="BE367" s="1"/>
    </row>
    <row r="368" spans="4:57" x14ac:dyDescent="0.25">
      <c r="D368" s="1"/>
      <c r="BE368" s="1"/>
    </row>
    <row r="369" spans="4:57" x14ac:dyDescent="0.25">
      <c r="D369" s="1"/>
      <c r="BE369" s="1"/>
    </row>
    <row r="370" spans="4:57" x14ac:dyDescent="0.25">
      <c r="D370" s="1"/>
      <c r="BE370" s="1"/>
    </row>
    <row r="371" spans="4:57" x14ac:dyDescent="0.25">
      <c r="D371" s="1"/>
      <c r="BE371" s="1"/>
    </row>
    <row r="372" spans="4:57" x14ac:dyDescent="0.25">
      <c r="D372" s="1"/>
      <c r="BE372" s="1"/>
    </row>
    <row r="373" spans="4:57" x14ac:dyDescent="0.25">
      <c r="D373" s="1"/>
      <c r="BE373" s="1"/>
    </row>
    <row r="374" spans="4:57" x14ac:dyDescent="0.25">
      <c r="D374" s="1"/>
      <c r="BE374" s="1"/>
    </row>
    <row r="375" spans="4:57" x14ac:dyDescent="0.25">
      <c r="D375" s="1"/>
      <c r="BE375" s="1"/>
    </row>
    <row r="376" spans="4:57" x14ac:dyDescent="0.25">
      <c r="D376" s="1"/>
      <c r="BE376" s="1"/>
    </row>
    <row r="377" spans="4:57" x14ac:dyDescent="0.25">
      <c r="D377" s="1"/>
      <c r="BE377" s="1"/>
    </row>
    <row r="378" spans="4:57" x14ac:dyDescent="0.25">
      <c r="D378" s="1"/>
      <c r="BE378" s="1"/>
    </row>
    <row r="379" spans="4:57" x14ac:dyDescent="0.25">
      <c r="D379" s="1"/>
      <c r="BE379" s="1"/>
    </row>
    <row r="380" spans="4:57" x14ac:dyDescent="0.25">
      <c r="D380" s="1"/>
      <c r="BE380" s="1"/>
    </row>
    <row r="381" spans="4:57" x14ac:dyDescent="0.25">
      <c r="D381" s="1"/>
      <c r="BE381" s="1"/>
    </row>
    <row r="382" spans="4:57" x14ac:dyDescent="0.25">
      <c r="D382" s="1"/>
      <c r="BE382" s="1"/>
    </row>
    <row r="383" spans="4:57" x14ac:dyDescent="0.25">
      <c r="D383" s="1"/>
      <c r="BE383" s="1"/>
    </row>
    <row r="384" spans="4:57" x14ac:dyDescent="0.25">
      <c r="D384" s="1"/>
      <c r="BE384" s="1"/>
    </row>
    <row r="385" spans="4:57" x14ac:dyDescent="0.25">
      <c r="D385" s="1"/>
      <c r="BE385" s="1"/>
    </row>
    <row r="386" spans="4:57" x14ac:dyDescent="0.25">
      <c r="D386" s="1"/>
      <c r="BE386" s="1"/>
    </row>
    <row r="387" spans="4:57" x14ac:dyDescent="0.25">
      <c r="D387" s="1"/>
      <c r="BE387" s="1"/>
    </row>
    <row r="388" spans="4:57" x14ac:dyDescent="0.25">
      <c r="D388" s="1"/>
      <c r="BE388" s="1"/>
    </row>
    <row r="389" spans="4:57" x14ac:dyDescent="0.25">
      <c r="D389" s="1"/>
      <c r="BE389" s="1"/>
    </row>
    <row r="390" spans="4:57" x14ac:dyDescent="0.25">
      <c r="D390" s="1"/>
      <c r="BE390" s="1"/>
    </row>
    <row r="391" spans="4:57" x14ac:dyDescent="0.25">
      <c r="D391" s="1"/>
      <c r="BE391" s="1"/>
    </row>
    <row r="392" spans="4:57" x14ac:dyDescent="0.25">
      <c r="D392" s="1"/>
      <c r="BE392" s="1"/>
    </row>
    <row r="393" spans="4:57" x14ac:dyDescent="0.25">
      <c r="D393" s="1"/>
      <c r="BE393" s="1"/>
    </row>
    <row r="394" spans="4:57" x14ac:dyDescent="0.25">
      <c r="D394" s="1"/>
      <c r="BE394" s="1"/>
    </row>
    <row r="395" spans="4:57" x14ac:dyDescent="0.25">
      <c r="D395" s="1"/>
      <c r="BE395" s="1"/>
    </row>
    <row r="396" spans="4:57" x14ac:dyDescent="0.25">
      <c r="D396" s="1"/>
      <c r="BE396" s="1"/>
    </row>
    <row r="397" spans="4:57" x14ac:dyDescent="0.25">
      <c r="D397" s="1"/>
      <c r="BE397" s="1"/>
    </row>
    <row r="398" spans="4:57" x14ac:dyDescent="0.25">
      <c r="D398" s="1"/>
      <c r="BE398" s="1"/>
    </row>
    <row r="399" spans="4:57" x14ac:dyDescent="0.25">
      <c r="D399" s="1"/>
      <c r="BE399" s="1"/>
    </row>
    <row r="400" spans="4:57" x14ac:dyDescent="0.25">
      <c r="D400" s="1"/>
      <c r="BE400" s="1"/>
    </row>
    <row r="401" spans="4:57" x14ac:dyDescent="0.25">
      <c r="D401" s="1"/>
      <c r="BE401" s="1"/>
    </row>
    <row r="402" spans="4:57" x14ac:dyDescent="0.25">
      <c r="D402" s="1"/>
      <c r="BE402" s="1"/>
    </row>
    <row r="403" spans="4:57" x14ac:dyDescent="0.25">
      <c r="D403" s="1"/>
      <c r="BE403" s="1"/>
    </row>
    <row r="404" spans="4:57" x14ac:dyDescent="0.25">
      <c r="D404" s="1"/>
      <c r="BE404" s="1"/>
    </row>
    <row r="405" spans="4:57" x14ac:dyDescent="0.25">
      <c r="D405" s="1"/>
      <c r="BE405" s="1"/>
    </row>
    <row r="406" spans="4:57" x14ac:dyDescent="0.25">
      <c r="D406" s="1"/>
      <c r="BE406" s="1"/>
    </row>
    <row r="407" spans="4:57" x14ac:dyDescent="0.25">
      <c r="D407" s="1"/>
      <c r="BE407" s="1"/>
    </row>
    <row r="408" spans="4:57" x14ac:dyDescent="0.25">
      <c r="D408" s="1"/>
      <c r="BE408" s="1"/>
    </row>
    <row r="409" spans="4:57" x14ac:dyDescent="0.25">
      <c r="D409" s="1"/>
      <c r="BE409" s="1"/>
    </row>
    <row r="410" spans="4:57" x14ac:dyDescent="0.25">
      <c r="D410" s="1"/>
      <c r="BE410" s="1"/>
    </row>
    <row r="411" spans="4:57" x14ac:dyDescent="0.25">
      <c r="D411" s="1"/>
      <c r="BE411" s="1"/>
    </row>
    <row r="412" spans="4:57" x14ac:dyDescent="0.25">
      <c r="D412" s="1"/>
      <c r="BE412" s="1"/>
    </row>
    <row r="413" spans="4:57" x14ac:dyDescent="0.25">
      <c r="D413" s="1"/>
      <c r="BE413" s="1"/>
    </row>
    <row r="414" spans="4:57" x14ac:dyDescent="0.25">
      <c r="D414" s="1"/>
      <c r="BE414" s="1"/>
    </row>
    <row r="415" spans="4:57" x14ac:dyDescent="0.25">
      <c r="D415" s="1"/>
      <c r="BE415" s="1"/>
    </row>
    <row r="416" spans="4:57" x14ac:dyDescent="0.25">
      <c r="D416" s="1"/>
      <c r="BE416" s="1"/>
    </row>
    <row r="417" spans="4:57" x14ac:dyDescent="0.25">
      <c r="D417" s="1"/>
      <c r="BE417" s="1"/>
    </row>
    <row r="418" spans="4:57" x14ac:dyDescent="0.25">
      <c r="D418" s="1"/>
      <c r="BE418" s="1"/>
    </row>
    <row r="419" spans="4:57" x14ac:dyDescent="0.25">
      <c r="D419" s="1"/>
      <c r="BE419" s="1"/>
    </row>
    <row r="420" spans="4:57" x14ac:dyDescent="0.25">
      <c r="D420" s="1"/>
      <c r="BE420" s="1"/>
    </row>
    <row r="421" spans="4:57" x14ac:dyDescent="0.25">
      <c r="D421" s="1"/>
      <c r="BE421" s="1"/>
    </row>
    <row r="422" spans="4:57" x14ac:dyDescent="0.25">
      <c r="D422" s="1"/>
      <c r="BE422" s="1"/>
    </row>
    <row r="423" spans="4:57" x14ac:dyDescent="0.25">
      <c r="D423" s="1"/>
      <c r="BE423" s="1"/>
    </row>
    <row r="424" spans="4:57" x14ac:dyDescent="0.25">
      <c r="D424" s="1"/>
      <c r="BE424" s="1"/>
    </row>
    <row r="425" spans="4:57" x14ac:dyDescent="0.25">
      <c r="D425" s="1"/>
      <c r="BE425" s="1"/>
    </row>
    <row r="426" spans="4:57" x14ac:dyDescent="0.25">
      <c r="D426" s="1"/>
      <c r="BE426" s="1"/>
    </row>
    <row r="427" spans="4:57" x14ac:dyDescent="0.25">
      <c r="D427" s="1"/>
      <c r="BE427" s="1"/>
    </row>
    <row r="428" spans="4:57" x14ac:dyDescent="0.25">
      <c r="D428" s="1"/>
      <c r="BE428" s="1"/>
    </row>
    <row r="429" spans="4:57" x14ac:dyDescent="0.25">
      <c r="D429" s="1"/>
      <c r="BE429" s="1"/>
    </row>
    <row r="430" spans="4:57" x14ac:dyDescent="0.25">
      <c r="D430" s="1"/>
      <c r="BE430" s="1"/>
    </row>
    <row r="431" spans="4:57" x14ac:dyDescent="0.25">
      <c r="D431" s="1"/>
      <c r="BE431" s="1"/>
    </row>
    <row r="432" spans="4:57" x14ac:dyDescent="0.25">
      <c r="D432" s="1"/>
      <c r="BE432" s="1"/>
    </row>
    <row r="433" spans="4:57" x14ac:dyDescent="0.25">
      <c r="D433" s="1"/>
      <c r="BE433" s="1"/>
    </row>
    <row r="434" spans="4:57" x14ac:dyDescent="0.25">
      <c r="D434" s="1"/>
      <c r="BE434" s="1"/>
    </row>
    <row r="435" spans="4:57" x14ac:dyDescent="0.25">
      <c r="D435" s="1"/>
      <c r="BE435" s="1"/>
    </row>
    <row r="436" spans="4:57" x14ac:dyDescent="0.25">
      <c r="D436" s="1"/>
      <c r="BE436" s="1"/>
    </row>
    <row r="437" spans="4:57" x14ac:dyDescent="0.25">
      <c r="D437" s="1"/>
      <c r="BE437" s="1"/>
    </row>
    <row r="438" spans="4:57" x14ac:dyDescent="0.25">
      <c r="D438" s="1"/>
      <c r="BE438" s="1"/>
    </row>
    <row r="439" spans="4:57" x14ac:dyDescent="0.25">
      <c r="D439" s="1"/>
      <c r="BE439" s="1"/>
    </row>
    <row r="440" spans="4:57" x14ac:dyDescent="0.25">
      <c r="D440" s="1"/>
      <c r="BE440" s="1"/>
    </row>
    <row r="441" spans="4:57" x14ac:dyDescent="0.25">
      <c r="D441" s="1"/>
      <c r="BE441" s="1"/>
    </row>
    <row r="442" spans="4:57" x14ac:dyDescent="0.25">
      <c r="D442" s="1"/>
      <c r="BE442" s="1"/>
    </row>
    <row r="443" spans="4:57" x14ac:dyDescent="0.25">
      <c r="D443" s="1"/>
      <c r="BE443" s="1"/>
    </row>
    <row r="444" spans="4:57" x14ac:dyDescent="0.25">
      <c r="D444" s="1"/>
      <c r="BE444" s="1"/>
    </row>
    <row r="445" spans="4:57" x14ac:dyDescent="0.25">
      <c r="D445" s="1"/>
      <c r="BE445" s="1"/>
    </row>
    <row r="446" spans="4:57" x14ac:dyDescent="0.25">
      <c r="D446" s="1"/>
      <c r="BE446" s="1"/>
    </row>
    <row r="447" spans="4:57" x14ac:dyDescent="0.25">
      <c r="D447" s="1"/>
      <c r="BE447" s="1"/>
    </row>
    <row r="448" spans="4:57" x14ac:dyDescent="0.25">
      <c r="D448" s="1"/>
      <c r="BE448" s="1"/>
    </row>
    <row r="449" spans="4:57" x14ac:dyDescent="0.25">
      <c r="D449" s="1"/>
      <c r="BE449" s="1"/>
    </row>
    <row r="450" spans="4:57" x14ac:dyDescent="0.25">
      <c r="D450" s="1"/>
      <c r="BE450" s="1"/>
    </row>
    <row r="451" spans="4:57" x14ac:dyDescent="0.25">
      <c r="D451" s="1"/>
      <c r="BE451" s="1"/>
    </row>
    <row r="452" spans="4:57" x14ac:dyDescent="0.25">
      <c r="D452" s="1"/>
      <c r="BE452" s="1"/>
    </row>
    <row r="453" spans="4:57" x14ac:dyDescent="0.25">
      <c r="D453" s="1"/>
      <c r="BE453" s="1"/>
    </row>
    <row r="454" spans="4:57" x14ac:dyDescent="0.25">
      <c r="D454" s="1"/>
      <c r="BE454" s="1"/>
    </row>
    <row r="455" spans="4:57" x14ac:dyDescent="0.25">
      <c r="D455" s="1"/>
      <c r="BE455" s="1"/>
    </row>
    <row r="456" spans="4:57" x14ac:dyDescent="0.25">
      <c r="D456" s="1"/>
      <c r="BE456" s="1"/>
    </row>
    <row r="457" spans="4:57" x14ac:dyDescent="0.25">
      <c r="D457" s="1"/>
      <c r="BE457" s="1"/>
    </row>
    <row r="458" spans="4:57" x14ac:dyDescent="0.25">
      <c r="D458" s="1"/>
      <c r="BE458" s="1"/>
    </row>
    <row r="459" spans="4:57" x14ac:dyDescent="0.25">
      <c r="D459" s="1"/>
      <c r="BE459" s="1"/>
    </row>
    <row r="460" spans="4:57" x14ac:dyDescent="0.25">
      <c r="D460" s="1"/>
      <c r="BE460" s="1"/>
    </row>
    <row r="461" spans="4:57" x14ac:dyDescent="0.25">
      <c r="D461" s="1"/>
      <c r="BE461" s="1"/>
    </row>
    <row r="462" spans="4:57" x14ac:dyDescent="0.25">
      <c r="D462" s="1"/>
      <c r="BE462" s="1"/>
    </row>
    <row r="463" spans="4:57" x14ac:dyDescent="0.25">
      <c r="D463" s="1"/>
      <c r="BE463" s="1"/>
    </row>
    <row r="464" spans="4:57" x14ac:dyDescent="0.25">
      <c r="D464" s="1"/>
      <c r="BE464" s="1"/>
    </row>
    <row r="465" spans="4:57" x14ac:dyDescent="0.25">
      <c r="D465" s="1"/>
      <c r="BE465" s="1"/>
    </row>
    <row r="466" spans="4:57" x14ac:dyDescent="0.25">
      <c r="D466" s="1"/>
      <c r="BE466" s="1"/>
    </row>
    <row r="467" spans="4:57" x14ac:dyDescent="0.25">
      <c r="D467" s="1"/>
      <c r="BE467" s="1"/>
    </row>
    <row r="468" spans="4:57" x14ac:dyDescent="0.25">
      <c r="D468" s="1"/>
      <c r="BE468" s="1"/>
    </row>
    <row r="469" spans="4:57" x14ac:dyDescent="0.25">
      <c r="D469" s="1"/>
      <c r="BE469" s="1"/>
    </row>
    <row r="470" spans="4:57" x14ac:dyDescent="0.25">
      <c r="D470" s="1"/>
      <c r="BE470" s="1"/>
    </row>
    <row r="471" spans="4:57" x14ac:dyDescent="0.25">
      <c r="D471" s="1"/>
      <c r="BE471" s="1"/>
    </row>
    <row r="472" spans="4:57" x14ac:dyDescent="0.25">
      <c r="D472" s="1"/>
      <c r="BE472" s="1"/>
    </row>
    <row r="473" spans="4:57" x14ac:dyDescent="0.25">
      <c r="D473" s="1"/>
      <c r="BE473" s="1"/>
    </row>
    <row r="474" spans="4:57" x14ac:dyDescent="0.25">
      <c r="D474" s="1"/>
      <c r="BE474" s="1"/>
    </row>
    <row r="475" spans="4:57" x14ac:dyDescent="0.25">
      <c r="D475" s="1"/>
      <c r="BE475" s="1"/>
    </row>
    <row r="476" spans="4:57" x14ac:dyDescent="0.25">
      <c r="D476" s="1"/>
      <c r="BE476" s="1"/>
    </row>
    <row r="477" spans="4:57" x14ac:dyDescent="0.25">
      <c r="D477" s="1"/>
      <c r="BE477" s="1"/>
    </row>
    <row r="478" spans="4:57" x14ac:dyDescent="0.25">
      <c r="D478" s="1"/>
      <c r="BE478" s="1"/>
    </row>
    <row r="479" spans="4:57" x14ac:dyDescent="0.25">
      <c r="D479" s="1"/>
      <c r="BE479" s="1"/>
    </row>
    <row r="480" spans="4:57" x14ac:dyDescent="0.25">
      <c r="D480" s="1"/>
      <c r="BE480" s="1"/>
    </row>
    <row r="481" spans="4:57" x14ac:dyDescent="0.25">
      <c r="D481" s="1"/>
      <c r="BE481" s="1"/>
    </row>
    <row r="482" spans="4:57" x14ac:dyDescent="0.25">
      <c r="D482" s="1"/>
      <c r="BE482" s="1"/>
    </row>
    <row r="483" spans="4:57" x14ac:dyDescent="0.25">
      <c r="D483" s="1"/>
      <c r="BE483" s="1"/>
    </row>
    <row r="484" spans="4:57" x14ac:dyDescent="0.25">
      <c r="D484" s="1"/>
      <c r="BE484" s="1"/>
    </row>
    <row r="485" spans="4:57" x14ac:dyDescent="0.25">
      <c r="D485" s="1"/>
      <c r="BE485" s="1"/>
    </row>
    <row r="486" spans="4:57" x14ac:dyDescent="0.25">
      <c r="D486" s="1"/>
      <c r="BE486" s="1"/>
    </row>
    <row r="487" spans="4:57" x14ac:dyDescent="0.25">
      <c r="D487" s="1"/>
      <c r="BE487" s="1"/>
    </row>
    <row r="488" spans="4:57" x14ac:dyDescent="0.25">
      <c r="D488" s="1"/>
      <c r="BE488" s="1"/>
    </row>
    <row r="489" spans="4:57" x14ac:dyDescent="0.25">
      <c r="D489" s="1"/>
      <c r="BE489" s="1"/>
    </row>
    <row r="490" spans="4:57" x14ac:dyDescent="0.25">
      <c r="D490" s="1"/>
      <c r="BE490" s="1"/>
    </row>
    <row r="491" spans="4:57" x14ac:dyDescent="0.25">
      <c r="D491" s="1"/>
      <c r="BE491" s="1"/>
    </row>
    <row r="492" spans="4:57" x14ac:dyDescent="0.25">
      <c r="D492" s="1"/>
      <c r="BE492" s="1"/>
    </row>
    <row r="493" spans="4:57" x14ac:dyDescent="0.25">
      <c r="D493" s="1"/>
      <c r="BE493" s="1"/>
    </row>
    <row r="494" spans="4:57" x14ac:dyDescent="0.25">
      <c r="D494" s="1"/>
      <c r="BE494" s="1"/>
    </row>
    <row r="495" spans="4:57" x14ac:dyDescent="0.25">
      <c r="D495" s="1"/>
      <c r="BE495" s="1"/>
    </row>
    <row r="496" spans="4:57" x14ac:dyDescent="0.25">
      <c r="D496" s="1"/>
      <c r="BE496" s="1"/>
    </row>
    <row r="497" spans="4:57" x14ac:dyDescent="0.25">
      <c r="D497" s="1"/>
      <c r="BE497" s="1"/>
    </row>
    <row r="498" spans="4:57" x14ac:dyDescent="0.25">
      <c r="D498" s="1"/>
      <c r="BE498" s="1"/>
    </row>
    <row r="499" spans="4:57" x14ac:dyDescent="0.25">
      <c r="D499" s="1"/>
      <c r="BE499" s="1"/>
    </row>
    <row r="500" spans="4:57" x14ac:dyDescent="0.25">
      <c r="D500" s="1"/>
      <c r="BE500" s="1"/>
    </row>
    <row r="501" spans="4:57" x14ac:dyDescent="0.25">
      <c r="D501" s="1"/>
      <c r="BE501" s="1"/>
    </row>
    <row r="502" spans="4:57" x14ac:dyDescent="0.25">
      <c r="D502" s="1"/>
      <c r="BE502" s="1"/>
    </row>
    <row r="503" spans="4:57" x14ac:dyDescent="0.25">
      <c r="BE503" s="1"/>
    </row>
    <row r="504" spans="4:57" x14ac:dyDescent="0.25"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</row>
    <row r="505" spans="4:57" x14ac:dyDescent="0.25"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</row>
    <row r="507" spans="4:57" x14ac:dyDescent="0.25">
      <c r="D507" s="1"/>
    </row>
    <row r="508" spans="4:57" x14ac:dyDescent="0.25">
      <c r="D508" s="3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  <c r="AE508" s="30"/>
      <c r="AF508" s="30"/>
      <c r="AG508" s="30"/>
      <c r="AH508" s="30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</row>
    <row r="509" spans="4:57" x14ac:dyDescent="0.25">
      <c r="D509" s="3"/>
      <c r="E509" s="31"/>
      <c r="F509" s="32"/>
      <c r="G509" s="31"/>
      <c r="H509" s="32"/>
      <c r="I509" s="31"/>
      <c r="J509" s="32"/>
      <c r="K509" s="32"/>
      <c r="L509" s="31"/>
      <c r="M509" s="31"/>
      <c r="N509" s="32"/>
      <c r="O509" s="32"/>
      <c r="P509" s="32"/>
      <c r="Q509" s="32"/>
      <c r="R509" s="32"/>
      <c r="S509" s="32"/>
      <c r="T509" s="32"/>
      <c r="U509" s="32"/>
      <c r="V509" s="31"/>
      <c r="W509" s="32"/>
      <c r="X509" s="31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</row>
    <row r="510" spans="4:57" x14ac:dyDescent="0.25">
      <c r="D510" s="3"/>
      <c r="E510" s="31"/>
      <c r="F510" s="32"/>
      <c r="G510" s="31"/>
      <c r="H510" s="31"/>
      <c r="I510" s="31"/>
      <c r="J510" s="31"/>
      <c r="K510" s="32"/>
      <c r="L510" s="31"/>
      <c r="M510" s="31"/>
      <c r="N510" s="31"/>
      <c r="O510" s="31"/>
      <c r="P510" s="32"/>
      <c r="Q510" s="32"/>
      <c r="R510" s="31"/>
      <c r="S510" s="32"/>
      <c r="T510" s="31"/>
      <c r="U510" s="31"/>
      <c r="V510" s="31"/>
      <c r="W510" s="31"/>
      <c r="X510" s="31"/>
      <c r="Y510" s="31"/>
      <c r="Z510" s="31"/>
      <c r="AA510" s="31"/>
      <c r="AB510" s="31"/>
      <c r="AC510" s="31"/>
      <c r="AD510" s="31"/>
      <c r="AE510" s="31"/>
      <c r="AF510" s="31"/>
      <c r="AG510" s="31"/>
      <c r="AH510" s="31"/>
      <c r="AI510" s="31"/>
      <c r="AJ510" s="31"/>
      <c r="AK510" s="31"/>
      <c r="AL510" s="31"/>
      <c r="AM510" s="31"/>
      <c r="AN510" s="31"/>
      <c r="AO510" s="31"/>
      <c r="AP510" s="31"/>
      <c r="AQ510" s="31"/>
      <c r="AR510" s="31"/>
      <c r="AS510" s="31"/>
      <c r="AT510" s="31"/>
      <c r="AU510" s="31"/>
      <c r="AV510" s="31"/>
      <c r="AW510" s="31"/>
      <c r="AX510" s="31"/>
      <c r="AY510" s="31"/>
      <c r="AZ510" s="31"/>
      <c r="BA510" s="31"/>
    </row>
    <row r="511" spans="4:57" x14ac:dyDescent="0.25">
      <c r="D511" s="3"/>
      <c r="E511" s="31"/>
      <c r="F511" s="32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2"/>
      <c r="R511" s="31"/>
      <c r="S511" s="32"/>
      <c r="T511" s="31"/>
      <c r="U511" s="31"/>
      <c r="V511" s="31"/>
      <c r="W511" s="31"/>
      <c r="X511" s="31"/>
      <c r="Y511" s="31"/>
      <c r="Z511" s="31"/>
      <c r="AA511" s="31"/>
      <c r="AB511" s="31"/>
      <c r="AC511" s="31"/>
      <c r="AD511" s="31"/>
      <c r="AE511" s="31"/>
      <c r="AF511" s="31"/>
      <c r="AG511" s="31"/>
      <c r="AH511" s="31"/>
      <c r="AI511" s="31"/>
      <c r="AJ511" s="31"/>
      <c r="AK511" s="31"/>
      <c r="AL511" s="31"/>
      <c r="AM511" s="31"/>
      <c r="AN511" s="31"/>
      <c r="AO511" s="31"/>
      <c r="AP511" s="31"/>
      <c r="AQ511" s="31"/>
      <c r="AR511" s="31"/>
      <c r="AS511" s="31"/>
      <c r="AT511" s="31"/>
      <c r="AU511" s="31"/>
      <c r="AV511" s="31"/>
      <c r="AW511" s="31"/>
      <c r="AX511" s="31"/>
      <c r="AY511" s="31"/>
      <c r="AZ511" s="31"/>
      <c r="BA511" s="31"/>
    </row>
    <row r="512" spans="4:57" x14ac:dyDescent="0.25">
      <c r="D512" s="3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  <c r="AA512" s="31"/>
      <c r="AB512" s="31"/>
      <c r="AC512" s="31"/>
      <c r="AD512" s="31"/>
      <c r="AE512" s="31"/>
      <c r="AF512" s="31"/>
      <c r="AG512" s="31"/>
      <c r="AH512" s="31"/>
      <c r="AI512" s="31"/>
      <c r="AJ512" s="31"/>
      <c r="AK512" s="31"/>
      <c r="AL512" s="31"/>
      <c r="AM512" s="31"/>
      <c r="AN512" s="31"/>
      <c r="AO512" s="31"/>
      <c r="AP512" s="31"/>
      <c r="AQ512" s="31"/>
      <c r="AR512" s="31"/>
      <c r="AS512" s="31"/>
      <c r="AT512" s="31"/>
      <c r="AU512" s="31"/>
      <c r="AV512" s="31"/>
      <c r="AW512" s="31"/>
      <c r="AX512" s="31"/>
      <c r="AY512" s="31"/>
      <c r="AZ512" s="31"/>
      <c r="BA512" s="31"/>
    </row>
    <row r="513" spans="4:53" x14ac:dyDescent="0.25">
      <c r="D513" s="3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  <c r="AA513" s="31"/>
      <c r="AB513" s="31"/>
      <c r="AC513" s="31"/>
      <c r="AD513" s="31"/>
      <c r="AE513" s="31"/>
      <c r="AF513" s="31"/>
      <c r="AG513" s="31"/>
      <c r="AH513" s="31"/>
      <c r="AI513" s="31"/>
      <c r="AJ513" s="31"/>
      <c r="AK513" s="31"/>
      <c r="AL513" s="31"/>
      <c r="AM513" s="31"/>
      <c r="AN513" s="31"/>
      <c r="AO513" s="31"/>
      <c r="AP513" s="31"/>
      <c r="AQ513" s="31"/>
      <c r="AR513" s="31"/>
      <c r="AS513" s="31"/>
      <c r="AT513" s="31"/>
      <c r="AU513" s="31"/>
      <c r="AV513" s="31"/>
      <c r="AW513" s="31"/>
      <c r="AX513" s="31"/>
      <c r="AY513" s="31"/>
      <c r="AZ513" s="31"/>
      <c r="BA513" s="31"/>
    </row>
    <row r="514" spans="4:53" x14ac:dyDescent="0.25">
      <c r="D514" s="3"/>
      <c r="E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R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</row>
    <row r="515" spans="4:53" x14ac:dyDescent="0.25">
      <c r="D515" s="3"/>
      <c r="E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R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</row>
    <row r="516" spans="4:53" x14ac:dyDescent="0.25">
      <c r="D516" s="3"/>
    </row>
    <row r="517" spans="4:53" x14ac:dyDescent="0.25">
      <c r="D517" s="3"/>
    </row>
    <row r="518" spans="4:53" x14ac:dyDescent="0.25">
      <c r="D518" s="3"/>
    </row>
    <row r="519" spans="4:53" x14ac:dyDescent="0.25">
      <c r="D519" s="3"/>
    </row>
    <row r="520" spans="4:53" x14ac:dyDescent="0.25">
      <c r="D520" s="3"/>
    </row>
    <row r="521" spans="4:53" x14ac:dyDescent="0.25">
      <c r="D521" s="3"/>
    </row>
    <row r="522" spans="4:53" x14ac:dyDescent="0.25">
      <c r="D522" s="3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5390-7E7E-4C2F-9009-D31FF2F74F95}">
  <dimension ref="B2:K141"/>
  <sheetViews>
    <sheetView workbookViewId="0">
      <selection activeCell="G26" sqref="G26"/>
    </sheetView>
  </sheetViews>
  <sheetFormatPr defaultRowHeight="12.75" x14ac:dyDescent="0.2"/>
  <cols>
    <col min="1" max="1" width="9.140625" style="11"/>
    <col min="2" max="2" width="15.5703125" style="11" customWidth="1"/>
    <col min="3" max="3" width="10.42578125" style="11" customWidth="1"/>
    <col min="4" max="4" width="9.5703125" style="11" bestFit="1" customWidth="1"/>
    <col min="5" max="5" width="9.140625" style="11"/>
    <col min="6" max="6" width="23.7109375" style="11" customWidth="1"/>
    <col min="7" max="7" width="21.7109375" style="11" customWidth="1"/>
    <col min="8" max="8" width="26.140625" style="11" customWidth="1"/>
    <col min="9" max="9" width="30.85546875" style="11" bestFit="1" customWidth="1"/>
    <col min="10" max="10" width="25.28515625" style="11" customWidth="1"/>
    <col min="11" max="11" width="16.85546875" style="11" customWidth="1"/>
    <col min="12" max="258" width="9.140625" style="11"/>
    <col min="259" max="259" width="10" style="11" customWidth="1"/>
    <col min="260" max="260" width="10.42578125" style="11" customWidth="1"/>
    <col min="261" max="261" width="9.5703125" style="11" bestFit="1" customWidth="1"/>
    <col min="262" max="262" width="9.140625" style="11"/>
    <col min="263" max="263" width="10.5703125" style="11" customWidth="1"/>
    <col min="264" max="264" width="21.7109375" style="11" customWidth="1"/>
    <col min="265" max="265" width="18.42578125" style="11" customWidth="1"/>
    <col min="266" max="266" width="25.28515625" style="11" customWidth="1"/>
    <col min="267" max="267" width="16.85546875" style="11" customWidth="1"/>
    <col min="268" max="514" width="9.140625" style="11"/>
    <col min="515" max="515" width="10" style="11" customWidth="1"/>
    <col min="516" max="516" width="10.42578125" style="11" customWidth="1"/>
    <col min="517" max="517" width="9.5703125" style="11" bestFit="1" customWidth="1"/>
    <col min="518" max="518" width="9.140625" style="11"/>
    <col min="519" max="519" width="10.5703125" style="11" customWidth="1"/>
    <col min="520" max="520" width="21.7109375" style="11" customWidth="1"/>
    <col min="521" max="521" width="18.42578125" style="11" customWidth="1"/>
    <col min="522" max="522" width="25.28515625" style="11" customWidth="1"/>
    <col min="523" max="523" width="16.85546875" style="11" customWidth="1"/>
    <col min="524" max="770" width="9.140625" style="11"/>
    <col min="771" max="771" width="10" style="11" customWidth="1"/>
    <col min="772" max="772" width="10.42578125" style="11" customWidth="1"/>
    <col min="773" max="773" width="9.5703125" style="11" bestFit="1" customWidth="1"/>
    <col min="774" max="774" width="9.140625" style="11"/>
    <col min="775" max="775" width="10.5703125" style="11" customWidth="1"/>
    <col min="776" max="776" width="21.7109375" style="11" customWidth="1"/>
    <col min="777" max="777" width="18.42578125" style="11" customWidth="1"/>
    <col min="778" max="778" width="25.28515625" style="11" customWidth="1"/>
    <col min="779" max="779" width="16.85546875" style="11" customWidth="1"/>
    <col min="780" max="1026" width="9.140625" style="11"/>
    <col min="1027" max="1027" width="10" style="11" customWidth="1"/>
    <col min="1028" max="1028" width="10.42578125" style="11" customWidth="1"/>
    <col min="1029" max="1029" width="9.5703125" style="11" bestFit="1" customWidth="1"/>
    <col min="1030" max="1030" width="9.140625" style="11"/>
    <col min="1031" max="1031" width="10.5703125" style="11" customWidth="1"/>
    <col min="1032" max="1032" width="21.7109375" style="11" customWidth="1"/>
    <col min="1033" max="1033" width="18.42578125" style="11" customWidth="1"/>
    <col min="1034" max="1034" width="25.28515625" style="11" customWidth="1"/>
    <col min="1035" max="1035" width="16.85546875" style="11" customWidth="1"/>
    <col min="1036" max="1282" width="9.140625" style="11"/>
    <col min="1283" max="1283" width="10" style="11" customWidth="1"/>
    <col min="1284" max="1284" width="10.42578125" style="11" customWidth="1"/>
    <col min="1285" max="1285" width="9.5703125" style="11" bestFit="1" customWidth="1"/>
    <col min="1286" max="1286" width="9.140625" style="11"/>
    <col min="1287" max="1287" width="10.5703125" style="11" customWidth="1"/>
    <col min="1288" max="1288" width="21.7109375" style="11" customWidth="1"/>
    <col min="1289" max="1289" width="18.42578125" style="11" customWidth="1"/>
    <col min="1290" max="1290" width="25.28515625" style="11" customWidth="1"/>
    <col min="1291" max="1291" width="16.85546875" style="11" customWidth="1"/>
    <col min="1292" max="1538" width="9.140625" style="11"/>
    <col min="1539" max="1539" width="10" style="11" customWidth="1"/>
    <col min="1540" max="1540" width="10.42578125" style="11" customWidth="1"/>
    <col min="1541" max="1541" width="9.5703125" style="11" bestFit="1" customWidth="1"/>
    <col min="1542" max="1542" width="9.140625" style="11"/>
    <col min="1543" max="1543" width="10.5703125" style="11" customWidth="1"/>
    <col min="1544" max="1544" width="21.7109375" style="11" customWidth="1"/>
    <col min="1545" max="1545" width="18.42578125" style="11" customWidth="1"/>
    <col min="1546" max="1546" width="25.28515625" style="11" customWidth="1"/>
    <col min="1547" max="1547" width="16.85546875" style="11" customWidth="1"/>
    <col min="1548" max="1794" width="9.140625" style="11"/>
    <col min="1795" max="1795" width="10" style="11" customWidth="1"/>
    <col min="1796" max="1796" width="10.42578125" style="11" customWidth="1"/>
    <col min="1797" max="1797" width="9.5703125" style="11" bestFit="1" customWidth="1"/>
    <col min="1798" max="1798" width="9.140625" style="11"/>
    <col min="1799" max="1799" width="10.5703125" style="11" customWidth="1"/>
    <col min="1800" max="1800" width="21.7109375" style="11" customWidth="1"/>
    <col min="1801" max="1801" width="18.42578125" style="11" customWidth="1"/>
    <col min="1802" max="1802" width="25.28515625" style="11" customWidth="1"/>
    <col min="1803" max="1803" width="16.85546875" style="11" customWidth="1"/>
    <col min="1804" max="2050" width="9.140625" style="11"/>
    <col min="2051" max="2051" width="10" style="11" customWidth="1"/>
    <col min="2052" max="2052" width="10.42578125" style="11" customWidth="1"/>
    <col min="2053" max="2053" width="9.5703125" style="11" bestFit="1" customWidth="1"/>
    <col min="2054" max="2054" width="9.140625" style="11"/>
    <col min="2055" max="2055" width="10.5703125" style="11" customWidth="1"/>
    <col min="2056" max="2056" width="21.7109375" style="11" customWidth="1"/>
    <col min="2057" max="2057" width="18.42578125" style="11" customWidth="1"/>
    <col min="2058" max="2058" width="25.28515625" style="11" customWidth="1"/>
    <col min="2059" max="2059" width="16.85546875" style="11" customWidth="1"/>
    <col min="2060" max="2306" width="9.140625" style="11"/>
    <col min="2307" max="2307" width="10" style="11" customWidth="1"/>
    <col min="2308" max="2308" width="10.42578125" style="11" customWidth="1"/>
    <col min="2309" max="2309" width="9.5703125" style="11" bestFit="1" customWidth="1"/>
    <col min="2310" max="2310" width="9.140625" style="11"/>
    <col min="2311" max="2311" width="10.5703125" style="11" customWidth="1"/>
    <col min="2312" max="2312" width="21.7109375" style="11" customWidth="1"/>
    <col min="2313" max="2313" width="18.42578125" style="11" customWidth="1"/>
    <col min="2314" max="2314" width="25.28515625" style="11" customWidth="1"/>
    <col min="2315" max="2315" width="16.85546875" style="11" customWidth="1"/>
    <col min="2316" max="2562" width="9.140625" style="11"/>
    <col min="2563" max="2563" width="10" style="11" customWidth="1"/>
    <col min="2564" max="2564" width="10.42578125" style="11" customWidth="1"/>
    <col min="2565" max="2565" width="9.5703125" style="11" bestFit="1" customWidth="1"/>
    <col min="2566" max="2566" width="9.140625" style="11"/>
    <col min="2567" max="2567" width="10.5703125" style="11" customWidth="1"/>
    <col min="2568" max="2568" width="21.7109375" style="11" customWidth="1"/>
    <col min="2569" max="2569" width="18.42578125" style="11" customWidth="1"/>
    <col min="2570" max="2570" width="25.28515625" style="11" customWidth="1"/>
    <col min="2571" max="2571" width="16.85546875" style="11" customWidth="1"/>
    <col min="2572" max="2818" width="9.140625" style="11"/>
    <col min="2819" max="2819" width="10" style="11" customWidth="1"/>
    <col min="2820" max="2820" width="10.42578125" style="11" customWidth="1"/>
    <col min="2821" max="2821" width="9.5703125" style="11" bestFit="1" customWidth="1"/>
    <col min="2822" max="2822" width="9.140625" style="11"/>
    <col min="2823" max="2823" width="10.5703125" style="11" customWidth="1"/>
    <col min="2824" max="2824" width="21.7109375" style="11" customWidth="1"/>
    <col min="2825" max="2825" width="18.42578125" style="11" customWidth="1"/>
    <col min="2826" max="2826" width="25.28515625" style="11" customWidth="1"/>
    <col min="2827" max="2827" width="16.85546875" style="11" customWidth="1"/>
    <col min="2828" max="3074" width="9.140625" style="11"/>
    <col min="3075" max="3075" width="10" style="11" customWidth="1"/>
    <col min="3076" max="3076" width="10.42578125" style="11" customWidth="1"/>
    <col min="3077" max="3077" width="9.5703125" style="11" bestFit="1" customWidth="1"/>
    <col min="3078" max="3078" width="9.140625" style="11"/>
    <col min="3079" max="3079" width="10.5703125" style="11" customWidth="1"/>
    <col min="3080" max="3080" width="21.7109375" style="11" customWidth="1"/>
    <col min="3081" max="3081" width="18.42578125" style="11" customWidth="1"/>
    <col min="3082" max="3082" width="25.28515625" style="11" customWidth="1"/>
    <col min="3083" max="3083" width="16.85546875" style="11" customWidth="1"/>
    <col min="3084" max="3330" width="9.140625" style="11"/>
    <col min="3331" max="3331" width="10" style="11" customWidth="1"/>
    <col min="3332" max="3332" width="10.42578125" style="11" customWidth="1"/>
    <col min="3333" max="3333" width="9.5703125" style="11" bestFit="1" customWidth="1"/>
    <col min="3334" max="3334" width="9.140625" style="11"/>
    <col min="3335" max="3335" width="10.5703125" style="11" customWidth="1"/>
    <col min="3336" max="3336" width="21.7109375" style="11" customWidth="1"/>
    <col min="3337" max="3337" width="18.42578125" style="11" customWidth="1"/>
    <col min="3338" max="3338" width="25.28515625" style="11" customWidth="1"/>
    <col min="3339" max="3339" width="16.85546875" style="11" customWidth="1"/>
    <col min="3340" max="3586" width="9.140625" style="11"/>
    <col min="3587" max="3587" width="10" style="11" customWidth="1"/>
    <col min="3588" max="3588" width="10.42578125" style="11" customWidth="1"/>
    <col min="3589" max="3589" width="9.5703125" style="11" bestFit="1" customWidth="1"/>
    <col min="3590" max="3590" width="9.140625" style="11"/>
    <col min="3591" max="3591" width="10.5703125" style="11" customWidth="1"/>
    <col min="3592" max="3592" width="21.7109375" style="11" customWidth="1"/>
    <col min="3593" max="3593" width="18.42578125" style="11" customWidth="1"/>
    <col min="3594" max="3594" width="25.28515625" style="11" customWidth="1"/>
    <col min="3595" max="3595" width="16.85546875" style="11" customWidth="1"/>
    <col min="3596" max="3842" width="9.140625" style="11"/>
    <col min="3843" max="3843" width="10" style="11" customWidth="1"/>
    <col min="3844" max="3844" width="10.42578125" style="11" customWidth="1"/>
    <col min="3845" max="3845" width="9.5703125" style="11" bestFit="1" customWidth="1"/>
    <col min="3846" max="3846" width="9.140625" style="11"/>
    <col min="3847" max="3847" width="10.5703125" style="11" customWidth="1"/>
    <col min="3848" max="3848" width="21.7109375" style="11" customWidth="1"/>
    <col min="3849" max="3849" width="18.42578125" style="11" customWidth="1"/>
    <col min="3850" max="3850" width="25.28515625" style="11" customWidth="1"/>
    <col min="3851" max="3851" width="16.85546875" style="11" customWidth="1"/>
    <col min="3852" max="4098" width="9.140625" style="11"/>
    <col min="4099" max="4099" width="10" style="11" customWidth="1"/>
    <col min="4100" max="4100" width="10.42578125" style="11" customWidth="1"/>
    <col min="4101" max="4101" width="9.5703125" style="11" bestFit="1" customWidth="1"/>
    <col min="4102" max="4102" width="9.140625" style="11"/>
    <col min="4103" max="4103" width="10.5703125" style="11" customWidth="1"/>
    <col min="4104" max="4104" width="21.7109375" style="11" customWidth="1"/>
    <col min="4105" max="4105" width="18.42578125" style="11" customWidth="1"/>
    <col min="4106" max="4106" width="25.28515625" style="11" customWidth="1"/>
    <col min="4107" max="4107" width="16.85546875" style="11" customWidth="1"/>
    <col min="4108" max="4354" width="9.140625" style="11"/>
    <col min="4355" max="4355" width="10" style="11" customWidth="1"/>
    <col min="4356" max="4356" width="10.42578125" style="11" customWidth="1"/>
    <col min="4357" max="4357" width="9.5703125" style="11" bestFit="1" customWidth="1"/>
    <col min="4358" max="4358" width="9.140625" style="11"/>
    <col min="4359" max="4359" width="10.5703125" style="11" customWidth="1"/>
    <col min="4360" max="4360" width="21.7109375" style="11" customWidth="1"/>
    <col min="4361" max="4361" width="18.42578125" style="11" customWidth="1"/>
    <col min="4362" max="4362" width="25.28515625" style="11" customWidth="1"/>
    <col min="4363" max="4363" width="16.85546875" style="11" customWidth="1"/>
    <col min="4364" max="4610" width="9.140625" style="11"/>
    <col min="4611" max="4611" width="10" style="11" customWidth="1"/>
    <col min="4612" max="4612" width="10.42578125" style="11" customWidth="1"/>
    <col min="4613" max="4613" width="9.5703125" style="11" bestFit="1" customWidth="1"/>
    <col min="4614" max="4614" width="9.140625" style="11"/>
    <col min="4615" max="4615" width="10.5703125" style="11" customWidth="1"/>
    <col min="4616" max="4616" width="21.7109375" style="11" customWidth="1"/>
    <col min="4617" max="4617" width="18.42578125" style="11" customWidth="1"/>
    <col min="4618" max="4618" width="25.28515625" style="11" customWidth="1"/>
    <col min="4619" max="4619" width="16.85546875" style="11" customWidth="1"/>
    <col min="4620" max="4866" width="9.140625" style="11"/>
    <col min="4867" max="4867" width="10" style="11" customWidth="1"/>
    <col min="4868" max="4868" width="10.42578125" style="11" customWidth="1"/>
    <col min="4869" max="4869" width="9.5703125" style="11" bestFit="1" customWidth="1"/>
    <col min="4870" max="4870" width="9.140625" style="11"/>
    <col min="4871" max="4871" width="10.5703125" style="11" customWidth="1"/>
    <col min="4872" max="4872" width="21.7109375" style="11" customWidth="1"/>
    <col min="4873" max="4873" width="18.42578125" style="11" customWidth="1"/>
    <col min="4874" max="4874" width="25.28515625" style="11" customWidth="1"/>
    <col min="4875" max="4875" width="16.85546875" style="11" customWidth="1"/>
    <col min="4876" max="5122" width="9.140625" style="11"/>
    <col min="5123" max="5123" width="10" style="11" customWidth="1"/>
    <col min="5124" max="5124" width="10.42578125" style="11" customWidth="1"/>
    <col min="5125" max="5125" width="9.5703125" style="11" bestFit="1" customWidth="1"/>
    <col min="5126" max="5126" width="9.140625" style="11"/>
    <col min="5127" max="5127" width="10.5703125" style="11" customWidth="1"/>
    <col min="5128" max="5128" width="21.7109375" style="11" customWidth="1"/>
    <col min="5129" max="5129" width="18.42578125" style="11" customWidth="1"/>
    <col min="5130" max="5130" width="25.28515625" style="11" customWidth="1"/>
    <col min="5131" max="5131" width="16.85546875" style="11" customWidth="1"/>
    <col min="5132" max="5378" width="9.140625" style="11"/>
    <col min="5379" max="5379" width="10" style="11" customWidth="1"/>
    <col min="5380" max="5380" width="10.42578125" style="11" customWidth="1"/>
    <col min="5381" max="5381" width="9.5703125" style="11" bestFit="1" customWidth="1"/>
    <col min="5382" max="5382" width="9.140625" style="11"/>
    <col min="5383" max="5383" width="10.5703125" style="11" customWidth="1"/>
    <col min="5384" max="5384" width="21.7109375" style="11" customWidth="1"/>
    <col min="5385" max="5385" width="18.42578125" style="11" customWidth="1"/>
    <col min="5386" max="5386" width="25.28515625" style="11" customWidth="1"/>
    <col min="5387" max="5387" width="16.85546875" style="11" customWidth="1"/>
    <col min="5388" max="5634" width="9.140625" style="11"/>
    <col min="5635" max="5635" width="10" style="11" customWidth="1"/>
    <col min="5636" max="5636" width="10.42578125" style="11" customWidth="1"/>
    <col min="5637" max="5637" width="9.5703125" style="11" bestFit="1" customWidth="1"/>
    <col min="5638" max="5638" width="9.140625" style="11"/>
    <col min="5639" max="5639" width="10.5703125" style="11" customWidth="1"/>
    <col min="5640" max="5640" width="21.7109375" style="11" customWidth="1"/>
    <col min="5641" max="5641" width="18.42578125" style="11" customWidth="1"/>
    <col min="5642" max="5642" width="25.28515625" style="11" customWidth="1"/>
    <col min="5643" max="5643" width="16.85546875" style="11" customWidth="1"/>
    <col min="5644" max="5890" width="9.140625" style="11"/>
    <col min="5891" max="5891" width="10" style="11" customWidth="1"/>
    <col min="5892" max="5892" width="10.42578125" style="11" customWidth="1"/>
    <col min="5893" max="5893" width="9.5703125" style="11" bestFit="1" customWidth="1"/>
    <col min="5894" max="5894" width="9.140625" style="11"/>
    <col min="5895" max="5895" width="10.5703125" style="11" customWidth="1"/>
    <col min="5896" max="5896" width="21.7109375" style="11" customWidth="1"/>
    <col min="5897" max="5897" width="18.42578125" style="11" customWidth="1"/>
    <col min="5898" max="5898" width="25.28515625" style="11" customWidth="1"/>
    <col min="5899" max="5899" width="16.85546875" style="11" customWidth="1"/>
    <col min="5900" max="6146" width="9.140625" style="11"/>
    <col min="6147" max="6147" width="10" style="11" customWidth="1"/>
    <col min="6148" max="6148" width="10.42578125" style="11" customWidth="1"/>
    <col min="6149" max="6149" width="9.5703125" style="11" bestFit="1" customWidth="1"/>
    <col min="6150" max="6150" width="9.140625" style="11"/>
    <col min="6151" max="6151" width="10.5703125" style="11" customWidth="1"/>
    <col min="6152" max="6152" width="21.7109375" style="11" customWidth="1"/>
    <col min="6153" max="6153" width="18.42578125" style="11" customWidth="1"/>
    <col min="6154" max="6154" width="25.28515625" style="11" customWidth="1"/>
    <col min="6155" max="6155" width="16.85546875" style="11" customWidth="1"/>
    <col min="6156" max="6402" width="9.140625" style="11"/>
    <col min="6403" max="6403" width="10" style="11" customWidth="1"/>
    <col min="6404" max="6404" width="10.42578125" style="11" customWidth="1"/>
    <col min="6405" max="6405" width="9.5703125" style="11" bestFit="1" customWidth="1"/>
    <col min="6406" max="6406" width="9.140625" style="11"/>
    <col min="6407" max="6407" width="10.5703125" style="11" customWidth="1"/>
    <col min="6408" max="6408" width="21.7109375" style="11" customWidth="1"/>
    <col min="6409" max="6409" width="18.42578125" style="11" customWidth="1"/>
    <col min="6410" max="6410" width="25.28515625" style="11" customWidth="1"/>
    <col min="6411" max="6411" width="16.85546875" style="11" customWidth="1"/>
    <col min="6412" max="6658" width="9.140625" style="11"/>
    <col min="6659" max="6659" width="10" style="11" customWidth="1"/>
    <col min="6660" max="6660" width="10.42578125" style="11" customWidth="1"/>
    <col min="6661" max="6661" width="9.5703125" style="11" bestFit="1" customWidth="1"/>
    <col min="6662" max="6662" width="9.140625" style="11"/>
    <col min="6663" max="6663" width="10.5703125" style="11" customWidth="1"/>
    <col min="6664" max="6664" width="21.7109375" style="11" customWidth="1"/>
    <col min="6665" max="6665" width="18.42578125" style="11" customWidth="1"/>
    <col min="6666" max="6666" width="25.28515625" style="11" customWidth="1"/>
    <col min="6667" max="6667" width="16.85546875" style="11" customWidth="1"/>
    <col min="6668" max="6914" width="9.140625" style="11"/>
    <col min="6915" max="6915" width="10" style="11" customWidth="1"/>
    <col min="6916" max="6916" width="10.42578125" style="11" customWidth="1"/>
    <col min="6917" max="6917" width="9.5703125" style="11" bestFit="1" customWidth="1"/>
    <col min="6918" max="6918" width="9.140625" style="11"/>
    <col min="6919" max="6919" width="10.5703125" style="11" customWidth="1"/>
    <col min="6920" max="6920" width="21.7109375" style="11" customWidth="1"/>
    <col min="6921" max="6921" width="18.42578125" style="11" customWidth="1"/>
    <col min="6922" max="6922" width="25.28515625" style="11" customWidth="1"/>
    <col min="6923" max="6923" width="16.85546875" style="11" customWidth="1"/>
    <col min="6924" max="7170" width="9.140625" style="11"/>
    <col min="7171" max="7171" width="10" style="11" customWidth="1"/>
    <col min="7172" max="7172" width="10.42578125" style="11" customWidth="1"/>
    <col min="7173" max="7173" width="9.5703125" style="11" bestFit="1" customWidth="1"/>
    <col min="7174" max="7174" width="9.140625" style="11"/>
    <col min="7175" max="7175" width="10.5703125" style="11" customWidth="1"/>
    <col min="7176" max="7176" width="21.7109375" style="11" customWidth="1"/>
    <col min="7177" max="7177" width="18.42578125" style="11" customWidth="1"/>
    <col min="7178" max="7178" width="25.28515625" style="11" customWidth="1"/>
    <col min="7179" max="7179" width="16.85546875" style="11" customWidth="1"/>
    <col min="7180" max="7426" width="9.140625" style="11"/>
    <col min="7427" max="7427" width="10" style="11" customWidth="1"/>
    <col min="7428" max="7428" width="10.42578125" style="11" customWidth="1"/>
    <col min="7429" max="7429" width="9.5703125" style="11" bestFit="1" customWidth="1"/>
    <col min="7430" max="7430" width="9.140625" style="11"/>
    <col min="7431" max="7431" width="10.5703125" style="11" customWidth="1"/>
    <col min="7432" max="7432" width="21.7109375" style="11" customWidth="1"/>
    <col min="7433" max="7433" width="18.42578125" style="11" customWidth="1"/>
    <col min="7434" max="7434" width="25.28515625" style="11" customWidth="1"/>
    <col min="7435" max="7435" width="16.85546875" style="11" customWidth="1"/>
    <col min="7436" max="7682" width="9.140625" style="11"/>
    <col min="7683" max="7683" width="10" style="11" customWidth="1"/>
    <col min="7684" max="7684" width="10.42578125" style="11" customWidth="1"/>
    <col min="7685" max="7685" width="9.5703125" style="11" bestFit="1" customWidth="1"/>
    <col min="7686" max="7686" width="9.140625" style="11"/>
    <col min="7687" max="7687" width="10.5703125" style="11" customWidth="1"/>
    <col min="7688" max="7688" width="21.7109375" style="11" customWidth="1"/>
    <col min="7689" max="7689" width="18.42578125" style="11" customWidth="1"/>
    <col min="7690" max="7690" width="25.28515625" style="11" customWidth="1"/>
    <col min="7691" max="7691" width="16.85546875" style="11" customWidth="1"/>
    <col min="7692" max="7938" width="9.140625" style="11"/>
    <col min="7939" max="7939" width="10" style="11" customWidth="1"/>
    <col min="7940" max="7940" width="10.42578125" style="11" customWidth="1"/>
    <col min="7941" max="7941" width="9.5703125" style="11" bestFit="1" customWidth="1"/>
    <col min="7942" max="7942" width="9.140625" style="11"/>
    <col min="7943" max="7943" width="10.5703125" style="11" customWidth="1"/>
    <col min="7944" max="7944" width="21.7109375" style="11" customWidth="1"/>
    <col min="7945" max="7945" width="18.42578125" style="11" customWidth="1"/>
    <col min="7946" max="7946" width="25.28515625" style="11" customWidth="1"/>
    <col min="7947" max="7947" width="16.85546875" style="11" customWidth="1"/>
    <col min="7948" max="8194" width="9.140625" style="11"/>
    <col min="8195" max="8195" width="10" style="11" customWidth="1"/>
    <col min="8196" max="8196" width="10.42578125" style="11" customWidth="1"/>
    <col min="8197" max="8197" width="9.5703125" style="11" bestFit="1" customWidth="1"/>
    <col min="8198" max="8198" width="9.140625" style="11"/>
    <col min="8199" max="8199" width="10.5703125" style="11" customWidth="1"/>
    <col min="8200" max="8200" width="21.7109375" style="11" customWidth="1"/>
    <col min="8201" max="8201" width="18.42578125" style="11" customWidth="1"/>
    <col min="8202" max="8202" width="25.28515625" style="11" customWidth="1"/>
    <col min="8203" max="8203" width="16.85546875" style="11" customWidth="1"/>
    <col min="8204" max="8450" width="9.140625" style="11"/>
    <col min="8451" max="8451" width="10" style="11" customWidth="1"/>
    <col min="8452" max="8452" width="10.42578125" style="11" customWidth="1"/>
    <col min="8453" max="8453" width="9.5703125" style="11" bestFit="1" customWidth="1"/>
    <col min="8454" max="8454" width="9.140625" style="11"/>
    <col min="8455" max="8455" width="10.5703125" style="11" customWidth="1"/>
    <col min="8456" max="8456" width="21.7109375" style="11" customWidth="1"/>
    <col min="8457" max="8457" width="18.42578125" style="11" customWidth="1"/>
    <col min="8458" max="8458" width="25.28515625" style="11" customWidth="1"/>
    <col min="8459" max="8459" width="16.85546875" style="11" customWidth="1"/>
    <col min="8460" max="8706" width="9.140625" style="11"/>
    <col min="8707" max="8707" width="10" style="11" customWidth="1"/>
    <col min="8708" max="8708" width="10.42578125" style="11" customWidth="1"/>
    <col min="8709" max="8709" width="9.5703125" style="11" bestFit="1" customWidth="1"/>
    <col min="8710" max="8710" width="9.140625" style="11"/>
    <col min="8711" max="8711" width="10.5703125" style="11" customWidth="1"/>
    <col min="8712" max="8712" width="21.7109375" style="11" customWidth="1"/>
    <col min="8713" max="8713" width="18.42578125" style="11" customWidth="1"/>
    <col min="8714" max="8714" width="25.28515625" style="11" customWidth="1"/>
    <col min="8715" max="8715" width="16.85546875" style="11" customWidth="1"/>
    <col min="8716" max="8962" width="9.140625" style="11"/>
    <col min="8963" max="8963" width="10" style="11" customWidth="1"/>
    <col min="8964" max="8964" width="10.42578125" style="11" customWidth="1"/>
    <col min="8965" max="8965" width="9.5703125" style="11" bestFit="1" customWidth="1"/>
    <col min="8966" max="8966" width="9.140625" style="11"/>
    <col min="8967" max="8967" width="10.5703125" style="11" customWidth="1"/>
    <col min="8968" max="8968" width="21.7109375" style="11" customWidth="1"/>
    <col min="8969" max="8969" width="18.42578125" style="11" customWidth="1"/>
    <col min="8970" max="8970" width="25.28515625" style="11" customWidth="1"/>
    <col min="8971" max="8971" width="16.85546875" style="11" customWidth="1"/>
    <col min="8972" max="9218" width="9.140625" style="11"/>
    <col min="9219" max="9219" width="10" style="11" customWidth="1"/>
    <col min="9220" max="9220" width="10.42578125" style="11" customWidth="1"/>
    <col min="9221" max="9221" width="9.5703125" style="11" bestFit="1" customWidth="1"/>
    <col min="9222" max="9222" width="9.140625" style="11"/>
    <col min="9223" max="9223" width="10.5703125" style="11" customWidth="1"/>
    <col min="9224" max="9224" width="21.7109375" style="11" customWidth="1"/>
    <col min="9225" max="9225" width="18.42578125" style="11" customWidth="1"/>
    <col min="9226" max="9226" width="25.28515625" style="11" customWidth="1"/>
    <col min="9227" max="9227" width="16.85546875" style="11" customWidth="1"/>
    <col min="9228" max="9474" width="9.140625" style="11"/>
    <col min="9475" max="9475" width="10" style="11" customWidth="1"/>
    <col min="9476" max="9476" width="10.42578125" style="11" customWidth="1"/>
    <col min="9477" max="9477" width="9.5703125" style="11" bestFit="1" customWidth="1"/>
    <col min="9478" max="9478" width="9.140625" style="11"/>
    <col min="9479" max="9479" width="10.5703125" style="11" customWidth="1"/>
    <col min="9480" max="9480" width="21.7109375" style="11" customWidth="1"/>
    <col min="9481" max="9481" width="18.42578125" style="11" customWidth="1"/>
    <col min="9482" max="9482" width="25.28515625" style="11" customWidth="1"/>
    <col min="9483" max="9483" width="16.85546875" style="11" customWidth="1"/>
    <col min="9484" max="9730" width="9.140625" style="11"/>
    <col min="9731" max="9731" width="10" style="11" customWidth="1"/>
    <col min="9732" max="9732" width="10.42578125" style="11" customWidth="1"/>
    <col min="9733" max="9733" width="9.5703125" style="11" bestFit="1" customWidth="1"/>
    <col min="9734" max="9734" width="9.140625" style="11"/>
    <col min="9735" max="9735" width="10.5703125" style="11" customWidth="1"/>
    <col min="9736" max="9736" width="21.7109375" style="11" customWidth="1"/>
    <col min="9737" max="9737" width="18.42578125" style="11" customWidth="1"/>
    <col min="9738" max="9738" width="25.28515625" style="11" customWidth="1"/>
    <col min="9739" max="9739" width="16.85546875" style="11" customWidth="1"/>
    <col min="9740" max="9986" width="9.140625" style="11"/>
    <col min="9987" max="9987" width="10" style="11" customWidth="1"/>
    <col min="9988" max="9988" width="10.42578125" style="11" customWidth="1"/>
    <col min="9989" max="9989" width="9.5703125" style="11" bestFit="1" customWidth="1"/>
    <col min="9990" max="9990" width="9.140625" style="11"/>
    <col min="9991" max="9991" width="10.5703125" style="11" customWidth="1"/>
    <col min="9992" max="9992" width="21.7109375" style="11" customWidth="1"/>
    <col min="9993" max="9993" width="18.42578125" style="11" customWidth="1"/>
    <col min="9994" max="9994" width="25.28515625" style="11" customWidth="1"/>
    <col min="9995" max="9995" width="16.85546875" style="11" customWidth="1"/>
    <col min="9996" max="10242" width="9.140625" style="11"/>
    <col min="10243" max="10243" width="10" style="11" customWidth="1"/>
    <col min="10244" max="10244" width="10.42578125" style="11" customWidth="1"/>
    <col min="10245" max="10245" width="9.5703125" style="11" bestFit="1" customWidth="1"/>
    <col min="10246" max="10246" width="9.140625" style="11"/>
    <col min="10247" max="10247" width="10.5703125" style="11" customWidth="1"/>
    <col min="10248" max="10248" width="21.7109375" style="11" customWidth="1"/>
    <col min="10249" max="10249" width="18.42578125" style="11" customWidth="1"/>
    <col min="10250" max="10250" width="25.28515625" style="11" customWidth="1"/>
    <col min="10251" max="10251" width="16.85546875" style="11" customWidth="1"/>
    <col min="10252" max="10498" width="9.140625" style="11"/>
    <col min="10499" max="10499" width="10" style="11" customWidth="1"/>
    <col min="10500" max="10500" width="10.42578125" style="11" customWidth="1"/>
    <col min="10501" max="10501" width="9.5703125" style="11" bestFit="1" customWidth="1"/>
    <col min="10502" max="10502" width="9.140625" style="11"/>
    <col min="10503" max="10503" width="10.5703125" style="11" customWidth="1"/>
    <col min="10504" max="10504" width="21.7109375" style="11" customWidth="1"/>
    <col min="10505" max="10505" width="18.42578125" style="11" customWidth="1"/>
    <col min="10506" max="10506" width="25.28515625" style="11" customWidth="1"/>
    <col min="10507" max="10507" width="16.85546875" style="11" customWidth="1"/>
    <col min="10508" max="10754" width="9.140625" style="11"/>
    <col min="10755" max="10755" width="10" style="11" customWidth="1"/>
    <col min="10756" max="10756" width="10.42578125" style="11" customWidth="1"/>
    <col min="10757" max="10757" width="9.5703125" style="11" bestFit="1" customWidth="1"/>
    <col min="10758" max="10758" width="9.140625" style="11"/>
    <col min="10759" max="10759" width="10.5703125" style="11" customWidth="1"/>
    <col min="10760" max="10760" width="21.7109375" style="11" customWidth="1"/>
    <col min="10761" max="10761" width="18.42578125" style="11" customWidth="1"/>
    <col min="10762" max="10762" width="25.28515625" style="11" customWidth="1"/>
    <col min="10763" max="10763" width="16.85546875" style="11" customWidth="1"/>
    <col min="10764" max="11010" width="9.140625" style="11"/>
    <col min="11011" max="11011" width="10" style="11" customWidth="1"/>
    <col min="11012" max="11012" width="10.42578125" style="11" customWidth="1"/>
    <col min="11013" max="11013" width="9.5703125" style="11" bestFit="1" customWidth="1"/>
    <col min="11014" max="11014" width="9.140625" style="11"/>
    <col min="11015" max="11015" width="10.5703125" style="11" customWidth="1"/>
    <col min="11016" max="11016" width="21.7109375" style="11" customWidth="1"/>
    <col min="11017" max="11017" width="18.42578125" style="11" customWidth="1"/>
    <col min="11018" max="11018" width="25.28515625" style="11" customWidth="1"/>
    <col min="11019" max="11019" width="16.85546875" style="11" customWidth="1"/>
    <col min="11020" max="11266" width="9.140625" style="11"/>
    <col min="11267" max="11267" width="10" style="11" customWidth="1"/>
    <col min="11268" max="11268" width="10.42578125" style="11" customWidth="1"/>
    <col min="11269" max="11269" width="9.5703125" style="11" bestFit="1" customWidth="1"/>
    <col min="11270" max="11270" width="9.140625" style="11"/>
    <col min="11271" max="11271" width="10.5703125" style="11" customWidth="1"/>
    <col min="11272" max="11272" width="21.7109375" style="11" customWidth="1"/>
    <col min="11273" max="11273" width="18.42578125" style="11" customWidth="1"/>
    <col min="11274" max="11274" width="25.28515625" style="11" customWidth="1"/>
    <col min="11275" max="11275" width="16.85546875" style="11" customWidth="1"/>
    <col min="11276" max="11522" width="9.140625" style="11"/>
    <col min="11523" max="11523" width="10" style="11" customWidth="1"/>
    <col min="11524" max="11524" width="10.42578125" style="11" customWidth="1"/>
    <col min="11525" max="11525" width="9.5703125" style="11" bestFit="1" customWidth="1"/>
    <col min="11526" max="11526" width="9.140625" style="11"/>
    <col min="11527" max="11527" width="10.5703125" style="11" customWidth="1"/>
    <col min="11528" max="11528" width="21.7109375" style="11" customWidth="1"/>
    <col min="11529" max="11529" width="18.42578125" style="11" customWidth="1"/>
    <col min="11530" max="11530" width="25.28515625" style="11" customWidth="1"/>
    <col min="11531" max="11531" width="16.85546875" style="11" customWidth="1"/>
    <col min="11532" max="11778" width="9.140625" style="11"/>
    <col min="11779" max="11779" width="10" style="11" customWidth="1"/>
    <col min="11780" max="11780" width="10.42578125" style="11" customWidth="1"/>
    <col min="11781" max="11781" width="9.5703125" style="11" bestFit="1" customWidth="1"/>
    <col min="11782" max="11782" width="9.140625" style="11"/>
    <col min="11783" max="11783" width="10.5703125" style="11" customWidth="1"/>
    <col min="11784" max="11784" width="21.7109375" style="11" customWidth="1"/>
    <col min="11785" max="11785" width="18.42578125" style="11" customWidth="1"/>
    <col min="11786" max="11786" width="25.28515625" style="11" customWidth="1"/>
    <col min="11787" max="11787" width="16.85546875" style="11" customWidth="1"/>
    <col min="11788" max="12034" width="9.140625" style="11"/>
    <col min="12035" max="12035" width="10" style="11" customWidth="1"/>
    <col min="12036" max="12036" width="10.42578125" style="11" customWidth="1"/>
    <col min="12037" max="12037" width="9.5703125" style="11" bestFit="1" customWidth="1"/>
    <col min="12038" max="12038" width="9.140625" style="11"/>
    <col min="12039" max="12039" width="10.5703125" style="11" customWidth="1"/>
    <col min="12040" max="12040" width="21.7109375" style="11" customWidth="1"/>
    <col min="12041" max="12041" width="18.42578125" style="11" customWidth="1"/>
    <col min="12042" max="12042" width="25.28515625" style="11" customWidth="1"/>
    <col min="12043" max="12043" width="16.85546875" style="11" customWidth="1"/>
    <col min="12044" max="12290" width="9.140625" style="11"/>
    <col min="12291" max="12291" width="10" style="11" customWidth="1"/>
    <col min="12292" max="12292" width="10.42578125" style="11" customWidth="1"/>
    <col min="12293" max="12293" width="9.5703125" style="11" bestFit="1" customWidth="1"/>
    <col min="12294" max="12294" width="9.140625" style="11"/>
    <col min="12295" max="12295" width="10.5703125" style="11" customWidth="1"/>
    <col min="12296" max="12296" width="21.7109375" style="11" customWidth="1"/>
    <col min="12297" max="12297" width="18.42578125" style="11" customWidth="1"/>
    <col min="12298" max="12298" width="25.28515625" style="11" customWidth="1"/>
    <col min="12299" max="12299" width="16.85546875" style="11" customWidth="1"/>
    <col min="12300" max="12546" width="9.140625" style="11"/>
    <col min="12547" max="12547" width="10" style="11" customWidth="1"/>
    <col min="12548" max="12548" width="10.42578125" style="11" customWidth="1"/>
    <col min="12549" max="12549" width="9.5703125" style="11" bestFit="1" customWidth="1"/>
    <col min="12550" max="12550" width="9.140625" style="11"/>
    <col min="12551" max="12551" width="10.5703125" style="11" customWidth="1"/>
    <col min="12552" max="12552" width="21.7109375" style="11" customWidth="1"/>
    <col min="12553" max="12553" width="18.42578125" style="11" customWidth="1"/>
    <col min="12554" max="12554" width="25.28515625" style="11" customWidth="1"/>
    <col min="12555" max="12555" width="16.85546875" style="11" customWidth="1"/>
    <col min="12556" max="12802" width="9.140625" style="11"/>
    <col min="12803" max="12803" width="10" style="11" customWidth="1"/>
    <col min="12804" max="12804" width="10.42578125" style="11" customWidth="1"/>
    <col min="12805" max="12805" width="9.5703125" style="11" bestFit="1" customWidth="1"/>
    <col min="12806" max="12806" width="9.140625" style="11"/>
    <col min="12807" max="12807" width="10.5703125" style="11" customWidth="1"/>
    <col min="12808" max="12808" width="21.7109375" style="11" customWidth="1"/>
    <col min="12809" max="12809" width="18.42578125" style="11" customWidth="1"/>
    <col min="12810" max="12810" width="25.28515625" style="11" customWidth="1"/>
    <col min="12811" max="12811" width="16.85546875" style="11" customWidth="1"/>
    <col min="12812" max="13058" width="9.140625" style="11"/>
    <col min="13059" max="13059" width="10" style="11" customWidth="1"/>
    <col min="13060" max="13060" width="10.42578125" style="11" customWidth="1"/>
    <col min="13061" max="13061" width="9.5703125" style="11" bestFit="1" customWidth="1"/>
    <col min="13062" max="13062" width="9.140625" style="11"/>
    <col min="13063" max="13063" width="10.5703125" style="11" customWidth="1"/>
    <col min="13064" max="13064" width="21.7109375" style="11" customWidth="1"/>
    <col min="13065" max="13065" width="18.42578125" style="11" customWidth="1"/>
    <col min="13066" max="13066" width="25.28515625" style="11" customWidth="1"/>
    <col min="13067" max="13067" width="16.85546875" style="11" customWidth="1"/>
    <col min="13068" max="13314" width="9.140625" style="11"/>
    <col min="13315" max="13315" width="10" style="11" customWidth="1"/>
    <col min="13316" max="13316" width="10.42578125" style="11" customWidth="1"/>
    <col min="13317" max="13317" width="9.5703125" style="11" bestFit="1" customWidth="1"/>
    <col min="13318" max="13318" width="9.140625" style="11"/>
    <col min="13319" max="13319" width="10.5703125" style="11" customWidth="1"/>
    <col min="13320" max="13320" width="21.7109375" style="11" customWidth="1"/>
    <col min="13321" max="13321" width="18.42578125" style="11" customWidth="1"/>
    <col min="13322" max="13322" width="25.28515625" style="11" customWidth="1"/>
    <col min="13323" max="13323" width="16.85546875" style="11" customWidth="1"/>
    <col min="13324" max="13570" width="9.140625" style="11"/>
    <col min="13571" max="13571" width="10" style="11" customWidth="1"/>
    <col min="13572" max="13572" width="10.42578125" style="11" customWidth="1"/>
    <col min="13573" max="13573" width="9.5703125" style="11" bestFit="1" customWidth="1"/>
    <col min="13574" max="13574" width="9.140625" style="11"/>
    <col min="13575" max="13575" width="10.5703125" style="11" customWidth="1"/>
    <col min="13576" max="13576" width="21.7109375" style="11" customWidth="1"/>
    <col min="13577" max="13577" width="18.42578125" style="11" customWidth="1"/>
    <col min="13578" max="13578" width="25.28515625" style="11" customWidth="1"/>
    <col min="13579" max="13579" width="16.85546875" style="11" customWidth="1"/>
    <col min="13580" max="13826" width="9.140625" style="11"/>
    <col min="13827" max="13827" width="10" style="11" customWidth="1"/>
    <col min="13828" max="13828" width="10.42578125" style="11" customWidth="1"/>
    <col min="13829" max="13829" width="9.5703125" style="11" bestFit="1" customWidth="1"/>
    <col min="13830" max="13830" width="9.140625" style="11"/>
    <col min="13831" max="13831" width="10.5703125" style="11" customWidth="1"/>
    <col min="13832" max="13832" width="21.7109375" style="11" customWidth="1"/>
    <col min="13833" max="13833" width="18.42578125" style="11" customWidth="1"/>
    <col min="13834" max="13834" width="25.28515625" style="11" customWidth="1"/>
    <col min="13835" max="13835" width="16.85546875" style="11" customWidth="1"/>
    <col min="13836" max="14082" width="9.140625" style="11"/>
    <col min="14083" max="14083" width="10" style="11" customWidth="1"/>
    <col min="14084" max="14084" width="10.42578125" style="11" customWidth="1"/>
    <col min="14085" max="14085" width="9.5703125" style="11" bestFit="1" customWidth="1"/>
    <col min="14086" max="14086" width="9.140625" style="11"/>
    <col min="14087" max="14087" width="10.5703125" style="11" customWidth="1"/>
    <col min="14088" max="14088" width="21.7109375" style="11" customWidth="1"/>
    <col min="14089" max="14089" width="18.42578125" style="11" customWidth="1"/>
    <col min="14090" max="14090" width="25.28515625" style="11" customWidth="1"/>
    <col min="14091" max="14091" width="16.85546875" style="11" customWidth="1"/>
    <col min="14092" max="14338" width="9.140625" style="11"/>
    <col min="14339" max="14339" width="10" style="11" customWidth="1"/>
    <col min="14340" max="14340" width="10.42578125" style="11" customWidth="1"/>
    <col min="14341" max="14341" width="9.5703125" style="11" bestFit="1" customWidth="1"/>
    <col min="14342" max="14342" width="9.140625" style="11"/>
    <col min="14343" max="14343" width="10.5703125" style="11" customWidth="1"/>
    <col min="14344" max="14344" width="21.7109375" style="11" customWidth="1"/>
    <col min="14345" max="14345" width="18.42578125" style="11" customWidth="1"/>
    <col min="14346" max="14346" width="25.28515625" style="11" customWidth="1"/>
    <col min="14347" max="14347" width="16.85546875" style="11" customWidth="1"/>
    <col min="14348" max="14594" width="9.140625" style="11"/>
    <col min="14595" max="14595" width="10" style="11" customWidth="1"/>
    <col min="14596" max="14596" width="10.42578125" style="11" customWidth="1"/>
    <col min="14597" max="14597" width="9.5703125" style="11" bestFit="1" customWidth="1"/>
    <col min="14598" max="14598" width="9.140625" style="11"/>
    <col min="14599" max="14599" width="10.5703125" style="11" customWidth="1"/>
    <col min="14600" max="14600" width="21.7109375" style="11" customWidth="1"/>
    <col min="14601" max="14601" width="18.42578125" style="11" customWidth="1"/>
    <col min="14602" max="14602" width="25.28515625" style="11" customWidth="1"/>
    <col min="14603" max="14603" width="16.85546875" style="11" customWidth="1"/>
    <col min="14604" max="14850" width="9.140625" style="11"/>
    <col min="14851" max="14851" width="10" style="11" customWidth="1"/>
    <col min="14852" max="14852" width="10.42578125" style="11" customWidth="1"/>
    <col min="14853" max="14853" width="9.5703125" style="11" bestFit="1" customWidth="1"/>
    <col min="14854" max="14854" width="9.140625" style="11"/>
    <col min="14855" max="14855" width="10.5703125" style="11" customWidth="1"/>
    <col min="14856" max="14856" width="21.7109375" style="11" customWidth="1"/>
    <col min="14857" max="14857" width="18.42578125" style="11" customWidth="1"/>
    <col min="14858" max="14858" width="25.28515625" style="11" customWidth="1"/>
    <col min="14859" max="14859" width="16.85546875" style="11" customWidth="1"/>
    <col min="14860" max="15106" width="9.140625" style="11"/>
    <col min="15107" max="15107" width="10" style="11" customWidth="1"/>
    <col min="15108" max="15108" width="10.42578125" style="11" customWidth="1"/>
    <col min="15109" max="15109" width="9.5703125" style="11" bestFit="1" customWidth="1"/>
    <col min="15110" max="15110" width="9.140625" style="11"/>
    <col min="15111" max="15111" width="10.5703125" style="11" customWidth="1"/>
    <col min="15112" max="15112" width="21.7109375" style="11" customWidth="1"/>
    <col min="15113" max="15113" width="18.42578125" style="11" customWidth="1"/>
    <col min="15114" max="15114" width="25.28515625" style="11" customWidth="1"/>
    <col min="15115" max="15115" width="16.85546875" style="11" customWidth="1"/>
    <col min="15116" max="15362" width="9.140625" style="11"/>
    <col min="15363" max="15363" width="10" style="11" customWidth="1"/>
    <col min="15364" max="15364" width="10.42578125" style="11" customWidth="1"/>
    <col min="15365" max="15365" width="9.5703125" style="11" bestFit="1" customWidth="1"/>
    <col min="15366" max="15366" width="9.140625" style="11"/>
    <col min="15367" max="15367" width="10.5703125" style="11" customWidth="1"/>
    <col min="15368" max="15368" width="21.7109375" style="11" customWidth="1"/>
    <col min="15369" max="15369" width="18.42578125" style="11" customWidth="1"/>
    <col min="15370" max="15370" width="25.28515625" style="11" customWidth="1"/>
    <col min="15371" max="15371" width="16.85546875" style="11" customWidth="1"/>
    <col min="15372" max="15618" width="9.140625" style="11"/>
    <col min="15619" max="15619" width="10" style="11" customWidth="1"/>
    <col min="15620" max="15620" width="10.42578125" style="11" customWidth="1"/>
    <col min="15621" max="15621" width="9.5703125" style="11" bestFit="1" customWidth="1"/>
    <col min="15622" max="15622" width="9.140625" style="11"/>
    <col min="15623" max="15623" width="10.5703125" style="11" customWidth="1"/>
    <col min="15624" max="15624" width="21.7109375" style="11" customWidth="1"/>
    <col min="15625" max="15625" width="18.42578125" style="11" customWidth="1"/>
    <col min="15626" max="15626" width="25.28515625" style="11" customWidth="1"/>
    <col min="15627" max="15627" width="16.85546875" style="11" customWidth="1"/>
    <col min="15628" max="15874" width="9.140625" style="11"/>
    <col min="15875" max="15875" width="10" style="11" customWidth="1"/>
    <col min="15876" max="15876" width="10.42578125" style="11" customWidth="1"/>
    <col min="15877" max="15877" width="9.5703125" style="11" bestFit="1" customWidth="1"/>
    <col min="15878" max="15878" width="9.140625" style="11"/>
    <col min="15879" max="15879" width="10.5703125" style="11" customWidth="1"/>
    <col min="15880" max="15880" width="21.7109375" style="11" customWidth="1"/>
    <col min="15881" max="15881" width="18.42578125" style="11" customWidth="1"/>
    <col min="15882" max="15882" width="25.28515625" style="11" customWidth="1"/>
    <col min="15883" max="15883" width="16.85546875" style="11" customWidth="1"/>
    <col min="15884" max="16130" width="9.140625" style="11"/>
    <col min="16131" max="16131" width="10" style="11" customWidth="1"/>
    <col min="16132" max="16132" width="10.42578125" style="11" customWidth="1"/>
    <col min="16133" max="16133" width="9.5703125" style="11" bestFit="1" customWidth="1"/>
    <col min="16134" max="16134" width="9.140625" style="11"/>
    <col min="16135" max="16135" width="10.5703125" style="11" customWidth="1"/>
    <col min="16136" max="16136" width="21.7109375" style="11" customWidth="1"/>
    <col min="16137" max="16137" width="18.42578125" style="11" customWidth="1"/>
    <col min="16138" max="16138" width="25.28515625" style="11" customWidth="1"/>
    <col min="16139" max="16139" width="16.85546875" style="11" customWidth="1"/>
    <col min="16140" max="16384" width="9.140625" style="11"/>
  </cols>
  <sheetData>
    <row r="2" spans="2:10" ht="18" x14ac:dyDescent="0.25">
      <c r="B2" s="10" t="s">
        <v>19</v>
      </c>
      <c r="F2" s="12" t="s">
        <v>67</v>
      </c>
    </row>
    <row r="3" spans="2:10" x14ac:dyDescent="0.2">
      <c r="B3" s="13"/>
      <c r="D3" s="14"/>
      <c r="F3" s="12" t="s">
        <v>70</v>
      </c>
    </row>
    <row r="4" spans="2:10" x14ac:dyDescent="0.2">
      <c r="E4" s="13"/>
      <c r="F4" s="12"/>
    </row>
    <row r="5" spans="2:10" x14ac:dyDescent="0.2">
      <c r="B5" s="13" t="s">
        <v>66</v>
      </c>
      <c r="D5" s="12">
        <v>88.5</v>
      </c>
      <c r="E5" s="11" t="s">
        <v>20</v>
      </c>
      <c r="F5" s="11" t="s">
        <v>73</v>
      </c>
    </row>
    <row r="6" spans="2:10" x14ac:dyDescent="0.2">
      <c r="B6" s="13" t="s">
        <v>21</v>
      </c>
      <c r="D6" s="14">
        <v>5.0299999999999997E-2</v>
      </c>
    </row>
    <row r="7" spans="2:10" x14ac:dyDescent="0.2">
      <c r="B7" s="13" t="s">
        <v>22</v>
      </c>
      <c r="D7" s="12">
        <v>88.5</v>
      </c>
      <c r="E7" s="11" t="s">
        <v>20</v>
      </c>
      <c r="F7" s="11" t="s">
        <v>73</v>
      </c>
    </row>
    <row r="8" spans="2:10" x14ac:dyDescent="0.2">
      <c r="B8" s="13" t="s">
        <v>23</v>
      </c>
      <c r="D8" s="15">
        <f>C15</f>
        <v>0.99726027397260275</v>
      </c>
      <c r="F8" s="11" t="s">
        <v>75</v>
      </c>
    </row>
    <row r="9" spans="2:10" x14ac:dyDescent="0.2">
      <c r="B9" s="13" t="s">
        <v>81</v>
      </c>
      <c r="D9" s="16">
        <v>1000</v>
      </c>
      <c r="E9" s="11" t="s">
        <v>20</v>
      </c>
      <c r="F9" s="11" t="s">
        <v>60</v>
      </c>
    </row>
    <row r="10" spans="2:10" x14ac:dyDescent="0.2">
      <c r="B10" s="13" t="s">
        <v>24</v>
      </c>
      <c r="D10" s="17">
        <v>0.2</v>
      </c>
      <c r="E10" s="11" t="s">
        <v>20</v>
      </c>
      <c r="F10" s="11" t="s">
        <v>83</v>
      </c>
    </row>
    <row r="11" spans="2:10" x14ac:dyDescent="0.2">
      <c r="B11" s="13"/>
      <c r="D11" s="17"/>
    </row>
    <row r="12" spans="2:10" x14ac:dyDescent="0.2">
      <c r="D12" s="17"/>
      <c r="I12" s="11" t="s">
        <v>65</v>
      </c>
    </row>
    <row r="13" spans="2:10" x14ac:dyDescent="0.2">
      <c r="B13" s="18"/>
      <c r="C13" s="18"/>
      <c r="D13" s="18"/>
      <c r="E13" s="18"/>
      <c r="F13" s="18" t="s">
        <v>61</v>
      </c>
      <c r="G13" s="18"/>
      <c r="H13" s="18"/>
      <c r="I13" s="18"/>
      <c r="J13" s="18"/>
    </row>
    <row r="14" spans="2:10" x14ac:dyDescent="0.2">
      <c r="B14" s="18" t="s">
        <v>25</v>
      </c>
      <c r="C14" s="18" t="s">
        <v>26</v>
      </c>
      <c r="D14" s="18" t="s">
        <v>27</v>
      </c>
      <c r="E14" s="18" t="s">
        <v>28</v>
      </c>
      <c r="F14" s="19" t="s">
        <v>78</v>
      </c>
      <c r="G14" s="18" t="s">
        <v>62</v>
      </c>
      <c r="H14" s="18" t="s">
        <v>63</v>
      </c>
      <c r="I14" s="18" t="s">
        <v>29</v>
      </c>
    </row>
    <row r="15" spans="2:10" ht="15" x14ac:dyDescent="0.25">
      <c r="B15" s="1">
        <v>44925</v>
      </c>
      <c r="C15" s="21">
        <f>($B$23-B15)/365</f>
        <v>0.99726027397260275</v>
      </c>
      <c r="D15">
        <v>88.5</v>
      </c>
      <c r="E15" s="22">
        <v>0.5</v>
      </c>
      <c r="F15" s="34">
        <v>369.20210152873392</v>
      </c>
      <c r="G15" s="23">
        <f>F15</f>
        <v>369.20210152873392</v>
      </c>
      <c r="H15" s="24">
        <f>G15*D15</f>
        <v>32674.385985292953</v>
      </c>
      <c r="I15" s="24">
        <f>-D15*F15</f>
        <v>-32674.385985292953</v>
      </c>
    </row>
    <row r="16" spans="2:10" ht="15" x14ac:dyDescent="0.25">
      <c r="B16" s="1">
        <v>44929</v>
      </c>
      <c r="C16" s="21">
        <f>($B$23-B16)/365</f>
        <v>0.98630136986301364</v>
      </c>
      <c r="D16">
        <v>87.25</v>
      </c>
      <c r="E16" s="22">
        <v>0.3</v>
      </c>
      <c r="F16" s="34">
        <v>235.82284437790599</v>
      </c>
      <c r="G16" s="23">
        <f>F16-F15</f>
        <v>-133.37925715082793</v>
      </c>
      <c r="H16" s="24">
        <f>G16*D16</f>
        <v>-11637.340186409736</v>
      </c>
      <c r="I16" s="25" t="s">
        <v>64</v>
      </c>
    </row>
    <row r="17" spans="2:11" ht="15" x14ac:dyDescent="0.25">
      <c r="B17" s="1">
        <v>44930</v>
      </c>
      <c r="C17" s="21"/>
      <c r="D17">
        <v>87.25</v>
      </c>
      <c r="F17" s="18"/>
      <c r="G17" s="23"/>
      <c r="H17" s="23"/>
      <c r="I17" s="23"/>
      <c r="J17" s="24"/>
      <c r="K17" s="24"/>
    </row>
    <row r="18" spans="2:11" ht="15" x14ac:dyDescent="0.25">
      <c r="B18" s="20"/>
      <c r="C18" s="26"/>
      <c r="D18" s="27"/>
      <c r="F18" s="18"/>
      <c r="G18" s="23"/>
      <c r="H18" s="23"/>
      <c r="I18" s="23"/>
      <c r="J18" s="24"/>
      <c r="K18" s="24"/>
    </row>
    <row r="19" spans="2:11" ht="15" x14ac:dyDescent="0.25">
      <c r="B19" s="20"/>
      <c r="C19" s="26"/>
      <c r="D19" s="27"/>
      <c r="F19" s="18"/>
      <c r="G19" s="23"/>
      <c r="H19" s="23"/>
      <c r="I19" s="23"/>
      <c r="J19" s="24"/>
      <c r="K19" s="24"/>
    </row>
    <row r="20" spans="2:11" ht="15" x14ac:dyDescent="0.25">
      <c r="B20" s="20"/>
      <c r="C20" s="26"/>
      <c r="D20" s="27"/>
      <c r="F20" s="18"/>
      <c r="G20" s="23"/>
      <c r="H20" s="23"/>
      <c r="I20" s="23"/>
      <c r="J20" s="24"/>
      <c r="K20" s="24"/>
    </row>
    <row r="21" spans="2:11" ht="15" x14ac:dyDescent="0.25">
      <c r="B21" s="20"/>
      <c r="C21" s="26"/>
      <c r="D21" s="27"/>
      <c r="F21" s="18"/>
      <c r="G21" s="23"/>
      <c r="H21" s="23"/>
      <c r="I21" s="23"/>
      <c r="J21" s="24"/>
      <c r="K21" s="24"/>
    </row>
    <row r="22" spans="2:11" ht="15" x14ac:dyDescent="0.25">
      <c r="B22" s="20"/>
      <c r="C22" s="26"/>
      <c r="D22" s="27"/>
      <c r="F22" s="18"/>
      <c r="G22" s="23"/>
      <c r="H22" s="23"/>
      <c r="I22" s="23"/>
      <c r="J22" s="24"/>
      <c r="K22" s="24"/>
    </row>
    <row r="23" spans="2:11" ht="15" x14ac:dyDescent="0.25">
      <c r="B23" s="1">
        <v>45289</v>
      </c>
      <c r="C23" s="26">
        <v>0</v>
      </c>
      <c r="D23" s="27"/>
      <c r="F23" s="19" t="s">
        <v>80</v>
      </c>
      <c r="G23" s="23" t="s">
        <v>68</v>
      </c>
      <c r="H23" s="23" t="s">
        <v>68</v>
      </c>
      <c r="I23" s="23" t="s">
        <v>68</v>
      </c>
      <c r="J23" s="24"/>
      <c r="K23" s="24"/>
    </row>
    <row r="24" spans="2:11" x14ac:dyDescent="0.2">
      <c r="B24" s="28"/>
      <c r="C24" s="26"/>
      <c r="D24" s="27"/>
      <c r="F24" s="18"/>
      <c r="G24" s="23"/>
      <c r="H24" s="23"/>
      <c r="I24" s="23"/>
      <c r="J24" s="24"/>
      <c r="K24" s="24"/>
    </row>
    <row r="25" spans="2:11" x14ac:dyDescent="0.2">
      <c r="B25" s="28"/>
      <c r="C25" s="26"/>
      <c r="D25" s="27"/>
      <c r="F25" s="18"/>
      <c r="G25" s="23"/>
      <c r="H25" s="23"/>
      <c r="I25" s="23"/>
      <c r="J25" s="24"/>
      <c r="K25" s="24"/>
    </row>
    <row r="26" spans="2:11" x14ac:dyDescent="0.2">
      <c r="B26" s="29"/>
      <c r="C26" s="26"/>
      <c r="D26" s="27"/>
      <c r="F26" s="18"/>
      <c r="G26" s="23"/>
      <c r="H26" s="23"/>
      <c r="I26" s="23"/>
      <c r="J26" s="24"/>
      <c r="K26" s="24"/>
    </row>
    <row r="27" spans="2:11" x14ac:dyDescent="0.2">
      <c r="B27" s="29"/>
      <c r="C27" s="26"/>
      <c r="D27" s="27"/>
      <c r="F27" s="18"/>
      <c r="G27" s="23"/>
      <c r="H27" s="23"/>
      <c r="I27" s="23"/>
      <c r="J27" s="24"/>
      <c r="K27" s="24"/>
    </row>
    <row r="28" spans="2:11" x14ac:dyDescent="0.2">
      <c r="B28" s="29"/>
      <c r="C28" s="26"/>
      <c r="D28" s="27"/>
      <c r="F28" s="18"/>
      <c r="G28" s="23"/>
      <c r="H28" s="23"/>
      <c r="I28" s="23"/>
      <c r="J28" s="24"/>
      <c r="K28" s="24"/>
    </row>
    <row r="29" spans="2:11" x14ac:dyDescent="0.2">
      <c r="B29" s="29"/>
      <c r="C29" s="26"/>
      <c r="D29" s="27"/>
      <c r="F29" s="18"/>
      <c r="G29" s="23"/>
      <c r="H29" s="23"/>
      <c r="I29" s="23"/>
      <c r="J29" s="24"/>
      <c r="K29" s="24"/>
    </row>
    <row r="30" spans="2:11" x14ac:dyDescent="0.2">
      <c r="B30" s="29"/>
      <c r="C30" s="26"/>
      <c r="D30" s="27"/>
      <c r="F30" s="18"/>
      <c r="G30" s="23"/>
      <c r="H30" s="23"/>
      <c r="I30" s="23"/>
      <c r="J30" s="24"/>
      <c r="K30" s="24"/>
    </row>
    <row r="31" spans="2:11" x14ac:dyDescent="0.2">
      <c r="B31" s="29"/>
      <c r="C31" s="26"/>
      <c r="D31" s="27"/>
      <c r="F31" s="18"/>
      <c r="G31" s="23"/>
      <c r="H31" s="23"/>
      <c r="I31" s="23"/>
      <c r="J31" s="24"/>
      <c r="K31" s="24"/>
    </row>
    <row r="32" spans="2:11" x14ac:dyDescent="0.2">
      <c r="B32" s="29"/>
      <c r="C32" s="26"/>
      <c r="D32" s="27"/>
      <c r="F32" s="18"/>
      <c r="G32" s="23"/>
      <c r="H32" s="23"/>
      <c r="I32" s="23"/>
      <c r="J32" s="24"/>
      <c r="K32" s="24"/>
    </row>
    <row r="33" spans="2:11" x14ac:dyDescent="0.2">
      <c r="B33" s="29"/>
      <c r="C33" s="26"/>
      <c r="D33" s="27"/>
      <c r="F33" s="18"/>
      <c r="G33" s="23"/>
      <c r="H33" s="23"/>
      <c r="I33" s="23"/>
      <c r="J33" s="24"/>
      <c r="K33" s="24"/>
    </row>
    <row r="34" spans="2:11" x14ac:dyDescent="0.2">
      <c r="B34" s="29"/>
      <c r="C34" s="26"/>
      <c r="D34" s="27"/>
      <c r="F34" s="18"/>
      <c r="G34" s="23"/>
      <c r="H34" s="23"/>
      <c r="I34" s="23"/>
      <c r="J34" s="24"/>
      <c r="K34" s="24"/>
    </row>
    <row r="35" spans="2:11" x14ac:dyDescent="0.2">
      <c r="B35" s="29"/>
      <c r="C35" s="26"/>
      <c r="D35" s="27"/>
      <c r="F35" s="18"/>
      <c r="G35" s="23"/>
      <c r="H35" s="23"/>
      <c r="I35" s="23"/>
      <c r="J35" s="24"/>
      <c r="K35" s="24"/>
    </row>
    <row r="36" spans="2:11" x14ac:dyDescent="0.2">
      <c r="B36" s="29"/>
      <c r="C36" s="26"/>
      <c r="D36" s="27"/>
      <c r="F36" s="18"/>
      <c r="G36" s="23"/>
      <c r="H36" s="23"/>
      <c r="I36" s="23"/>
      <c r="J36" s="24"/>
      <c r="K36" s="24"/>
    </row>
    <row r="37" spans="2:11" x14ac:dyDescent="0.2">
      <c r="B37" s="29"/>
      <c r="C37" s="26"/>
      <c r="D37" s="27"/>
      <c r="F37" s="18"/>
      <c r="G37" s="23"/>
      <c r="H37" s="23"/>
      <c r="I37" s="23"/>
      <c r="J37" s="24"/>
      <c r="K37" s="24"/>
    </row>
    <row r="38" spans="2:11" x14ac:dyDescent="0.2">
      <c r="B38" s="29"/>
      <c r="C38" s="26"/>
      <c r="D38" s="27"/>
      <c r="F38" s="18"/>
      <c r="G38" s="23"/>
      <c r="H38" s="23"/>
      <c r="I38" s="23"/>
      <c r="J38" s="24"/>
      <c r="K38" s="24"/>
    </row>
    <row r="39" spans="2:11" x14ac:dyDescent="0.2">
      <c r="B39" s="29"/>
      <c r="C39" s="26"/>
      <c r="D39" s="27"/>
      <c r="F39" s="18"/>
      <c r="G39" s="23"/>
      <c r="H39" s="23"/>
      <c r="I39" s="23"/>
      <c r="J39" s="24"/>
      <c r="K39" s="24"/>
    </row>
    <row r="40" spans="2:11" x14ac:dyDescent="0.2">
      <c r="B40" s="29"/>
      <c r="C40" s="26"/>
      <c r="D40" s="27"/>
      <c r="F40" s="18"/>
      <c r="G40" s="23"/>
      <c r="H40" s="23"/>
      <c r="I40" s="23"/>
      <c r="J40" s="24"/>
      <c r="K40" s="24"/>
    </row>
    <row r="41" spans="2:11" x14ac:dyDescent="0.2">
      <c r="B41" s="29"/>
      <c r="C41" s="26"/>
      <c r="D41" s="27"/>
      <c r="F41" s="18"/>
      <c r="G41" s="23"/>
      <c r="H41" s="23"/>
      <c r="I41" s="23"/>
      <c r="J41" s="24"/>
      <c r="K41" s="24"/>
    </row>
    <row r="42" spans="2:11" x14ac:dyDescent="0.2">
      <c r="B42" s="29"/>
      <c r="C42" s="26"/>
      <c r="D42" s="27"/>
      <c r="F42" s="18"/>
      <c r="G42" s="23"/>
      <c r="H42" s="23"/>
      <c r="I42" s="23"/>
      <c r="J42" s="24"/>
      <c r="K42" s="24"/>
    </row>
    <row r="43" spans="2:11" x14ac:dyDescent="0.2">
      <c r="B43" s="29"/>
      <c r="C43" s="26"/>
      <c r="D43" s="27"/>
      <c r="F43" s="18"/>
      <c r="G43" s="23"/>
      <c r="H43" s="23"/>
      <c r="I43" s="23"/>
      <c r="J43" s="24"/>
      <c r="K43" s="24"/>
    </row>
    <row r="44" spans="2:11" x14ac:dyDescent="0.2">
      <c r="B44" s="29"/>
      <c r="C44" s="26"/>
      <c r="D44" s="27"/>
      <c r="F44" s="18"/>
      <c r="G44" s="23"/>
      <c r="H44" s="23"/>
      <c r="I44" s="23"/>
      <c r="J44" s="24"/>
      <c r="K44" s="24"/>
    </row>
    <row r="45" spans="2:11" x14ac:dyDescent="0.2">
      <c r="B45" s="29"/>
      <c r="C45" s="26"/>
      <c r="D45" s="27"/>
      <c r="F45" s="18"/>
      <c r="G45" s="23"/>
      <c r="H45" s="23"/>
      <c r="I45" s="23"/>
      <c r="J45" s="24"/>
      <c r="K45" s="24"/>
    </row>
    <row r="46" spans="2:11" x14ac:dyDescent="0.2">
      <c r="B46" s="29"/>
      <c r="C46" s="26"/>
      <c r="D46" s="27"/>
      <c r="F46" s="18"/>
      <c r="G46" s="23"/>
      <c r="H46" s="23"/>
      <c r="I46" s="23"/>
      <c r="J46" s="24"/>
      <c r="K46" s="24"/>
    </row>
    <row r="47" spans="2:11" x14ac:dyDescent="0.2">
      <c r="B47" s="29"/>
      <c r="C47" s="26"/>
      <c r="D47" s="27"/>
      <c r="F47" s="18"/>
      <c r="G47" s="23"/>
      <c r="H47" s="23"/>
      <c r="I47" s="23"/>
      <c r="J47" s="24"/>
      <c r="K47" s="24"/>
    </row>
    <row r="48" spans="2:11" x14ac:dyDescent="0.2">
      <c r="B48" s="29"/>
      <c r="C48" s="26"/>
      <c r="D48" s="27"/>
      <c r="F48" s="18"/>
      <c r="G48" s="23"/>
      <c r="H48" s="23"/>
      <c r="I48" s="23"/>
      <c r="J48" s="24"/>
      <c r="K48" s="24"/>
    </row>
    <row r="49" spans="2:11" x14ac:dyDescent="0.2">
      <c r="B49" s="29"/>
      <c r="C49" s="26"/>
      <c r="D49" s="27"/>
      <c r="F49" s="18"/>
      <c r="G49" s="23"/>
      <c r="H49" s="23"/>
      <c r="I49" s="23"/>
      <c r="J49" s="24"/>
      <c r="K49" s="24"/>
    </row>
    <row r="50" spans="2:11" x14ac:dyDescent="0.2">
      <c r="B50" s="29"/>
      <c r="C50" s="26"/>
      <c r="D50" s="27"/>
      <c r="F50" s="18"/>
      <c r="G50" s="23"/>
      <c r="H50" s="23"/>
      <c r="I50" s="23"/>
      <c r="J50" s="24"/>
      <c r="K50" s="24"/>
    </row>
    <row r="51" spans="2:11" x14ac:dyDescent="0.2">
      <c r="B51" s="29"/>
      <c r="C51" s="26"/>
      <c r="D51" s="27"/>
      <c r="F51" s="18"/>
      <c r="G51" s="23"/>
      <c r="H51" s="23"/>
      <c r="I51" s="23"/>
      <c r="J51" s="24"/>
      <c r="K51" s="24"/>
    </row>
    <row r="52" spans="2:11" x14ac:dyDescent="0.2">
      <c r="B52" s="29"/>
      <c r="C52" s="26"/>
      <c r="D52" s="27"/>
      <c r="F52" s="18"/>
      <c r="G52" s="23"/>
      <c r="H52" s="23"/>
      <c r="I52" s="23"/>
      <c r="J52" s="24"/>
      <c r="K52" s="24"/>
    </row>
    <row r="53" spans="2:11" x14ac:dyDescent="0.2">
      <c r="B53" s="29"/>
      <c r="C53" s="26"/>
      <c r="D53" s="27"/>
      <c r="F53" s="18"/>
      <c r="G53" s="23"/>
      <c r="H53" s="23"/>
      <c r="I53" s="23"/>
      <c r="J53" s="24"/>
      <c r="K53" s="24"/>
    </row>
    <row r="54" spans="2:11" x14ac:dyDescent="0.2">
      <c r="B54" s="29"/>
      <c r="C54" s="26"/>
      <c r="D54" s="27"/>
      <c r="F54" s="18"/>
      <c r="G54" s="23"/>
      <c r="H54" s="23"/>
      <c r="I54" s="23"/>
      <c r="J54" s="24"/>
      <c r="K54" s="24"/>
    </row>
    <row r="55" spans="2:11" x14ac:dyDescent="0.2">
      <c r="B55" s="29"/>
      <c r="C55" s="26"/>
      <c r="D55" s="27"/>
      <c r="F55" s="18"/>
      <c r="G55" s="23"/>
      <c r="H55" s="23"/>
      <c r="I55" s="23"/>
      <c r="J55" s="24"/>
      <c r="K55" s="24"/>
    </row>
    <row r="56" spans="2:11" x14ac:dyDescent="0.2">
      <c r="B56" s="29"/>
      <c r="C56" s="26"/>
      <c r="D56" s="27"/>
      <c r="F56" s="18"/>
      <c r="G56" s="23"/>
      <c r="H56" s="23"/>
      <c r="I56" s="23"/>
      <c r="J56" s="24"/>
      <c r="K56" s="24"/>
    </row>
    <row r="57" spans="2:11" x14ac:dyDescent="0.2">
      <c r="B57" s="29"/>
      <c r="C57" s="26"/>
      <c r="D57" s="27"/>
      <c r="F57" s="18"/>
      <c r="G57" s="23"/>
      <c r="H57" s="23"/>
      <c r="I57" s="23"/>
      <c r="J57" s="24"/>
      <c r="K57" s="24"/>
    </row>
    <row r="58" spans="2:11" x14ac:dyDescent="0.2">
      <c r="B58" s="29"/>
      <c r="C58" s="26"/>
      <c r="D58" s="27"/>
      <c r="F58" s="18"/>
      <c r="G58" s="23"/>
      <c r="H58" s="23"/>
      <c r="I58" s="23"/>
      <c r="J58" s="24"/>
      <c r="K58" s="24"/>
    </row>
    <row r="59" spans="2:11" x14ac:dyDescent="0.2">
      <c r="B59" s="29"/>
      <c r="C59" s="26"/>
      <c r="D59" s="27"/>
      <c r="F59" s="18"/>
      <c r="G59" s="23"/>
      <c r="H59" s="23"/>
      <c r="I59" s="23"/>
      <c r="J59" s="24"/>
      <c r="K59" s="24"/>
    </row>
    <row r="60" spans="2:11" x14ac:dyDescent="0.2">
      <c r="B60" s="29"/>
      <c r="C60" s="26"/>
      <c r="D60" s="27"/>
      <c r="F60" s="18"/>
      <c r="G60" s="23"/>
      <c r="H60" s="23"/>
      <c r="I60" s="23"/>
      <c r="J60" s="24"/>
      <c r="K60" s="24"/>
    </row>
    <row r="61" spans="2:11" x14ac:dyDescent="0.2">
      <c r="B61" s="29"/>
      <c r="C61" s="26"/>
      <c r="D61" s="27"/>
      <c r="F61" s="18"/>
      <c r="G61" s="23"/>
      <c r="H61" s="23"/>
      <c r="I61" s="23"/>
      <c r="J61" s="24"/>
      <c r="K61" s="24"/>
    </row>
    <row r="62" spans="2:11" x14ac:dyDescent="0.2">
      <c r="B62" s="29"/>
      <c r="C62" s="26"/>
      <c r="D62" s="27"/>
      <c r="F62" s="18"/>
      <c r="G62" s="23"/>
      <c r="H62" s="23"/>
      <c r="I62" s="23"/>
      <c r="J62" s="24"/>
      <c r="K62" s="24"/>
    </row>
    <row r="63" spans="2:11" x14ac:dyDescent="0.2">
      <c r="B63" s="29"/>
      <c r="C63" s="26"/>
      <c r="D63" s="27"/>
      <c r="F63" s="18"/>
      <c r="G63" s="23"/>
      <c r="H63" s="23"/>
      <c r="I63" s="23"/>
      <c r="J63" s="24"/>
      <c r="K63" s="24"/>
    </row>
    <row r="64" spans="2:11" x14ac:dyDescent="0.2">
      <c r="B64" s="29"/>
      <c r="C64" s="26"/>
      <c r="D64" s="27"/>
      <c r="F64" s="18"/>
      <c r="G64" s="23"/>
      <c r="H64" s="23"/>
      <c r="I64" s="23"/>
      <c r="J64" s="24"/>
      <c r="K64" s="24"/>
    </row>
    <row r="65" spans="2:11" x14ac:dyDescent="0.2">
      <c r="B65" s="29"/>
      <c r="C65" s="26"/>
      <c r="D65" s="27"/>
      <c r="F65" s="18"/>
      <c r="G65" s="23"/>
      <c r="H65" s="23"/>
      <c r="I65" s="23"/>
      <c r="J65" s="24"/>
      <c r="K65" s="24"/>
    </row>
    <row r="66" spans="2:11" x14ac:dyDescent="0.2">
      <c r="B66" s="29"/>
      <c r="C66" s="26"/>
      <c r="D66" s="27"/>
      <c r="F66" s="18"/>
      <c r="G66" s="23"/>
      <c r="H66" s="23"/>
      <c r="I66" s="23"/>
      <c r="J66" s="24"/>
      <c r="K66" s="24"/>
    </row>
    <row r="67" spans="2:11" x14ac:dyDescent="0.2">
      <c r="B67" s="29"/>
      <c r="C67" s="26"/>
      <c r="D67" s="27"/>
      <c r="F67" s="18"/>
      <c r="G67" s="23"/>
      <c r="H67" s="23"/>
      <c r="I67" s="23"/>
      <c r="J67" s="24"/>
      <c r="K67" s="24"/>
    </row>
    <row r="68" spans="2:11" x14ac:dyDescent="0.2">
      <c r="B68" s="29"/>
      <c r="C68" s="26"/>
      <c r="D68" s="27"/>
      <c r="F68" s="18"/>
      <c r="G68" s="23"/>
      <c r="H68" s="23"/>
      <c r="I68" s="23"/>
      <c r="J68" s="24"/>
      <c r="K68" s="24"/>
    </row>
    <row r="69" spans="2:11" x14ac:dyDescent="0.2">
      <c r="B69" s="29"/>
      <c r="C69" s="26"/>
      <c r="D69" s="27"/>
      <c r="F69" s="18"/>
      <c r="G69" s="23"/>
      <c r="H69" s="23"/>
      <c r="I69" s="23"/>
      <c r="J69" s="24"/>
      <c r="K69" s="24"/>
    </row>
    <row r="70" spans="2:11" x14ac:dyDescent="0.2">
      <c r="B70" s="29"/>
      <c r="C70" s="26"/>
      <c r="D70" s="27"/>
      <c r="F70" s="18"/>
      <c r="G70" s="23"/>
      <c r="H70" s="23"/>
      <c r="I70" s="23"/>
      <c r="J70" s="24"/>
      <c r="K70" s="24"/>
    </row>
    <row r="71" spans="2:11" x14ac:dyDescent="0.2">
      <c r="B71" s="29"/>
      <c r="C71" s="26"/>
      <c r="D71" s="27"/>
      <c r="F71" s="18"/>
      <c r="G71" s="23"/>
      <c r="H71" s="23"/>
      <c r="I71" s="23"/>
      <c r="J71" s="24"/>
      <c r="K71" s="24"/>
    </row>
    <row r="72" spans="2:11" x14ac:dyDescent="0.2">
      <c r="B72" s="29"/>
      <c r="C72" s="26"/>
      <c r="D72" s="27"/>
      <c r="F72" s="18"/>
      <c r="G72" s="23"/>
      <c r="H72" s="23"/>
      <c r="I72" s="23"/>
      <c r="J72" s="24"/>
      <c r="K72" s="24"/>
    </row>
    <row r="73" spans="2:11" x14ac:dyDescent="0.2">
      <c r="B73" s="29"/>
      <c r="C73" s="26"/>
      <c r="D73" s="27"/>
      <c r="F73" s="18"/>
      <c r="G73" s="23"/>
      <c r="H73" s="23"/>
      <c r="I73" s="23"/>
      <c r="J73" s="24"/>
      <c r="K73" s="24"/>
    </row>
    <row r="74" spans="2:11" x14ac:dyDescent="0.2">
      <c r="B74" s="29"/>
      <c r="C74" s="26"/>
      <c r="D74" s="27"/>
      <c r="F74" s="18"/>
      <c r="G74" s="23"/>
      <c r="H74" s="23"/>
      <c r="I74" s="23"/>
      <c r="J74" s="24"/>
      <c r="K74" s="24"/>
    </row>
    <row r="75" spans="2:11" x14ac:dyDescent="0.2">
      <c r="B75" s="29"/>
      <c r="C75" s="26"/>
      <c r="D75" s="27"/>
      <c r="F75" s="18"/>
      <c r="G75" s="23"/>
      <c r="H75" s="23"/>
      <c r="I75" s="23"/>
      <c r="J75" s="24"/>
      <c r="K75" s="24"/>
    </row>
    <row r="76" spans="2:11" x14ac:dyDescent="0.2">
      <c r="B76" s="29"/>
      <c r="C76" s="26"/>
      <c r="D76" s="27"/>
      <c r="F76" s="18"/>
      <c r="G76" s="23"/>
      <c r="H76" s="23"/>
      <c r="I76" s="23"/>
      <c r="J76" s="24"/>
      <c r="K76" s="24"/>
    </row>
    <row r="77" spans="2:11" x14ac:dyDescent="0.2">
      <c r="B77" s="29"/>
      <c r="C77" s="26"/>
      <c r="D77" s="27"/>
      <c r="F77" s="18"/>
      <c r="G77" s="23"/>
      <c r="H77" s="23"/>
      <c r="I77" s="23"/>
      <c r="J77" s="24"/>
      <c r="K77" s="24"/>
    </row>
    <row r="78" spans="2:11" x14ac:dyDescent="0.2">
      <c r="B78" s="29"/>
      <c r="C78" s="26"/>
      <c r="D78" s="27"/>
      <c r="F78" s="18"/>
      <c r="G78" s="23"/>
      <c r="H78" s="23"/>
      <c r="I78" s="23"/>
      <c r="J78" s="24"/>
      <c r="K78" s="24"/>
    </row>
    <row r="79" spans="2:11" x14ac:dyDescent="0.2">
      <c r="B79" s="29"/>
      <c r="C79" s="26"/>
      <c r="D79" s="27"/>
      <c r="F79" s="18"/>
      <c r="G79" s="23"/>
      <c r="H79" s="23"/>
      <c r="I79" s="23"/>
      <c r="J79" s="24"/>
      <c r="K79" s="24"/>
    </row>
    <row r="80" spans="2:11" x14ac:dyDescent="0.2">
      <c r="B80" s="29"/>
      <c r="C80" s="26"/>
      <c r="D80" s="27"/>
      <c r="F80" s="18"/>
      <c r="G80" s="23"/>
      <c r="H80" s="23"/>
      <c r="I80" s="23"/>
      <c r="J80" s="24"/>
      <c r="K80" s="24"/>
    </row>
    <row r="81" spans="2:11" x14ac:dyDescent="0.2">
      <c r="B81" s="29"/>
      <c r="C81" s="26"/>
      <c r="D81" s="27"/>
      <c r="F81" s="18"/>
      <c r="G81" s="23"/>
      <c r="H81" s="23"/>
      <c r="I81" s="23"/>
      <c r="J81" s="24"/>
      <c r="K81" s="24"/>
    </row>
    <row r="82" spans="2:11" x14ac:dyDescent="0.2">
      <c r="B82" s="29"/>
      <c r="C82" s="26"/>
      <c r="D82" s="27"/>
      <c r="F82" s="18"/>
      <c r="G82" s="23"/>
      <c r="H82" s="23"/>
      <c r="I82" s="23"/>
      <c r="J82" s="24"/>
      <c r="K82" s="24"/>
    </row>
    <row r="83" spans="2:11" x14ac:dyDescent="0.2">
      <c r="B83" s="29"/>
      <c r="C83" s="26"/>
      <c r="D83" s="27"/>
      <c r="F83" s="18"/>
      <c r="G83" s="23"/>
      <c r="H83" s="23"/>
      <c r="I83" s="23"/>
      <c r="J83" s="24"/>
      <c r="K83" s="24"/>
    </row>
    <row r="84" spans="2:11" x14ac:dyDescent="0.2">
      <c r="B84" s="29"/>
      <c r="C84" s="26"/>
      <c r="D84" s="27"/>
      <c r="F84" s="18"/>
      <c r="G84" s="23"/>
      <c r="H84" s="23"/>
      <c r="I84" s="23"/>
      <c r="J84" s="24"/>
      <c r="K84" s="24"/>
    </row>
    <row r="85" spans="2:11" x14ac:dyDescent="0.2">
      <c r="B85" s="29"/>
      <c r="C85" s="26"/>
      <c r="D85" s="27"/>
      <c r="F85" s="18"/>
      <c r="G85" s="23"/>
      <c r="H85" s="23"/>
      <c r="I85" s="23"/>
      <c r="J85" s="24"/>
      <c r="K85" s="24"/>
    </row>
    <row r="86" spans="2:11" x14ac:dyDescent="0.2">
      <c r="B86" s="29"/>
      <c r="C86" s="26"/>
      <c r="D86" s="27"/>
      <c r="F86" s="18"/>
      <c r="G86" s="23"/>
      <c r="H86" s="23"/>
      <c r="I86" s="23"/>
      <c r="J86" s="24"/>
      <c r="K86" s="24"/>
    </row>
    <row r="87" spans="2:11" x14ac:dyDescent="0.2">
      <c r="B87" s="29"/>
      <c r="C87" s="26"/>
      <c r="D87" s="27"/>
      <c r="F87" s="18"/>
      <c r="G87" s="23"/>
      <c r="H87" s="23"/>
      <c r="I87" s="23"/>
      <c r="J87" s="24"/>
      <c r="K87" s="24"/>
    </row>
    <row r="88" spans="2:11" x14ac:dyDescent="0.2">
      <c r="B88" s="29"/>
      <c r="C88" s="26"/>
      <c r="D88" s="27"/>
      <c r="F88" s="18"/>
      <c r="G88" s="23"/>
      <c r="H88" s="23"/>
      <c r="I88" s="23"/>
      <c r="J88" s="24"/>
      <c r="K88" s="24"/>
    </row>
    <row r="89" spans="2:11" x14ac:dyDescent="0.2">
      <c r="B89" s="29"/>
      <c r="C89" s="26"/>
      <c r="D89" s="27"/>
      <c r="F89" s="18"/>
      <c r="G89" s="23"/>
      <c r="H89" s="23"/>
      <c r="I89" s="23"/>
      <c r="J89" s="24"/>
      <c r="K89" s="24"/>
    </row>
    <row r="90" spans="2:11" x14ac:dyDescent="0.2">
      <c r="B90" s="29"/>
      <c r="C90" s="26"/>
      <c r="D90" s="27"/>
      <c r="F90" s="18"/>
      <c r="G90" s="23"/>
      <c r="H90" s="23"/>
      <c r="I90" s="23"/>
      <c r="J90" s="24"/>
      <c r="K90" s="24"/>
    </row>
    <row r="91" spans="2:11" x14ac:dyDescent="0.2">
      <c r="B91" s="29"/>
      <c r="C91" s="26"/>
      <c r="D91" s="27"/>
      <c r="F91" s="18"/>
      <c r="G91" s="23"/>
      <c r="H91" s="23"/>
      <c r="I91" s="23"/>
      <c r="J91" s="24"/>
      <c r="K91" s="24"/>
    </row>
    <row r="92" spans="2:11" x14ac:dyDescent="0.2">
      <c r="B92" s="29"/>
      <c r="C92" s="26"/>
      <c r="D92" s="27"/>
      <c r="F92" s="18"/>
      <c r="G92" s="23"/>
      <c r="H92" s="23"/>
      <c r="I92" s="23"/>
      <c r="J92" s="24"/>
      <c r="K92" s="24"/>
    </row>
    <row r="93" spans="2:11" x14ac:dyDescent="0.2">
      <c r="B93" s="29"/>
      <c r="C93" s="26"/>
      <c r="D93" s="27"/>
      <c r="F93" s="18"/>
      <c r="G93" s="23"/>
      <c r="H93" s="23"/>
      <c r="I93" s="23"/>
      <c r="J93" s="24"/>
      <c r="K93" s="24"/>
    </row>
    <row r="94" spans="2:11" x14ac:dyDescent="0.2">
      <c r="B94" s="29"/>
      <c r="C94" s="26"/>
      <c r="D94" s="27"/>
      <c r="F94" s="18"/>
      <c r="G94" s="23"/>
      <c r="H94" s="23"/>
      <c r="I94" s="23"/>
      <c r="J94" s="24"/>
      <c r="K94" s="24"/>
    </row>
    <row r="95" spans="2:11" x14ac:dyDescent="0.2">
      <c r="B95" s="29"/>
      <c r="C95" s="26"/>
      <c r="D95" s="27"/>
      <c r="F95" s="18"/>
      <c r="G95" s="23"/>
      <c r="H95" s="23"/>
      <c r="I95" s="23"/>
      <c r="J95" s="24"/>
      <c r="K95" s="24"/>
    </row>
    <row r="96" spans="2:11" x14ac:dyDescent="0.2">
      <c r="B96" s="29"/>
      <c r="C96" s="26"/>
      <c r="D96" s="27"/>
      <c r="F96" s="18"/>
      <c r="G96" s="23"/>
      <c r="H96" s="23"/>
      <c r="I96" s="23"/>
      <c r="J96" s="24"/>
      <c r="K96" s="24"/>
    </row>
    <row r="97" spans="2:11" x14ac:dyDescent="0.2">
      <c r="B97" s="29"/>
      <c r="C97" s="26"/>
      <c r="D97" s="27"/>
      <c r="F97" s="18"/>
      <c r="G97" s="23"/>
      <c r="H97" s="23"/>
      <c r="I97" s="23"/>
      <c r="J97" s="24"/>
      <c r="K97" s="24"/>
    </row>
    <row r="98" spans="2:11" x14ac:dyDescent="0.2">
      <c r="B98" s="29"/>
      <c r="C98" s="26"/>
      <c r="D98" s="27"/>
      <c r="F98" s="18"/>
      <c r="G98" s="23"/>
      <c r="H98" s="23"/>
      <c r="I98" s="23"/>
      <c r="J98" s="24"/>
      <c r="K98" s="24"/>
    </row>
    <row r="99" spans="2:11" x14ac:dyDescent="0.2">
      <c r="B99" s="29"/>
      <c r="C99" s="26"/>
      <c r="D99" s="27"/>
      <c r="F99" s="18"/>
      <c r="G99" s="23"/>
      <c r="H99" s="23"/>
      <c r="I99" s="23"/>
      <c r="J99" s="24"/>
      <c r="K99" s="24"/>
    </row>
    <row r="100" spans="2:11" x14ac:dyDescent="0.2">
      <c r="B100" s="29"/>
      <c r="C100" s="26"/>
      <c r="D100" s="27"/>
      <c r="F100" s="18"/>
      <c r="G100" s="23"/>
      <c r="H100" s="23"/>
      <c r="I100" s="23"/>
      <c r="J100" s="24"/>
      <c r="K100" s="24"/>
    </row>
    <row r="101" spans="2:11" x14ac:dyDescent="0.2">
      <c r="B101" s="29"/>
      <c r="C101" s="26"/>
      <c r="D101" s="27"/>
      <c r="F101" s="18"/>
      <c r="G101" s="23"/>
      <c r="H101" s="23"/>
      <c r="I101" s="23"/>
      <c r="J101" s="24"/>
      <c r="K101" s="24"/>
    </row>
    <row r="102" spans="2:11" x14ac:dyDescent="0.2">
      <c r="B102" s="29"/>
      <c r="C102" s="26"/>
      <c r="D102" s="27"/>
      <c r="F102" s="18"/>
      <c r="G102" s="23"/>
      <c r="H102" s="23"/>
      <c r="I102" s="23"/>
      <c r="J102" s="24"/>
      <c r="K102" s="24"/>
    </row>
    <row r="103" spans="2:11" x14ac:dyDescent="0.2">
      <c r="B103" s="29"/>
      <c r="C103" s="26"/>
      <c r="D103" s="27"/>
      <c r="F103" s="18"/>
      <c r="G103" s="23"/>
      <c r="H103" s="23"/>
      <c r="I103" s="23"/>
      <c r="J103" s="24"/>
      <c r="K103" s="24"/>
    </row>
    <row r="104" spans="2:11" x14ac:dyDescent="0.2">
      <c r="B104" s="29"/>
      <c r="C104" s="26"/>
      <c r="D104" s="27"/>
      <c r="F104" s="18"/>
      <c r="G104" s="23"/>
      <c r="H104" s="23"/>
      <c r="I104" s="23"/>
      <c r="J104" s="24"/>
      <c r="K104" s="24"/>
    </row>
    <row r="105" spans="2:11" x14ac:dyDescent="0.2">
      <c r="B105" s="29"/>
      <c r="C105" s="26"/>
      <c r="D105" s="27"/>
      <c r="F105" s="18"/>
      <c r="G105" s="23"/>
      <c r="H105" s="23"/>
      <c r="I105" s="23"/>
      <c r="J105" s="24"/>
      <c r="K105" s="24"/>
    </row>
    <row r="106" spans="2:11" x14ac:dyDescent="0.2">
      <c r="B106" s="29"/>
      <c r="C106" s="26"/>
      <c r="D106" s="27"/>
      <c r="F106" s="18"/>
      <c r="G106" s="23"/>
      <c r="H106" s="23"/>
      <c r="I106" s="23"/>
      <c r="J106" s="24"/>
      <c r="K106" s="24"/>
    </row>
    <row r="107" spans="2:11" x14ac:dyDescent="0.2">
      <c r="B107" s="29"/>
      <c r="C107" s="26"/>
      <c r="D107" s="27"/>
      <c r="F107" s="18"/>
      <c r="G107" s="23"/>
      <c r="H107" s="23"/>
      <c r="I107" s="23"/>
      <c r="J107" s="24"/>
      <c r="K107" s="24"/>
    </row>
    <row r="108" spans="2:11" x14ac:dyDescent="0.2">
      <c r="B108" s="29"/>
      <c r="C108" s="26"/>
      <c r="D108" s="27"/>
      <c r="F108" s="18"/>
      <c r="G108" s="23"/>
      <c r="H108" s="23"/>
      <c r="I108" s="23"/>
      <c r="J108" s="24"/>
      <c r="K108" s="24"/>
    </row>
    <row r="109" spans="2:11" x14ac:dyDescent="0.2">
      <c r="B109" s="29"/>
      <c r="C109" s="26"/>
      <c r="D109" s="27"/>
      <c r="F109" s="18"/>
      <c r="G109" s="23"/>
      <c r="H109" s="23"/>
      <c r="I109" s="23"/>
      <c r="J109" s="24"/>
      <c r="K109" s="24"/>
    </row>
    <row r="110" spans="2:11" x14ac:dyDescent="0.2">
      <c r="B110" s="29"/>
      <c r="C110" s="26"/>
      <c r="D110" s="27"/>
      <c r="F110" s="18"/>
      <c r="G110" s="23"/>
      <c r="H110" s="23"/>
      <c r="I110" s="23"/>
      <c r="J110" s="24"/>
      <c r="K110" s="24"/>
    </row>
    <row r="111" spans="2:11" x14ac:dyDescent="0.2">
      <c r="B111" s="29"/>
      <c r="C111" s="26"/>
      <c r="D111" s="27"/>
      <c r="F111" s="18"/>
      <c r="G111" s="23"/>
      <c r="H111" s="23"/>
      <c r="I111" s="23"/>
      <c r="J111" s="24"/>
      <c r="K111" s="24"/>
    </row>
    <row r="112" spans="2:11" x14ac:dyDescent="0.2">
      <c r="B112" s="29"/>
      <c r="C112" s="26"/>
      <c r="D112" s="27"/>
      <c r="F112" s="18"/>
      <c r="G112" s="23"/>
      <c r="H112" s="23"/>
      <c r="I112" s="23"/>
      <c r="J112" s="24"/>
      <c r="K112" s="24"/>
    </row>
    <row r="113" spans="2:11" x14ac:dyDescent="0.2">
      <c r="B113" s="29"/>
      <c r="C113" s="26"/>
      <c r="D113" s="27"/>
      <c r="F113" s="18"/>
      <c r="G113" s="23"/>
      <c r="H113" s="23"/>
      <c r="I113" s="23"/>
      <c r="J113" s="24"/>
      <c r="K113" s="24"/>
    </row>
    <row r="114" spans="2:11" x14ac:dyDescent="0.2">
      <c r="B114" s="29"/>
      <c r="C114" s="26"/>
      <c r="D114" s="27"/>
      <c r="F114" s="18"/>
      <c r="G114" s="23"/>
      <c r="H114" s="23"/>
      <c r="I114" s="23"/>
      <c r="J114" s="24"/>
      <c r="K114" s="24"/>
    </row>
    <row r="115" spans="2:11" x14ac:dyDescent="0.2">
      <c r="B115" s="29"/>
      <c r="C115" s="26"/>
      <c r="D115" s="27"/>
      <c r="F115" s="18"/>
      <c r="G115" s="23"/>
      <c r="H115" s="23"/>
      <c r="I115" s="23"/>
      <c r="J115" s="24"/>
      <c r="K115" s="24"/>
    </row>
    <row r="116" spans="2:11" x14ac:dyDescent="0.2">
      <c r="B116" s="29"/>
      <c r="C116" s="26"/>
      <c r="D116" s="27"/>
      <c r="F116" s="18"/>
      <c r="G116" s="23"/>
      <c r="H116" s="23"/>
      <c r="I116" s="23"/>
      <c r="J116" s="24"/>
      <c r="K116" s="24"/>
    </row>
    <row r="117" spans="2:11" x14ac:dyDescent="0.2">
      <c r="B117" s="29"/>
      <c r="C117" s="26"/>
      <c r="D117" s="27"/>
      <c r="F117" s="18"/>
      <c r="G117" s="23"/>
      <c r="H117" s="23"/>
      <c r="I117" s="23"/>
      <c r="J117" s="24"/>
      <c r="K117" s="24"/>
    </row>
    <row r="118" spans="2:11" x14ac:dyDescent="0.2">
      <c r="B118" s="29"/>
      <c r="C118" s="26"/>
      <c r="D118" s="27"/>
      <c r="F118" s="18"/>
      <c r="G118" s="23"/>
      <c r="H118" s="23"/>
      <c r="I118" s="23"/>
      <c r="J118" s="24"/>
      <c r="K118" s="24"/>
    </row>
    <row r="119" spans="2:11" x14ac:dyDescent="0.2">
      <c r="B119" s="29"/>
      <c r="C119" s="26"/>
      <c r="D119" s="27"/>
      <c r="F119" s="18"/>
      <c r="G119" s="23"/>
      <c r="H119" s="23"/>
      <c r="I119" s="23"/>
      <c r="J119" s="24"/>
      <c r="K119" s="24"/>
    </row>
    <row r="120" spans="2:11" x14ac:dyDescent="0.2">
      <c r="B120" s="29"/>
      <c r="C120" s="26"/>
      <c r="D120" s="27"/>
      <c r="F120" s="18"/>
      <c r="G120" s="23"/>
      <c r="H120" s="23"/>
      <c r="I120" s="23"/>
      <c r="J120" s="24"/>
      <c r="K120" s="24"/>
    </row>
    <row r="121" spans="2:11" x14ac:dyDescent="0.2">
      <c r="B121" s="29"/>
      <c r="C121" s="26"/>
      <c r="D121" s="27"/>
      <c r="F121" s="18"/>
      <c r="G121" s="23"/>
      <c r="H121" s="23"/>
      <c r="I121" s="23"/>
      <c r="J121" s="24"/>
      <c r="K121" s="24"/>
    </row>
    <row r="122" spans="2:11" x14ac:dyDescent="0.2">
      <c r="B122" s="29"/>
      <c r="C122" s="26"/>
      <c r="D122" s="27"/>
      <c r="F122" s="18"/>
      <c r="G122" s="23"/>
      <c r="H122" s="23"/>
      <c r="I122" s="23"/>
      <c r="J122" s="24"/>
      <c r="K122" s="24"/>
    </row>
    <row r="123" spans="2:11" x14ac:dyDescent="0.2">
      <c r="B123" s="29"/>
      <c r="C123" s="26"/>
      <c r="D123" s="27"/>
      <c r="F123" s="18"/>
      <c r="G123" s="23"/>
      <c r="H123" s="23"/>
      <c r="I123" s="23"/>
      <c r="J123" s="24"/>
      <c r="K123" s="24"/>
    </row>
    <row r="124" spans="2:11" x14ac:dyDescent="0.2">
      <c r="B124" s="29"/>
      <c r="C124" s="26"/>
      <c r="D124" s="27"/>
      <c r="F124" s="18"/>
      <c r="G124" s="23"/>
      <c r="H124" s="23"/>
      <c r="I124" s="23"/>
      <c r="J124" s="24"/>
      <c r="K124" s="24"/>
    </row>
    <row r="125" spans="2:11" x14ac:dyDescent="0.2">
      <c r="B125" s="29"/>
      <c r="C125" s="26"/>
      <c r="D125" s="27"/>
      <c r="F125" s="18"/>
      <c r="G125" s="23"/>
      <c r="H125" s="23"/>
      <c r="I125" s="23"/>
      <c r="J125" s="24"/>
      <c r="K125" s="24"/>
    </row>
    <row r="126" spans="2:11" x14ac:dyDescent="0.2">
      <c r="B126" s="29"/>
      <c r="C126" s="26"/>
      <c r="D126" s="27"/>
      <c r="F126" s="18"/>
      <c r="G126" s="23"/>
      <c r="H126" s="23"/>
      <c r="I126" s="23"/>
      <c r="J126" s="24"/>
      <c r="K126" s="24"/>
    </row>
    <row r="127" spans="2:11" x14ac:dyDescent="0.2">
      <c r="B127" s="29"/>
      <c r="C127" s="26"/>
      <c r="D127" s="27"/>
      <c r="F127" s="18"/>
      <c r="G127" s="23"/>
      <c r="H127" s="23"/>
      <c r="I127" s="23"/>
      <c r="J127" s="24"/>
      <c r="K127" s="24"/>
    </row>
    <row r="128" spans="2:11" x14ac:dyDescent="0.2">
      <c r="B128" s="29"/>
      <c r="C128" s="26"/>
      <c r="D128" s="27"/>
      <c r="F128" s="18"/>
      <c r="G128" s="23"/>
      <c r="H128" s="23"/>
      <c r="I128" s="23"/>
      <c r="J128" s="24"/>
      <c r="K128" s="24"/>
    </row>
    <row r="129" spans="2:11" x14ac:dyDescent="0.2">
      <c r="B129" s="29"/>
      <c r="C129" s="26"/>
      <c r="D129" s="27"/>
      <c r="F129" s="18"/>
      <c r="G129" s="23"/>
      <c r="H129" s="23"/>
      <c r="I129" s="23"/>
      <c r="J129" s="24"/>
      <c r="K129" s="24"/>
    </row>
    <row r="130" spans="2:11" x14ac:dyDescent="0.2">
      <c r="B130" s="29"/>
      <c r="C130" s="26"/>
      <c r="D130" s="27"/>
      <c r="F130" s="18"/>
      <c r="G130" s="23"/>
      <c r="H130" s="23"/>
      <c r="I130" s="23"/>
      <c r="J130" s="24"/>
      <c r="K130" s="24"/>
    </row>
    <row r="131" spans="2:11" x14ac:dyDescent="0.2">
      <c r="B131" s="29"/>
      <c r="C131" s="26"/>
      <c r="D131" s="27"/>
      <c r="F131" s="18"/>
      <c r="G131" s="23"/>
      <c r="H131" s="23"/>
      <c r="I131" s="23"/>
      <c r="J131" s="24"/>
      <c r="K131" s="24"/>
    </row>
    <row r="132" spans="2:11" x14ac:dyDescent="0.2">
      <c r="B132" s="29"/>
      <c r="C132" s="26"/>
      <c r="D132" s="27"/>
      <c r="F132" s="18"/>
      <c r="G132" s="23"/>
      <c r="H132" s="23"/>
      <c r="I132" s="23"/>
      <c r="J132" s="24"/>
      <c r="K132" s="24"/>
    </row>
    <row r="133" spans="2:11" x14ac:dyDescent="0.2">
      <c r="B133" s="29"/>
      <c r="C133" s="26"/>
      <c r="D133" s="27"/>
      <c r="F133" s="18"/>
      <c r="G133" s="23"/>
      <c r="H133" s="23"/>
      <c r="I133" s="23"/>
      <c r="J133" s="24"/>
      <c r="K133" s="24"/>
    </row>
    <row r="134" spans="2:11" x14ac:dyDescent="0.2">
      <c r="B134" s="29"/>
      <c r="C134" s="26"/>
      <c r="D134" s="27"/>
      <c r="F134" s="18"/>
      <c r="G134" s="23"/>
      <c r="H134" s="23"/>
      <c r="I134" s="23"/>
      <c r="J134" s="24"/>
      <c r="K134" s="24"/>
    </row>
    <row r="135" spans="2:11" x14ac:dyDescent="0.2">
      <c r="B135" s="29"/>
      <c r="C135" s="26"/>
      <c r="D135" s="27"/>
      <c r="F135" s="18"/>
      <c r="G135" s="23"/>
      <c r="H135" s="23"/>
      <c r="I135" s="23"/>
      <c r="J135" s="24"/>
      <c r="K135" s="24"/>
    </row>
    <row r="136" spans="2:11" x14ac:dyDescent="0.2">
      <c r="B136" s="29"/>
      <c r="C136" s="26"/>
      <c r="D136" s="27"/>
      <c r="F136" s="18"/>
      <c r="G136" s="23"/>
      <c r="H136" s="23"/>
      <c r="I136" s="23"/>
      <c r="J136" s="24"/>
      <c r="K136" s="24"/>
    </row>
    <row r="137" spans="2:11" x14ac:dyDescent="0.2">
      <c r="B137" s="29"/>
      <c r="C137" s="26"/>
      <c r="D137" s="27"/>
      <c r="F137" s="18"/>
      <c r="G137" s="23"/>
      <c r="H137" s="23"/>
      <c r="I137" s="23"/>
      <c r="J137" s="24"/>
      <c r="K137" s="24"/>
    </row>
    <row r="138" spans="2:11" x14ac:dyDescent="0.2">
      <c r="B138" s="29"/>
      <c r="C138" s="26"/>
      <c r="D138" s="27"/>
      <c r="F138" s="18"/>
      <c r="G138" s="23"/>
      <c r="H138" s="23"/>
      <c r="I138" s="23"/>
      <c r="J138" s="24"/>
      <c r="K138" s="24"/>
    </row>
    <row r="139" spans="2:11" x14ac:dyDescent="0.2">
      <c r="B139" s="29"/>
      <c r="C139" s="26"/>
      <c r="D139" s="27"/>
      <c r="F139" s="18"/>
      <c r="G139" s="23"/>
      <c r="H139" s="23"/>
      <c r="I139" s="23"/>
      <c r="J139" s="24"/>
      <c r="K139" s="24"/>
    </row>
    <row r="140" spans="2:11" x14ac:dyDescent="0.2">
      <c r="B140" s="29"/>
      <c r="C140" s="26"/>
      <c r="D140" s="27"/>
      <c r="F140" s="18"/>
      <c r="G140" s="23"/>
      <c r="H140" s="23"/>
      <c r="I140" s="23"/>
      <c r="J140" s="24"/>
      <c r="K140" s="24"/>
    </row>
    <row r="141" spans="2:11" x14ac:dyDescent="0.2">
      <c r="B141" s="29"/>
      <c r="C141" s="26"/>
      <c r="D141" s="27"/>
      <c r="F141" s="18"/>
      <c r="G141" s="23"/>
      <c r="H141" s="23"/>
      <c r="I141" s="23"/>
      <c r="J141" s="24"/>
      <c r="K141" s="24"/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Stock list</vt:lpstr>
      <vt:lpstr>data for hedging exercise</vt:lpstr>
      <vt:lpstr>Hedging P&amp;L calculation</vt:lpstr>
      <vt:lpstr>rate</vt:lpstr>
      <vt:lpstr>strike</vt:lpstr>
      <vt:lpstr>vol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Ka Lok CHAU</cp:lastModifiedBy>
  <dcterms:created xsi:type="dcterms:W3CDTF">2013-04-03T15:49:21Z</dcterms:created>
  <dcterms:modified xsi:type="dcterms:W3CDTF">2024-02-21T13:56:52Z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eyIwIjoiSGlzdG9yeSIsIjEiOjAsIjIiOjEsIjMiOjEsIjQiOjEsIjUiOjEsIjYiOjEsIjciOjEsIjgiOjAsIjkiOjEsIjEwIjoxLCIxMSI6MCwiMTIiOjB9</vt:lpwstr>
  </property>
  <property fmtid="{D5CDD505-2E9C-101B-9397-08002B2CF9AE}" pid="7" name="SpreadsheetBuilder_6">
    <vt:lpwstr>eyIwIjoiSGlzdG9yeSIsIjEiOjAsIjIiOjEsIjMiOjEsIjQiOjEsIjUiOjEsIjYiOjEsIjciOjEsIjgiOjAsIjkiOjEsIjEwIjoxLCIxMSI6MCwiMTIiOjB9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eyIwIjoiSGlzdG9yeSIsIjEiOjAsIjIiOjEsIjMiOjEsIjQiOjEsIjUiOjEsIjYiOjEsIjciOjEsIjgiOjAsIjkiOjEsIjEwIjoxLCIxMSI6MCwiMTIiOjB9</vt:lpwstr>
  </property>
  <property fmtid="{D5CDD505-2E9C-101B-9397-08002B2CF9AE}" pid="10" name="SpreadsheetBuilder_9">
    <vt:lpwstr>eyIwIjoiSGlzdG9yeSIsIjEiOjAsIjIiOjEsIjMiOjEsIjQiOjEsIjUiOjEsIjYiOjEsIjciOjEsIjgiOjAsIjkiOjEsIjEwIjoxLCIxMSI6MCwiMTIiOjB9</vt:lpwstr>
  </property>
</Properties>
</file>