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ForZDXSDUGitHub\图灵算法图解\c#\计算十二存单总收益\"/>
    </mc:Choice>
  </mc:AlternateContent>
  <xr:revisionPtr revIDLastSave="0" documentId="8_{B9D5821E-C6FC-4DED-8F3E-1AE7607DB017}" xr6:coauthVersionLast="47" xr6:coauthVersionMax="47" xr10:uidLastSave="{00000000-0000-0000-0000-000000000000}"/>
  <bookViews>
    <workbookView xWindow="-110" yWindow="-110" windowWidth="38620" windowHeight="21100" xr2:uid="{B9E48775-59C1-40E4-BF1A-3CB84ED33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4" i="1"/>
  <c r="E62" i="1"/>
  <c r="H62" i="1" s="1"/>
  <c r="E61" i="1"/>
  <c r="H61" i="1" s="1"/>
  <c r="E60" i="1"/>
  <c r="H60" i="1" s="1"/>
  <c r="E59" i="1"/>
  <c r="E51" i="1"/>
  <c r="H51" i="1" s="1"/>
  <c r="E49" i="1"/>
  <c r="G49" i="1" s="1"/>
  <c r="E48" i="1"/>
  <c r="H48" i="1" s="1"/>
  <c r="E47" i="1"/>
  <c r="H47" i="1" s="1"/>
  <c r="E42" i="1"/>
  <c r="E39" i="1"/>
  <c r="H39" i="1" s="1"/>
  <c r="E32" i="1"/>
  <c r="H32" i="1" s="1"/>
  <c r="E31" i="1"/>
  <c r="E30" i="1"/>
  <c r="E29" i="1"/>
  <c r="E28" i="1"/>
  <c r="E27" i="1"/>
  <c r="H27" i="1" s="1"/>
  <c r="E21" i="1"/>
  <c r="E20" i="1"/>
  <c r="E19" i="1"/>
  <c r="E18" i="1"/>
  <c r="E17" i="1"/>
  <c r="E16" i="1"/>
  <c r="E15" i="1"/>
  <c r="H6" i="1"/>
  <c r="H10" i="1"/>
  <c r="H13" i="1"/>
  <c r="H41" i="1"/>
  <c r="G6" i="1"/>
  <c r="G10" i="1"/>
  <c r="G13" i="1"/>
  <c r="G41" i="1"/>
  <c r="E4" i="1"/>
  <c r="H4" i="1" s="1"/>
  <c r="E5" i="1"/>
  <c r="H5" i="1" s="1"/>
  <c r="E6" i="1"/>
  <c r="E7" i="1"/>
  <c r="H7" i="1" s="1"/>
  <c r="E8" i="1"/>
  <c r="H8" i="1" s="1"/>
  <c r="E9" i="1"/>
  <c r="H9" i="1" s="1"/>
  <c r="E10" i="1"/>
  <c r="E11" i="1"/>
  <c r="H11" i="1" s="1"/>
  <c r="E12" i="1"/>
  <c r="H12" i="1" s="1"/>
  <c r="E13" i="1"/>
  <c r="E14" i="1"/>
  <c r="H14" i="1" s="1"/>
  <c r="E22" i="1"/>
  <c r="H22" i="1" s="1"/>
  <c r="E23" i="1"/>
  <c r="G23" i="1" s="1"/>
  <c r="E24" i="1"/>
  <c r="G24" i="1" s="1"/>
  <c r="E25" i="1"/>
  <c r="G25" i="1" s="1"/>
  <c r="E26" i="1"/>
  <c r="H26" i="1" s="1"/>
  <c r="E33" i="1"/>
  <c r="H33" i="1" s="1"/>
  <c r="E34" i="1"/>
  <c r="G34" i="1" s="1"/>
  <c r="E35" i="1"/>
  <c r="H35" i="1" s="1"/>
  <c r="E36" i="1"/>
  <c r="H36" i="1" s="1"/>
  <c r="E37" i="1"/>
  <c r="H37" i="1" s="1"/>
  <c r="E38" i="1"/>
  <c r="H38" i="1" s="1"/>
  <c r="E40" i="1"/>
  <c r="H40" i="1" s="1"/>
  <c r="E41" i="1"/>
  <c r="E43" i="1"/>
  <c r="H43" i="1" s="1"/>
  <c r="E44" i="1"/>
  <c r="H44" i="1" s="1"/>
  <c r="E45" i="1"/>
  <c r="H45" i="1" s="1"/>
  <c r="E46" i="1"/>
  <c r="H46" i="1" s="1"/>
  <c r="E50" i="1"/>
  <c r="G50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G58" i="1" s="1"/>
  <c r="E3" i="1"/>
  <c r="G3" i="1" s="1"/>
  <c r="J16" i="1" s="1"/>
  <c r="G43" i="1" l="1"/>
  <c r="G4" i="1"/>
  <c r="J17" i="1" s="1"/>
  <c r="G14" i="1"/>
  <c r="G12" i="1"/>
  <c r="G11" i="1"/>
  <c r="G9" i="1"/>
  <c r="G8" i="1"/>
  <c r="G7" i="1"/>
  <c r="H3" i="1"/>
  <c r="G5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G55" i="1"/>
  <c r="G54" i="1"/>
  <c r="G53" i="1"/>
  <c r="G52" i="1"/>
  <c r="H59" i="1"/>
  <c r="G59" i="1"/>
  <c r="H42" i="1"/>
  <c r="G42" i="1"/>
  <c r="G40" i="1"/>
  <c r="G28" i="1"/>
  <c r="H28" i="1"/>
  <c r="G30" i="1"/>
  <c r="H30" i="1"/>
  <c r="G31" i="1"/>
  <c r="H31" i="1"/>
  <c r="G29" i="1"/>
  <c r="H29" i="1"/>
  <c r="G51" i="1"/>
  <c r="G39" i="1"/>
  <c r="G27" i="1"/>
  <c r="H49" i="1"/>
  <c r="G62" i="1"/>
  <c r="G26" i="1"/>
  <c r="H50" i="1"/>
  <c r="G61" i="1"/>
  <c r="G37" i="1"/>
  <c r="G60" i="1"/>
  <c r="G48" i="1"/>
  <c r="G36" i="1"/>
  <c r="G47" i="1"/>
  <c r="G46" i="1"/>
  <c r="H58" i="1"/>
  <c r="H34" i="1"/>
  <c r="G38" i="1"/>
  <c r="G57" i="1"/>
  <c r="G45" i="1"/>
  <c r="G33" i="1"/>
  <c r="G35" i="1"/>
  <c r="G56" i="1"/>
  <c r="G44" i="1"/>
  <c r="G32" i="1"/>
  <c r="H24" i="1"/>
  <c r="H23" i="1"/>
  <c r="G22" i="1"/>
  <c r="G18" i="1"/>
  <c r="H18" i="1"/>
  <c r="H16" i="1"/>
  <c r="G16" i="1"/>
  <c r="G19" i="1"/>
  <c r="H19" i="1"/>
  <c r="H15" i="1"/>
  <c r="G15" i="1"/>
  <c r="G17" i="1"/>
  <c r="H17" i="1"/>
  <c r="G20" i="1"/>
  <c r="H20" i="1"/>
  <c r="G21" i="1"/>
  <c r="H21" i="1"/>
  <c r="H25" i="1"/>
</calcChain>
</file>

<file path=xl/sharedStrings.xml><?xml version="1.0" encoding="utf-8"?>
<sst xmlns="http://schemas.openxmlformats.org/spreadsheetml/2006/main" count="136" uniqueCount="89">
  <si>
    <t>第一年</t>
    <phoneticPr fontId="1" type="noConversion"/>
  </si>
  <si>
    <t>第1个月</t>
    <phoneticPr fontId="1" type="noConversion"/>
  </si>
  <si>
    <t>第2个月</t>
    <phoneticPr fontId="1" type="noConversion"/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</si>
  <si>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</si>
  <si>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</si>
  <si>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</si>
  <si>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</si>
  <si>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</si>
  <si>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</si>
  <si>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</si>
  <si>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</si>
  <si>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</si>
  <si>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</si>
  <si>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</si>
  <si>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</si>
  <si>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</si>
  <si>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</si>
  <si>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</si>
  <si>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</si>
  <si>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</si>
  <si>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</si>
  <si>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</si>
  <si>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</si>
  <si>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</si>
  <si>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</si>
  <si>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</si>
  <si>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</si>
  <si>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</si>
  <si>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</si>
  <si>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</si>
  <si>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</si>
  <si>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</si>
  <si>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</si>
  <si>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</si>
  <si>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</si>
  <si>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</si>
  <si>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</si>
  <si>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第37个月</t>
  </si>
  <si>
    <t>第38个月</t>
  </si>
  <si>
    <t>第39个月</t>
  </si>
  <si>
    <t>第40个月</t>
  </si>
  <si>
    <t>第41个月</t>
  </si>
  <si>
    <t>第42个月</t>
  </si>
  <si>
    <t>第43个月</t>
  </si>
  <si>
    <t>第44个月</t>
  </si>
  <si>
    <t>第45个月</t>
  </si>
  <si>
    <t>第46个月</t>
  </si>
  <si>
    <t>第47个月</t>
  </si>
  <si>
    <t>第48个月</t>
  </si>
  <si>
    <t>第49个月</t>
  </si>
  <si>
    <t>第50个月</t>
  </si>
  <si>
    <t>第51个月</t>
  </si>
  <si>
    <t>第52个月</t>
  </si>
  <si>
    <t>第53个月</t>
  </si>
  <si>
    <t>第54个月</t>
  </si>
  <si>
    <t>第55个月</t>
  </si>
  <si>
    <t>第56个月</t>
  </si>
  <si>
    <t>第57个月</t>
  </si>
  <si>
    <t>第58个月</t>
  </si>
  <si>
    <t>第59个月</t>
  </si>
  <si>
    <t>第60个月</t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</si>
  <si>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</si>
  <si>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</si>
  <si>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</si>
  <si>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</si>
  <si>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新存入</t>
    <phoneticPr fontId="1" type="noConversion"/>
  </si>
  <si>
    <t>当月到期存款</t>
    <phoneticPr fontId="1" type="noConversion"/>
  </si>
  <si>
    <t>本月起存的金额</t>
    <phoneticPr fontId="1" type="noConversion"/>
  </si>
  <si>
    <t>到期后的利息</t>
    <phoneticPr fontId="1" type="noConversion"/>
  </si>
  <si>
    <t>到期后的本息合计</t>
    <phoneticPr fontId="1" type="noConversion"/>
  </si>
  <si>
    <t>本月起存到期时间</t>
    <phoneticPr fontId="1" type="noConversion"/>
  </si>
  <si>
    <t>第13个月</t>
    <phoneticPr fontId="1" type="noConversion"/>
  </si>
  <si>
    <t>第61个月</t>
  </si>
  <si>
    <t>第62个月</t>
  </si>
  <si>
    <t>第63个月</t>
  </si>
  <si>
    <t>第64个月</t>
  </si>
  <si>
    <t>第65个月</t>
  </si>
  <si>
    <t>第66个月</t>
  </si>
  <si>
    <t>第67个月</t>
  </si>
  <si>
    <t>第68个月</t>
  </si>
  <si>
    <t>第69个月</t>
  </si>
  <si>
    <t>第70个月</t>
  </si>
  <si>
    <t>第71个月</t>
  </si>
  <si>
    <t>第72个月</t>
  </si>
  <si>
    <t>本月起存的存款</t>
    <phoneticPr fontId="1" type="noConversion"/>
  </si>
  <si>
    <t>累计值</t>
    <phoneticPr fontId="1" type="noConversion"/>
  </si>
  <si>
    <t>存入的本金</t>
    <phoneticPr fontId="1" type="noConversion"/>
  </si>
  <si>
    <t>存入的利息收入</t>
    <phoneticPr fontId="1" type="noConversion"/>
  </si>
  <si>
    <t>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</si>
</sst>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FB67-2C97-4155-A902-D3189EADB252}">
  <dimension ref="A1:K63"/>
  <sheetViews>
    <sheetView tabSelected="1" workbookViewId="0">
      <selection activeCell="N67" sqref="N67"/>
    </sheetView>
  </sheetViews>
  <sheetFormatPr defaultRowHeight="14" x14ac:dyDescent="0.3"/>
  <cols>
    <col min="1" max="2" width="8.6640625" style="1"/>
    <col min="3" max="3" width="14" style="1" customWidth="1"/>
    <col min="4" max="4" width="21.4140625" style="1" customWidth="1"/>
    <col min="5" max="6" width="21.08203125" style="1" customWidth="1"/>
    <col min="7" max="7" width="13.5" style="1" customWidth="1"/>
    <col min="8" max="8" width="27.9140625" style="1" customWidth="1"/>
    <col min="9" max="9" width="16.1640625" style="1" customWidth="1"/>
    <col min="10" max="10" width="18.9140625" style="1" customWidth="1"/>
    <col min="11" max="11" width="17.33203125" style="1" customWidth="1"/>
    <col min="12" max="16384" width="8.6640625" style="1"/>
  </cols>
  <sheetData>
    <row r="1" spans="1:11" s="7" customFormat="1" ht="44" customHeight="1" x14ac:dyDescent="0.3">
      <c r="A1" s="12"/>
      <c r="B1" s="13"/>
      <c r="C1" s="10" t="s">
        <v>84</v>
      </c>
      <c r="D1" s="10"/>
      <c r="E1" s="10"/>
      <c r="F1" s="10"/>
      <c r="G1" s="10"/>
      <c r="H1" s="10"/>
      <c r="I1" s="11" t="s">
        <v>85</v>
      </c>
      <c r="J1" s="11"/>
      <c r="K1" s="11"/>
    </row>
    <row r="2" spans="1:11" s="7" customFormat="1" ht="30" customHeight="1" x14ac:dyDescent="0.3">
      <c r="A2" s="14"/>
      <c r="B2" s="15"/>
      <c r="C2" s="8" t="s">
        <v>65</v>
      </c>
      <c r="D2" s="8" t="s">
        <v>66</v>
      </c>
      <c r="E2" s="8" t="s">
        <v>67</v>
      </c>
      <c r="F2" s="8" t="s">
        <v>70</v>
      </c>
      <c r="G2" s="8" t="s">
        <v>68</v>
      </c>
      <c r="H2" s="8" t="s">
        <v>69</v>
      </c>
      <c r="I2" s="9" t="s">
        <v>86</v>
      </c>
      <c r="J2" s="9" t="s">
        <v>87</v>
      </c>
      <c r="K2" s="9" t="s">
        <v>88</v>
      </c>
    </row>
    <row r="3" spans="1:11" x14ac:dyDescent="0.3">
      <c r="A3" s="4" t="s">
        <v>0</v>
      </c>
      <c r="B3" s="3" t="s">
        <v>1</v>
      </c>
      <c r="C3" s="5">
        <v>3000</v>
      </c>
      <c r="D3" s="5">
        <v>0</v>
      </c>
      <c r="E3" s="5">
        <f>C3+D3</f>
        <v>3000</v>
      </c>
      <c r="F3" s="5" t="s">
        <v>71</v>
      </c>
      <c r="G3" s="5">
        <f>E3*0.0195</f>
        <v>58.5</v>
      </c>
      <c r="H3" s="5">
        <f>E3*1.0195</f>
        <v>3058.5</v>
      </c>
      <c r="I3" s="6">
        <v>3000</v>
      </c>
      <c r="J3" s="6">
        <v>0</v>
      </c>
      <c r="K3" s="6">
        <f>I3+J3</f>
        <v>3000</v>
      </c>
    </row>
    <row r="4" spans="1:11" x14ac:dyDescent="0.3">
      <c r="A4" s="4"/>
      <c r="B4" s="3" t="s">
        <v>2</v>
      </c>
      <c r="C4" s="5">
        <v>3000</v>
      </c>
      <c r="D4" s="5">
        <v>0</v>
      </c>
      <c r="E4" s="5">
        <f t="shared" ref="E4:E62" si="0">C4+D4</f>
        <v>3000</v>
      </c>
      <c r="F4" s="5" t="s">
        <v>14</v>
      </c>
      <c r="G4" s="5">
        <f t="shared" ref="G4:G62" si="1">E4*0.0195</f>
        <v>58.5</v>
      </c>
      <c r="H4" s="5">
        <f t="shared" ref="H4:H62" si="2">E4*1.0195</f>
        <v>3058.5</v>
      </c>
      <c r="I4" s="6">
        <f>SUM(I3)+C4</f>
        <v>6000</v>
      </c>
      <c r="J4" s="6">
        <v>0</v>
      </c>
      <c r="K4" s="6">
        <f t="shared" ref="K4:K62" si="3">I4+J4</f>
        <v>6000</v>
      </c>
    </row>
    <row r="5" spans="1:11" x14ac:dyDescent="0.3">
      <c r="A5" s="4"/>
      <c r="B5" s="3" t="s">
        <v>3</v>
      </c>
      <c r="C5" s="5">
        <v>3000</v>
      </c>
      <c r="D5" s="5">
        <v>0</v>
      </c>
      <c r="E5" s="5">
        <f t="shared" si="0"/>
        <v>3000</v>
      </c>
      <c r="F5" s="5" t="s">
        <v>15</v>
      </c>
      <c r="G5" s="5">
        <f t="shared" si="1"/>
        <v>58.5</v>
      </c>
      <c r="H5" s="5">
        <f t="shared" si="2"/>
        <v>3058.5</v>
      </c>
      <c r="I5" s="6">
        <f>SUM(I4)+C5</f>
        <v>9000</v>
      </c>
      <c r="J5" s="6">
        <v>0</v>
      </c>
      <c r="K5" s="6">
        <f t="shared" si="3"/>
        <v>9000</v>
      </c>
    </row>
    <row r="6" spans="1:11" x14ac:dyDescent="0.3">
      <c r="A6" s="4"/>
      <c r="B6" s="3" t="s">
        <v>4</v>
      </c>
      <c r="C6" s="5">
        <v>3000</v>
      </c>
      <c r="D6" s="5">
        <v>0</v>
      </c>
      <c r="E6" s="5">
        <f t="shared" si="0"/>
        <v>3000</v>
      </c>
      <c r="F6" s="5" t="s">
        <v>16</v>
      </c>
      <c r="G6" s="5">
        <f t="shared" si="1"/>
        <v>58.5</v>
      </c>
      <c r="H6" s="5">
        <f t="shared" si="2"/>
        <v>3058.5</v>
      </c>
      <c r="I6" s="6">
        <f t="shared" ref="I6:I62" si="4">SUM(I5)+C6</f>
        <v>12000</v>
      </c>
      <c r="J6" s="6">
        <v>0</v>
      </c>
      <c r="K6" s="6">
        <f t="shared" si="3"/>
        <v>12000</v>
      </c>
    </row>
    <row r="7" spans="1:11" x14ac:dyDescent="0.3">
      <c r="A7" s="4"/>
      <c r="B7" s="3" t="s">
        <v>5</v>
      </c>
      <c r="C7" s="5">
        <v>3000</v>
      </c>
      <c r="D7" s="5">
        <v>0</v>
      </c>
      <c r="E7" s="5">
        <f t="shared" si="0"/>
        <v>3000</v>
      </c>
      <c r="F7" s="5" t="s">
        <v>17</v>
      </c>
      <c r="G7" s="5">
        <f t="shared" si="1"/>
        <v>58.5</v>
      </c>
      <c r="H7" s="5">
        <f t="shared" si="2"/>
        <v>3058.5</v>
      </c>
      <c r="I7" s="6">
        <f t="shared" si="4"/>
        <v>15000</v>
      </c>
      <c r="J7" s="6">
        <v>0</v>
      </c>
      <c r="K7" s="6">
        <f t="shared" si="3"/>
        <v>15000</v>
      </c>
    </row>
    <row r="8" spans="1:11" x14ac:dyDescent="0.3">
      <c r="A8" s="4"/>
      <c r="B8" s="3" t="s">
        <v>6</v>
      </c>
      <c r="C8" s="5">
        <v>3000</v>
      </c>
      <c r="D8" s="5">
        <v>0</v>
      </c>
      <c r="E8" s="5">
        <f t="shared" si="0"/>
        <v>3000</v>
      </c>
      <c r="F8" s="5" t="s">
        <v>18</v>
      </c>
      <c r="G8" s="5">
        <f t="shared" si="1"/>
        <v>58.5</v>
      </c>
      <c r="H8" s="5">
        <f t="shared" si="2"/>
        <v>3058.5</v>
      </c>
      <c r="I8" s="6">
        <f t="shared" si="4"/>
        <v>18000</v>
      </c>
      <c r="J8" s="6">
        <v>0</v>
      </c>
      <c r="K8" s="6">
        <f t="shared" si="3"/>
        <v>18000</v>
      </c>
    </row>
    <row r="9" spans="1:11" x14ac:dyDescent="0.3">
      <c r="A9" s="4"/>
      <c r="B9" s="3" t="s">
        <v>7</v>
      </c>
      <c r="C9" s="5">
        <v>3000</v>
      </c>
      <c r="D9" s="5">
        <v>0</v>
      </c>
      <c r="E9" s="5">
        <f t="shared" si="0"/>
        <v>3000</v>
      </c>
      <c r="F9" s="5" t="s">
        <v>19</v>
      </c>
      <c r="G9" s="5">
        <f t="shared" si="1"/>
        <v>58.5</v>
      </c>
      <c r="H9" s="5">
        <f t="shared" si="2"/>
        <v>3058.5</v>
      </c>
      <c r="I9" s="6">
        <f t="shared" si="4"/>
        <v>21000</v>
      </c>
      <c r="J9" s="6">
        <v>0</v>
      </c>
      <c r="K9" s="6">
        <f t="shared" si="3"/>
        <v>21000</v>
      </c>
    </row>
    <row r="10" spans="1:11" x14ac:dyDescent="0.3">
      <c r="A10" s="4"/>
      <c r="B10" s="3" t="s">
        <v>8</v>
      </c>
      <c r="C10" s="5">
        <v>3000</v>
      </c>
      <c r="D10" s="5">
        <v>0</v>
      </c>
      <c r="E10" s="5">
        <f t="shared" si="0"/>
        <v>3000</v>
      </c>
      <c r="F10" s="5" t="s">
        <v>20</v>
      </c>
      <c r="G10" s="5">
        <f t="shared" si="1"/>
        <v>58.5</v>
      </c>
      <c r="H10" s="5">
        <f t="shared" si="2"/>
        <v>3058.5</v>
      </c>
      <c r="I10" s="6">
        <f t="shared" si="4"/>
        <v>24000</v>
      </c>
      <c r="J10" s="6">
        <v>0</v>
      </c>
      <c r="K10" s="6">
        <f t="shared" si="3"/>
        <v>24000</v>
      </c>
    </row>
    <row r="11" spans="1:11" x14ac:dyDescent="0.3">
      <c r="A11" s="4"/>
      <c r="B11" s="3" t="s">
        <v>9</v>
      </c>
      <c r="C11" s="5">
        <v>3000</v>
      </c>
      <c r="D11" s="5">
        <v>0</v>
      </c>
      <c r="E11" s="5">
        <f t="shared" si="0"/>
        <v>3000</v>
      </c>
      <c r="F11" s="5" t="s">
        <v>21</v>
      </c>
      <c r="G11" s="5">
        <f t="shared" si="1"/>
        <v>58.5</v>
      </c>
      <c r="H11" s="5">
        <f t="shared" si="2"/>
        <v>3058.5</v>
      </c>
      <c r="I11" s="6">
        <f t="shared" si="4"/>
        <v>27000</v>
      </c>
      <c r="J11" s="6">
        <v>0</v>
      </c>
      <c r="K11" s="6">
        <f t="shared" si="3"/>
        <v>27000</v>
      </c>
    </row>
    <row r="12" spans="1:11" x14ac:dyDescent="0.3">
      <c r="A12" s="4"/>
      <c r="B12" s="3" t="s">
        <v>10</v>
      </c>
      <c r="C12" s="5">
        <v>3000</v>
      </c>
      <c r="D12" s="5">
        <v>0</v>
      </c>
      <c r="E12" s="5">
        <f t="shared" si="0"/>
        <v>3000</v>
      </c>
      <c r="F12" s="5" t="s">
        <v>22</v>
      </c>
      <c r="G12" s="5">
        <f t="shared" si="1"/>
        <v>58.5</v>
      </c>
      <c r="H12" s="5">
        <f t="shared" si="2"/>
        <v>3058.5</v>
      </c>
      <c r="I12" s="6">
        <f t="shared" si="4"/>
        <v>30000</v>
      </c>
      <c r="J12" s="6">
        <v>0</v>
      </c>
      <c r="K12" s="6">
        <f t="shared" si="3"/>
        <v>30000</v>
      </c>
    </row>
    <row r="13" spans="1:11" x14ac:dyDescent="0.3">
      <c r="A13" s="4"/>
      <c r="B13" s="3" t="s">
        <v>11</v>
      </c>
      <c r="C13" s="5">
        <v>3000</v>
      </c>
      <c r="D13" s="5">
        <v>0</v>
      </c>
      <c r="E13" s="5">
        <f t="shared" si="0"/>
        <v>3000</v>
      </c>
      <c r="F13" s="5" t="s">
        <v>23</v>
      </c>
      <c r="G13" s="5">
        <f t="shared" si="1"/>
        <v>58.5</v>
      </c>
      <c r="H13" s="5">
        <f t="shared" si="2"/>
        <v>3058.5</v>
      </c>
      <c r="I13" s="6">
        <f t="shared" si="4"/>
        <v>33000</v>
      </c>
      <c r="J13" s="6">
        <v>0</v>
      </c>
      <c r="K13" s="6">
        <f t="shared" si="3"/>
        <v>33000</v>
      </c>
    </row>
    <row r="14" spans="1:11" x14ac:dyDescent="0.3">
      <c r="A14" s="4"/>
      <c r="B14" s="3" t="s">
        <v>12</v>
      </c>
      <c r="C14" s="5">
        <v>3000</v>
      </c>
      <c r="D14" s="5">
        <v>0</v>
      </c>
      <c r="E14" s="5">
        <f t="shared" si="0"/>
        <v>3000</v>
      </c>
      <c r="F14" s="5" t="s">
        <v>24</v>
      </c>
      <c r="G14" s="5">
        <f t="shared" si="1"/>
        <v>58.5</v>
      </c>
      <c r="H14" s="5">
        <f t="shared" si="2"/>
        <v>3058.5</v>
      </c>
      <c r="I14" s="6">
        <f t="shared" si="4"/>
        <v>36000</v>
      </c>
      <c r="J14" s="6">
        <v>0</v>
      </c>
      <c r="K14" s="6">
        <f t="shared" si="3"/>
        <v>36000</v>
      </c>
    </row>
    <row r="15" spans="1:11" x14ac:dyDescent="0.3">
      <c r="A15" s="4" t="s">
        <v>61</v>
      </c>
      <c r="B15" s="3" t="s">
        <v>13</v>
      </c>
      <c r="C15" s="5">
        <v>3000</v>
      </c>
      <c r="D15" s="5">
        <v>3058.5</v>
      </c>
      <c r="E15" s="5">
        <f t="shared" si="0"/>
        <v>6058.5</v>
      </c>
      <c r="F15" s="5" t="s">
        <v>25</v>
      </c>
      <c r="G15" s="5">
        <f t="shared" si="1"/>
        <v>118.14075</v>
      </c>
      <c r="H15" s="5">
        <f t="shared" si="2"/>
        <v>6176.6407500000005</v>
      </c>
      <c r="I15" s="6">
        <f t="shared" si="4"/>
        <v>39000</v>
      </c>
      <c r="J15" s="6">
        <v>58.5</v>
      </c>
      <c r="K15" s="6">
        <f t="shared" si="3"/>
        <v>39058.5</v>
      </c>
    </row>
    <row r="16" spans="1:11" x14ac:dyDescent="0.3">
      <c r="A16" s="4"/>
      <c r="B16" s="3" t="s">
        <v>14</v>
      </c>
      <c r="C16" s="5">
        <v>3000</v>
      </c>
      <c r="D16" s="5">
        <v>3058.5</v>
      </c>
      <c r="E16" s="5">
        <f t="shared" si="0"/>
        <v>6058.5</v>
      </c>
      <c r="F16" s="5" t="s">
        <v>26</v>
      </c>
      <c r="G16" s="5">
        <f t="shared" si="1"/>
        <v>118.14075</v>
      </c>
      <c r="H16" s="5">
        <f t="shared" si="2"/>
        <v>6176.6407500000005</v>
      </c>
      <c r="I16" s="6">
        <f t="shared" si="4"/>
        <v>42000</v>
      </c>
      <c r="J16" s="6">
        <f>G3+J15</f>
        <v>117</v>
      </c>
      <c r="K16" s="6">
        <f t="shared" si="3"/>
        <v>42117</v>
      </c>
    </row>
    <row r="17" spans="1:11" x14ac:dyDescent="0.3">
      <c r="A17" s="4"/>
      <c r="B17" s="3" t="s">
        <v>15</v>
      </c>
      <c r="C17" s="5">
        <v>3000</v>
      </c>
      <c r="D17" s="5">
        <v>3058.5</v>
      </c>
      <c r="E17" s="5">
        <f t="shared" si="0"/>
        <v>6058.5</v>
      </c>
      <c r="F17" s="5" t="s">
        <v>27</v>
      </c>
      <c r="G17" s="5">
        <f t="shared" si="1"/>
        <v>118.14075</v>
      </c>
      <c r="H17" s="5">
        <f t="shared" si="2"/>
        <v>6176.6407500000005</v>
      </c>
      <c r="I17" s="6">
        <f t="shared" si="4"/>
        <v>45000</v>
      </c>
      <c r="J17" s="6">
        <f t="shared" ref="J17:J26" si="5">G4+J16</f>
        <v>175.5</v>
      </c>
      <c r="K17" s="6">
        <f t="shared" si="3"/>
        <v>45175.5</v>
      </c>
    </row>
    <row r="18" spans="1:11" x14ac:dyDescent="0.3">
      <c r="A18" s="4"/>
      <c r="B18" s="3" t="s">
        <v>16</v>
      </c>
      <c r="C18" s="5">
        <v>3000</v>
      </c>
      <c r="D18" s="5">
        <v>3058.5</v>
      </c>
      <c r="E18" s="5">
        <f t="shared" si="0"/>
        <v>6058.5</v>
      </c>
      <c r="F18" s="5" t="s">
        <v>28</v>
      </c>
      <c r="G18" s="5">
        <f t="shared" si="1"/>
        <v>118.14075</v>
      </c>
      <c r="H18" s="5">
        <f t="shared" si="2"/>
        <v>6176.6407500000005</v>
      </c>
      <c r="I18" s="6">
        <f t="shared" si="4"/>
        <v>48000</v>
      </c>
      <c r="J18" s="6">
        <f t="shared" si="5"/>
        <v>234</v>
      </c>
      <c r="K18" s="6">
        <f t="shared" si="3"/>
        <v>48234</v>
      </c>
    </row>
    <row r="19" spans="1:11" x14ac:dyDescent="0.3">
      <c r="A19" s="4"/>
      <c r="B19" s="3" t="s">
        <v>17</v>
      </c>
      <c r="C19" s="5">
        <v>3000</v>
      </c>
      <c r="D19" s="5">
        <v>3058.5</v>
      </c>
      <c r="E19" s="5">
        <f t="shared" si="0"/>
        <v>6058.5</v>
      </c>
      <c r="F19" s="5" t="s">
        <v>29</v>
      </c>
      <c r="G19" s="5">
        <f t="shared" si="1"/>
        <v>118.14075</v>
      </c>
      <c r="H19" s="5">
        <f t="shared" si="2"/>
        <v>6176.6407500000005</v>
      </c>
      <c r="I19" s="6">
        <f t="shared" si="4"/>
        <v>51000</v>
      </c>
      <c r="J19" s="6">
        <f t="shared" si="5"/>
        <v>292.5</v>
      </c>
      <c r="K19" s="6">
        <f t="shared" si="3"/>
        <v>51292.5</v>
      </c>
    </row>
    <row r="20" spans="1:11" x14ac:dyDescent="0.3">
      <c r="A20" s="4"/>
      <c r="B20" s="3" t="s">
        <v>18</v>
      </c>
      <c r="C20" s="5">
        <v>3000</v>
      </c>
      <c r="D20" s="5">
        <v>3058.5</v>
      </c>
      <c r="E20" s="5">
        <f t="shared" si="0"/>
        <v>6058.5</v>
      </c>
      <c r="F20" s="5" t="s">
        <v>30</v>
      </c>
      <c r="G20" s="5">
        <f t="shared" si="1"/>
        <v>118.14075</v>
      </c>
      <c r="H20" s="5">
        <f t="shared" si="2"/>
        <v>6176.6407500000005</v>
      </c>
      <c r="I20" s="6">
        <f t="shared" si="4"/>
        <v>54000</v>
      </c>
      <c r="J20" s="6">
        <f t="shared" si="5"/>
        <v>351</v>
      </c>
      <c r="K20" s="6">
        <f t="shared" si="3"/>
        <v>54351</v>
      </c>
    </row>
    <row r="21" spans="1:11" x14ac:dyDescent="0.3">
      <c r="A21" s="4"/>
      <c r="B21" s="3" t="s">
        <v>19</v>
      </c>
      <c r="C21" s="5">
        <v>3000</v>
      </c>
      <c r="D21" s="5">
        <v>3058.5</v>
      </c>
      <c r="E21" s="5">
        <f t="shared" si="0"/>
        <v>6058.5</v>
      </c>
      <c r="F21" s="5" t="s">
        <v>31</v>
      </c>
      <c r="G21" s="5">
        <f t="shared" si="1"/>
        <v>118.14075</v>
      </c>
      <c r="H21" s="5">
        <f t="shared" si="2"/>
        <v>6176.6407500000005</v>
      </c>
      <c r="I21" s="6">
        <f t="shared" si="4"/>
        <v>57000</v>
      </c>
      <c r="J21" s="6">
        <f t="shared" si="5"/>
        <v>409.5</v>
      </c>
      <c r="K21" s="6">
        <f t="shared" si="3"/>
        <v>57409.5</v>
      </c>
    </row>
    <row r="22" spans="1:11" x14ac:dyDescent="0.3">
      <c r="A22" s="4"/>
      <c r="B22" s="3" t="s">
        <v>20</v>
      </c>
      <c r="C22" s="5">
        <v>3000</v>
      </c>
      <c r="D22" s="5">
        <v>3058.5</v>
      </c>
      <c r="E22" s="5">
        <f t="shared" si="0"/>
        <v>6058.5</v>
      </c>
      <c r="F22" s="5" t="s">
        <v>32</v>
      </c>
      <c r="G22" s="5">
        <f t="shared" si="1"/>
        <v>118.14075</v>
      </c>
      <c r="H22" s="5">
        <f t="shared" si="2"/>
        <v>6176.6407500000005</v>
      </c>
      <c r="I22" s="6">
        <f t="shared" si="4"/>
        <v>60000</v>
      </c>
      <c r="J22" s="6">
        <f t="shared" si="5"/>
        <v>468</v>
      </c>
      <c r="K22" s="6">
        <f t="shared" si="3"/>
        <v>60468</v>
      </c>
    </row>
    <row r="23" spans="1:11" x14ac:dyDescent="0.3">
      <c r="A23" s="4"/>
      <c r="B23" s="3" t="s">
        <v>21</v>
      </c>
      <c r="C23" s="5">
        <v>3000</v>
      </c>
      <c r="D23" s="5">
        <v>3058.5</v>
      </c>
      <c r="E23" s="5">
        <f t="shared" si="0"/>
        <v>6058.5</v>
      </c>
      <c r="F23" s="5" t="s">
        <v>33</v>
      </c>
      <c r="G23" s="5">
        <f t="shared" si="1"/>
        <v>118.14075</v>
      </c>
      <c r="H23" s="5">
        <f t="shared" si="2"/>
        <v>6176.6407500000005</v>
      </c>
      <c r="I23" s="6">
        <f t="shared" si="4"/>
        <v>63000</v>
      </c>
      <c r="J23" s="6">
        <f t="shared" si="5"/>
        <v>526.5</v>
      </c>
      <c r="K23" s="6">
        <f t="shared" si="3"/>
        <v>63526.5</v>
      </c>
    </row>
    <row r="24" spans="1:11" x14ac:dyDescent="0.3">
      <c r="A24" s="4"/>
      <c r="B24" s="3" t="s">
        <v>22</v>
      </c>
      <c r="C24" s="5">
        <v>3000</v>
      </c>
      <c r="D24" s="5">
        <v>3058.5</v>
      </c>
      <c r="E24" s="5">
        <f t="shared" si="0"/>
        <v>6058.5</v>
      </c>
      <c r="F24" s="5" t="s">
        <v>34</v>
      </c>
      <c r="G24" s="5">
        <f t="shared" si="1"/>
        <v>118.14075</v>
      </c>
      <c r="H24" s="5">
        <f t="shared" si="2"/>
        <v>6176.6407500000005</v>
      </c>
      <c r="I24" s="6">
        <f t="shared" si="4"/>
        <v>66000</v>
      </c>
      <c r="J24" s="6">
        <f t="shared" si="5"/>
        <v>585</v>
      </c>
      <c r="K24" s="6">
        <f t="shared" si="3"/>
        <v>66585</v>
      </c>
    </row>
    <row r="25" spans="1:11" x14ac:dyDescent="0.3">
      <c r="A25" s="4"/>
      <c r="B25" s="3" t="s">
        <v>23</v>
      </c>
      <c r="C25" s="5">
        <v>3000</v>
      </c>
      <c r="D25" s="5">
        <v>3058.5</v>
      </c>
      <c r="E25" s="5">
        <f t="shared" si="0"/>
        <v>6058.5</v>
      </c>
      <c r="F25" s="5" t="s">
        <v>35</v>
      </c>
      <c r="G25" s="5">
        <f t="shared" si="1"/>
        <v>118.14075</v>
      </c>
      <c r="H25" s="5">
        <f t="shared" si="2"/>
        <v>6176.6407500000005</v>
      </c>
      <c r="I25" s="6">
        <f t="shared" si="4"/>
        <v>69000</v>
      </c>
      <c r="J25" s="6">
        <f t="shared" si="5"/>
        <v>643.5</v>
      </c>
      <c r="K25" s="6">
        <f t="shared" si="3"/>
        <v>69643.5</v>
      </c>
    </row>
    <row r="26" spans="1:11" x14ac:dyDescent="0.3">
      <c r="A26" s="4"/>
      <c r="B26" s="3" t="s">
        <v>24</v>
      </c>
      <c r="C26" s="5">
        <v>3000</v>
      </c>
      <c r="D26" s="5">
        <v>3058.5</v>
      </c>
      <c r="E26" s="5">
        <f t="shared" si="0"/>
        <v>6058.5</v>
      </c>
      <c r="F26" s="5" t="s">
        <v>36</v>
      </c>
      <c r="G26" s="5">
        <f t="shared" si="1"/>
        <v>118.14075</v>
      </c>
      <c r="H26" s="5">
        <f t="shared" si="2"/>
        <v>6176.6407500000005</v>
      </c>
      <c r="I26" s="6">
        <f t="shared" si="4"/>
        <v>72000</v>
      </c>
      <c r="J26" s="6">
        <f t="shared" si="5"/>
        <v>702</v>
      </c>
      <c r="K26" s="6">
        <f t="shared" si="3"/>
        <v>72702</v>
      </c>
    </row>
    <row r="27" spans="1:11" x14ac:dyDescent="0.3">
      <c r="A27" s="4" t="s">
        <v>62</v>
      </c>
      <c r="B27" s="3" t="s">
        <v>25</v>
      </c>
      <c r="C27" s="5">
        <v>3000</v>
      </c>
      <c r="D27" s="5">
        <v>6176.6407500000005</v>
      </c>
      <c r="E27" s="5">
        <f t="shared" si="0"/>
        <v>9176.6407500000005</v>
      </c>
      <c r="F27" s="5" t="s">
        <v>37</v>
      </c>
      <c r="G27" s="5">
        <f t="shared" si="1"/>
        <v>178.944494625</v>
      </c>
      <c r="H27" s="5">
        <f t="shared" si="2"/>
        <v>9355.585244625001</v>
      </c>
      <c r="I27" s="6">
        <f t="shared" si="4"/>
        <v>75000</v>
      </c>
      <c r="J27" s="6">
        <f>J26+G15</f>
        <v>820.14075000000003</v>
      </c>
      <c r="K27" s="6">
        <f t="shared" si="3"/>
        <v>75820.140750000006</v>
      </c>
    </row>
    <row r="28" spans="1:11" x14ac:dyDescent="0.3">
      <c r="A28" s="4"/>
      <c r="B28" s="3" t="s">
        <v>26</v>
      </c>
      <c r="C28" s="5">
        <v>3000</v>
      </c>
      <c r="D28" s="5">
        <v>6176.6407500000005</v>
      </c>
      <c r="E28" s="5">
        <f t="shared" si="0"/>
        <v>9176.6407500000005</v>
      </c>
      <c r="F28" s="5" t="s">
        <v>38</v>
      </c>
      <c r="G28" s="5">
        <f t="shared" si="1"/>
        <v>178.944494625</v>
      </c>
      <c r="H28" s="5">
        <f t="shared" si="2"/>
        <v>9355.585244625001</v>
      </c>
      <c r="I28" s="6">
        <f t="shared" si="4"/>
        <v>78000</v>
      </c>
      <c r="J28" s="6">
        <f>J27+G16</f>
        <v>938.28150000000005</v>
      </c>
      <c r="K28" s="6">
        <f t="shared" si="3"/>
        <v>78938.281499999997</v>
      </c>
    </row>
    <row r="29" spans="1:11" x14ac:dyDescent="0.3">
      <c r="A29" s="4"/>
      <c r="B29" s="3" t="s">
        <v>27</v>
      </c>
      <c r="C29" s="5">
        <v>3000</v>
      </c>
      <c r="D29" s="5">
        <v>6176.6407500000005</v>
      </c>
      <c r="E29" s="5">
        <f t="shared" si="0"/>
        <v>9176.6407500000005</v>
      </c>
      <c r="F29" s="5" t="s">
        <v>39</v>
      </c>
      <c r="G29" s="5">
        <f t="shared" si="1"/>
        <v>178.944494625</v>
      </c>
      <c r="H29" s="5">
        <f t="shared" si="2"/>
        <v>9355.585244625001</v>
      </c>
      <c r="I29" s="6">
        <f t="shared" si="4"/>
        <v>81000</v>
      </c>
      <c r="J29" s="6">
        <f t="shared" ref="J29:J61" si="6">J28+G17</f>
        <v>1056.4222500000001</v>
      </c>
      <c r="K29" s="6">
        <f t="shared" si="3"/>
        <v>82056.422250000003</v>
      </c>
    </row>
    <row r="30" spans="1:11" x14ac:dyDescent="0.3">
      <c r="A30" s="4"/>
      <c r="B30" s="3" t="s">
        <v>28</v>
      </c>
      <c r="C30" s="5">
        <v>3000</v>
      </c>
      <c r="D30" s="5">
        <v>6176.6407500000005</v>
      </c>
      <c r="E30" s="5">
        <f t="shared" si="0"/>
        <v>9176.6407500000005</v>
      </c>
      <c r="F30" s="5" t="s">
        <v>40</v>
      </c>
      <c r="G30" s="5">
        <f t="shared" si="1"/>
        <v>178.944494625</v>
      </c>
      <c r="H30" s="5">
        <f t="shared" si="2"/>
        <v>9355.585244625001</v>
      </c>
      <c r="I30" s="6">
        <f t="shared" si="4"/>
        <v>84000</v>
      </c>
      <c r="J30" s="6">
        <f t="shared" si="6"/>
        <v>1174.5630000000001</v>
      </c>
      <c r="K30" s="6">
        <f t="shared" si="3"/>
        <v>85174.562999999995</v>
      </c>
    </row>
    <row r="31" spans="1:11" x14ac:dyDescent="0.3">
      <c r="A31" s="4"/>
      <c r="B31" s="3" t="s">
        <v>29</v>
      </c>
      <c r="C31" s="5">
        <v>3000</v>
      </c>
      <c r="D31" s="5">
        <v>6176.6407500000005</v>
      </c>
      <c r="E31" s="5">
        <f t="shared" si="0"/>
        <v>9176.6407500000005</v>
      </c>
      <c r="F31" s="5" t="s">
        <v>41</v>
      </c>
      <c r="G31" s="5">
        <f t="shared" si="1"/>
        <v>178.944494625</v>
      </c>
      <c r="H31" s="5">
        <f t="shared" si="2"/>
        <v>9355.585244625001</v>
      </c>
      <c r="I31" s="6">
        <f t="shared" si="4"/>
        <v>87000</v>
      </c>
      <c r="J31" s="6">
        <f t="shared" si="6"/>
        <v>1292.7037500000001</v>
      </c>
      <c r="K31" s="6">
        <f t="shared" si="3"/>
        <v>88292.703750000001</v>
      </c>
    </row>
    <row r="32" spans="1:11" x14ac:dyDescent="0.3">
      <c r="A32" s="4"/>
      <c r="B32" s="3" t="s">
        <v>30</v>
      </c>
      <c r="C32" s="5">
        <v>3000</v>
      </c>
      <c r="D32" s="5">
        <v>6176.6407500000005</v>
      </c>
      <c r="E32" s="5">
        <f t="shared" si="0"/>
        <v>9176.6407500000005</v>
      </c>
      <c r="F32" s="5" t="s">
        <v>42</v>
      </c>
      <c r="G32" s="5">
        <f t="shared" si="1"/>
        <v>178.944494625</v>
      </c>
      <c r="H32" s="5">
        <f t="shared" si="2"/>
        <v>9355.585244625001</v>
      </c>
      <c r="I32" s="6">
        <f t="shared" si="4"/>
        <v>90000</v>
      </c>
      <c r="J32" s="6">
        <f t="shared" si="6"/>
        <v>1410.8445000000002</v>
      </c>
      <c r="K32" s="6">
        <f t="shared" si="3"/>
        <v>91410.844500000007</v>
      </c>
    </row>
    <row r="33" spans="1:11" x14ac:dyDescent="0.3">
      <c r="A33" s="4"/>
      <c r="B33" s="3" t="s">
        <v>31</v>
      </c>
      <c r="C33" s="5">
        <v>3000</v>
      </c>
      <c r="D33" s="5">
        <v>6176.6407500000005</v>
      </c>
      <c r="E33" s="5">
        <f t="shared" si="0"/>
        <v>9176.6407500000005</v>
      </c>
      <c r="F33" s="5" t="s">
        <v>43</v>
      </c>
      <c r="G33" s="5">
        <f t="shared" si="1"/>
        <v>178.944494625</v>
      </c>
      <c r="H33" s="5">
        <f t="shared" si="2"/>
        <v>9355.585244625001</v>
      </c>
      <c r="I33" s="6">
        <f t="shared" si="4"/>
        <v>93000</v>
      </c>
      <c r="J33" s="6">
        <f t="shared" si="6"/>
        <v>1528.9852500000002</v>
      </c>
      <c r="K33" s="6">
        <f t="shared" si="3"/>
        <v>94528.985249999998</v>
      </c>
    </row>
    <row r="34" spans="1:11" x14ac:dyDescent="0.3">
      <c r="A34" s="4"/>
      <c r="B34" s="3" t="s">
        <v>32</v>
      </c>
      <c r="C34" s="5">
        <v>3000</v>
      </c>
      <c r="D34" s="5">
        <v>6176.6407500000005</v>
      </c>
      <c r="E34" s="5">
        <f t="shared" si="0"/>
        <v>9176.6407500000005</v>
      </c>
      <c r="F34" s="5" t="s">
        <v>44</v>
      </c>
      <c r="G34" s="5">
        <f t="shared" si="1"/>
        <v>178.944494625</v>
      </c>
      <c r="H34" s="5">
        <f t="shared" si="2"/>
        <v>9355.585244625001</v>
      </c>
      <c r="I34" s="6">
        <f t="shared" si="4"/>
        <v>96000</v>
      </c>
      <c r="J34" s="6">
        <f t="shared" si="6"/>
        <v>1647.1260000000002</v>
      </c>
      <c r="K34" s="6">
        <f t="shared" si="3"/>
        <v>97647.126000000004</v>
      </c>
    </row>
    <row r="35" spans="1:11" x14ac:dyDescent="0.3">
      <c r="A35" s="4"/>
      <c r="B35" s="3" t="s">
        <v>33</v>
      </c>
      <c r="C35" s="5">
        <v>3000</v>
      </c>
      <c r="D35" s="5">
        <v>6176.6407500000005</v>
      </c>
      <c r="E35" s="5">
        <f t="shared" si="0"/>
        <v>9176.6407500000005</v>
      </c>
      <c r="F35" s="5" t="s">
        <v>45</v>
      </c>
      <c r="G35" s="5">
        <f t="shared" si="1"/>
        <v>178.944494625</v>
      </c>
      <c r="H35" s="5">
        <f t="shared" si="2"/>
        <v>9355.585244625001</v>
      </c>
      <c r="I35" s="6">
        <f t="shared" si="4"/>
        <v>99000</v>
      </c>
      <c r="J35" s="6">
        <f t="shared" si="6"/>
        <v>1765.2667500000002</v>
      </c>
      <c r="K35" s="6">
        <f t="shared" si="3"/>
        <v>100765.26675</v>
      </c>
    </row>
    <row r="36" spans="1:11" x14ac:dyDescent="0.3">
      <c r="A36" s="4"/>
      <c r="B36" s="3" t="s">
        <v>34</v>
      </c>
      <c r="C36" s="5">
        <v>3000</v>
      </c>
      <c r="D36" s="5">
        <v>6176.6407500000005</v>
      </c>
      <c r="E36" s="5">
        <f t="shared" si="0"/>
        <v>9176.6407500000005</v>
      </c>
      <c r="F36" s="5" t="s">
        <v>46</v>
      </c>
      <c r="G36" s="5">
        <f t="shared" si="1"/>
        <v>178.944494625</v>
      </c>
      <c r="H36" s="5">
        <f t="shared" si="2"/>
        <v>9355.585244625001</v>
      </c>
      <c r="I36" s="6">
        <f t="shared" si="4"/>
        <v>102000</v>
      </c>
      <c r="J36" s="6">
        <f t="shared" si="6"/>
        <v>1883.4075000000003</v>
      </c>
      <c r="K36" s="6">
        <f t="shared" si="3"/>
        <v>103883.4075</v>
      </c>
    </row>
    <row r="37" spans="1:11" x14ac:dyDescent="0.3">
      <c r="A37" s="4"/>
      <c r="B37" s="3" t="s">
        <v>35</v>
      </c>
      <c r="C37" s="5">
        <v>3000</v>
      </c>
      <c r="D37" s="5">
        <v>6176.6407500000005</v>
      </c>
      <c r="E37" s="5">
        <f t="shared" si="0"/>
        <v>9176.6407500000005</v>
      </c>
      <c r="F37" s="5" t="s">
        <v>47</v>
      </c>
      <c r="G37" s="5">
        <f t="shared" si="1"/>
        <v>178.944494625</v>
      </c>
      <c r="H37" s="5">
        <f t="shared" si="2"/>
        <v>9355.585244625001</v>
      </c>
      <c r="I37" s="6">
        <f t="shared" si="4"/>
        <v>105000</v>
      </c>
      <c r="J37" s="6">
        <f t="shared" si="6"/>
        <v>2001.5482500000003</v>
      </c>
      <c r="K37" s="6">
        <f t="shared" si="3"/>
        <v>107001.54825000001</v>
      </c>
    </row>
    <row r="38" spans="1:11" x14ac:dyDescent="0.3">
      <c r="A38" s="4"/>
      <c r="B38" s="3" t="s">
        <v>36</v>
      </c>
      <c r="C38" s="5">
        <v>3000</v>
      </c>
      <c r="D38" s="5">
        <v>6176.6407500000005</v>
      </c>
      <c r="E38" s="5">
        <f t="shared" si="0"/>
        <v>9176.6407500000005</v>
      </c>
      <c r="F38" s="5" t="s">
        <v>48</v>
      </c>
      <c r="G38" s="5">
        <f t="shared" si="1"/>
        <v>178.944494625</v>
      </c>
      <c r="H38" s="5">
        <f t="shared" si="2"/>
        <v>9355.585244625001</v>
      </c>
      <c r="I38" s="6">
        <f t="shared" si="4"/>
        <v>108000</v>
      </c>
      <c r="J38" s="6">
        <f t="shared" si="6"/>
        <v>2119.6890000000003</v>
      </c>
      <c r="K38" s="6">
        <f t="shared" si="3"/>
        <v>110119.689</v>
      </c>
    </row>
    <row r="39" spans="1:11" x14ac:dyDescent="0.3">
      <c r="A39" s="4" t="s">
        <v>63</v>
      </c>
      <c r="B39" s="3" t="s">
        <v>37</v>
      </c>
      <c r="C39" s="5">
        <v>3000</v>
      </c>
      <c r="D39" s="5">
        <v>9355.585244625001</v>
      </c>
      <c r="E39" s="5">
        <f t="shared" si="0"/>
        <v>12355.585244625001</v>
      </c>
      <c r="F39" s="5" t="s">
        <v>49</v>
      </c>
      <c r="G39" s="5">
        <f t="shared" si="1"/>
        <v>240.93391227018751</v>
      </c>
      <c r="H39" s="5">
        <f t="shared" si="2"/>
        <v>12596.519156895189</v>
      </c>
      <c r="I39" s="6">
        <f t="shared" si="4"/>
        <v>111000</v>
      </c>
      <c r="J39" s="6">
        <f t="shared" si="6"/>
        <v>2298.6334946250004</v>
      </c>
      <c r="K39" s="6">
        <f t="shared" si="3"/>
        <v>113298.633494625</v>
      </c>
    </row>
    <row r="40" spans="1:11" x14ac:dyDescent="0.3">
      <c r="A40" s="4"/>
      <c r="B40" s="3" t="s">
        <v>38</v>
      </c>
      <c r="C40" s="5">
        <v>3000</v>
      </c>
      <c r="D40" s="5">
        <v>9355.585244625001</v>
      </c>
      <c r="E40" s="5">
        <f t="shared" si="0"/>
        <v>12355.585244625001</v>
      </c>
      <c r="F40" s="5" t="s">
        <v>50</v>
      </c>
      <c r="G40" s="5">
        <f t="shared" si="1"/>
        <v>240.93391227018751</v>
      </c>
      <c r="H40" s="5">
        <f t="shared" si="2"/>
        <v>12596.519156895189</v>
      </c>
      <c r="I40" s="6">
        <f t="shared" si="4"/>
        <v>114000</v>
      </c>
      <c r="J40" s="6">
        <f t="shared" si="6"/>
        <v>2477.5779892500004</v>
      </c>
      <c r="K40" s="6">
        <f t="shared" si="3"/>
        <v>116477.57798925</v>
      </c>
    </row>
    <row r="41" spans="1:11" x14ac:dyDescent="0.3">
      <c r="A41" s="4"/>
      <c r="B41" s="3" t="s">
        <v>39</v>
      </c>
      <c r="C41" s="5">
        <v>3000</v>
      </c>
      <c r="D41" s="5">
        <v>9355.585244625001</v>
      </c>
      <c r="E41" s="5">
        <f t="shared" si="0"/>
        <v>12355.585244625001</v>
      </c>
      <c r="F41" s="5" t="s">
        <v>51</v>
      </c>
      <c r="G41" s="5">
        <f t="shared" si="1"/>
        <v>240.93391227018751</v>
      </c>
      <c r="H41" s="5">
        <f t="shared" si="2"/>
        <v>12596.519156895189</v>
      </c>
      <c r="I41" s="6">
        <f t="shared" si="4"/>
        <v>117000</v>
      </c>
      <c r="J41" s="6">
        <f t="shared" si="6"/>
        <v>2656.5224838750005</v>
      </c>
      <c r="K41" s="6">
        <f t="shared" si="3"/>
        <v>119656.522483875</v>
      </c>
    </row>
    <row r="42" spans="1:11" x14ac:dyDescent="0.3">
      <c r="A42" s="4"/>
      <c r="B42" s="3" t="s">
        <v>40</v>
      </c>
      <c r="C42" s="5">
        <v>3000</v>
      </c>
      <c r="D42" s="5">
        <v>9355.585244625001</v>
      </c>
      <c r="E42" s="5">
        <f t="shared" si="0"/>
        <v>12355.585244625001</v>
      </c>
      <c r="F42" s="5" t="s">
        <v>52</v>
      </c>
      <c r="G42" s="5">
        <f t="shared" si="1"/>
        <v>240.93391227018751</v>
      </c>
      <c r="H42" s="5">
        <f t="shared" si="2"/>
        <v>12596.519156895189</v>
      </c>
      <c r="I42" s="6">
        <f t="shared" si="4"/>
        <v>120000</v>
      </c>
      <c r="J42" s="6">
        <f t="shared" si="6"/>
        <v>2835.4669785000006</v>
      </c>
      <c r="K42" s="6">
        <f t="shared" si="3"/>
        <v>122835.4669785</v>
      </c>
    </row>
    <row r="43" spans="1:11" x14ac:dyDescent="0.3">
      <c r="A43" s="4"/>
      <c r="B43" s="3" t="s">
        <v>41</v>
      </c>
      <c r="C43" s="5">
        <v>3000</v>
      </c>
      <c r="D43" s="5">
        <v>9355.585244625001</v>
      </c>
      <c r="E43" s="5">
        <f t="shared" si="0"/>
        <v>12355.585244625001</v>
      </c>
      <c r="F43" s="5" t="s">
        <v>53</v>
      </c>
      <c r="G43" s="5">
        <f t="shared" si="1"/>
        <v>240.93391227018751</v>
      </c>
      <c r="H43" s="5">
        <f t="shared" si="2"/>
        <v>12596.519156895189</v>
      </c>
      <c r="I43" s="6">
        <f t="shared" si="4"/>
        <v>123000</v>
      </c>
      <c r="J43" s="6">
        <f t="shared" si="6"/>
        <v>3014.4114731250006</v>
      </c>
      <c r="K43" s="6">
        <f t="shared" si="3"/>
        <v>126014.411473125</v>
      </c>
    </row>
    <row r="44" spans="1:11" x14ac:dyDescent="0.3">
      <c r="A44" s="4"/>
      <c r="B44" s="3" t="s">
        <v>42</v>
      </c>
      <c r="C44" s="5">
        <v>3000</v>
      </c>
      <c r="D44" s="5">
        <v>9355.585244625001</v>
      </c>
      <c r="E44" s="5">
        <f t="shared" si="0"/>
        <v>12355.585244625001</v>
      </c>
      <c r="F44" s="5" t="s">
        <v>54</v>
      </c>
      <c r="G44" s="5">
        <f t="shared" si="1"/>
        <v>240.93391227018751</v>
      </c>
      <c r="H44" s="5">
        <f t="shared" si="2"/>
        <v>12596.519156895189</v>
      </c>
      <c r="I44" s="6">
        <f t="shared" si="4"/>
        <v>126000</v>
      </c>
      <c r="J44" s="6">
        <f t="shared" si="6"/>
        <v>3193.3559677500007</v>
      </c>
      <c r="K44" s="6">
        <f t="shared" si="3"/>
        <v>129193.35596775</v>
      </c>
    </row>
    <row r="45" spans="1:11" x14ac:dyDescent="0.3">
      <c r="A45" s="4"/>
      <c r="B45" s="3" t="s">
        <v>43</v>
      </c>
      <c r="C45" s="5">
        <v>3000</v>
      </c>
      <c r="D45" s="5">
        <v>9355.585244625001</v>
      </c>
      <c r="E45" s="5">
        <f t="shared" si="0"/>
        <v>12355.585244625001</v>
      </c>
      <c r="F45" s="5" t="s">
        <v>55</v>
      </c>
      <c r="G45" s="5">
        <f t="shared" si="1"/>
        <v>240.93391227018751</v>
      </c>
      <c r="H45" s="5">
        <f t="shared" si="2"/>
        <v>12596.519156895189</v>
      </c>
      <c r="I45" s="6">
        <f t="shared" si="4"/>
        <v>129000</v>
      </c>
      <c r="J45" s="6">
        <f t="shared" si="6"/>
        <v>3372.3004623750007</v>
      </c>
      <c r="K45" s="6">
        <f t="shared" si="3"/>
        <v>132372.30046237499</v>
      </c>
    </row>
    <row r="46" spans="1:11" x14ac:dyDescent="0.3">
      <c r="A46" s="4"/>
      <c r="B46" s="3" t="s">
        <v>44</v>
      </c>
      <c r="C46" s="5">
        <v>3000</v>
      </c>
      <c r="D46" s="5">
        <v>9355.585244625001</v>
      </c>
      <c r="E46" s="5">
        <f t="shared" si="0"/>
        <v>12355.585244625001</v>
      </c>
      <c r="F46" s="5" t="s">
        <v>56</v>
      </c>
      <c r="G46" s="5">
        <f t="shared" si="1"/>
        <v>240.93391227018751</v>
      </c>
      <c r="H46" s="5">
        <f t="shared" si="2"/>
        <v>12596.519156895189</v>
      </c>
      <c r="I46" s="6">
        <f t="shared" si="4"/>
        <v>132000</v>
      </c>
      <c r="J46" s="6">
        <f t="shared" si="6"/>
        <v>3551.2449570000008</v>
      </c>
      <c r="K46" s="6">
        <f t="shared" si="3"/>
        <v>135551.24495699999</v>
      </c>
    </row>
    <row r="47" spans="1:11" x14ac:dyDescent="0.3">
      <c r="A47" s="4"/>
      <c r="B47" s="3" t="s">
        <v>45</v>
      </c>
      <c r="C47" s="5">
        <v>3000</v>
      </c>
      <c r="D47" s="5">
        <v>9355.585244625001</v>
      </c>
      <c r="E47" s="5">
        <f t="shared" si="0"/>
        <v>12355.585244625001</v>
      </c>
      <c r="F47" s="5" t="s">
        <v>57</v>
      </c>
      <c r="G47" s="5">
        <f t="shared" si="1"/>
        <v>240.93391227018751</v>
      </c>
      <c r="H47" s="5">
        <f t="shared" si="2"/>
        <v>12596.519156895189</v>
      </c>
      <c r="I47" s="6">
        <f t="shared" si="4"/>
        <v>135000</v>
      </c>
      <c r="J47" s="6">
        <f t="shared" si="6"/>
        <v>3730.1894516250009</v>
      </c>
      <c r="K47" s="6">
        <f t="shared" si="3"/>
        <v>138730.18945162499</v>
      </c>
    </row>
    <row r="48" spans="1:11" x14ac:dyDescent="0.3">
      <c r="A48" s="4"/>
      <c r="B48" s="3" t="s">
        <v>46</v>
      </c>
      <c r="C48" s="5">
        <v>3000</v>
      </c>
      <c r="D48" s="5">
        <v>9355.585244625001</v>
      </c>
      <c r="E48" s="5">
        <f t="shared" si="0"/>
        <v>12355.585244625001</v>
      </c>
      <c r="F48" s="5" t="s">
        <v>58</v>
      </c>
      <c r="G48" s="5">
        <f t="shared" si="1"/>
        <v>240.93391227018751</v>
      </c>
      <c r="H48" s="5">
        <f t="shared" si="2"/>
        <v>12596.519156895189</v>
      </c>
      <c r="I48" s="6">
        <f t="shared" si="4"/>
        <v>138000</v>
      </c>
      <c r="J48" s="6">
        <f t="shared" si="6"/>
        <v>3909.1339462500009</v>
      </c>
      <c r="K48" s="6">
        <f t="shared" si="3"/>
        <v>141909.13394624999</v>
      </c>
    </row>
    <row r="49" spans="1:11" x14ac:dyDescent="0.3">
      <c r="A49" s="4"/>
      <c r="B49" s="3" t="s">
        <v>47</v>
      </c>
      <c r="C49" s="5">
        <v>3000</v>
      </c>
      <c r="D49" s="5">
        <v>9355.585244625001</v>
      </c>
      <c r="E49" s="5">
        <f t="shared" si="0"/>
        <v>12355.585244625001</v>
      </c>
      <c r="F49" s="5" t="s">
        <v>59</v>
      </c>
      <c r="G49" s="5">
        <f t="shared" si="1"/>
        <v>240.93391227018751</v>
      </c>
      <c r="H49" s="5">
        <f t="shared" si="2"/>
        <v>12596.519156895189</v>
      </c>
      <c r="I49" s="6">
        <f t="shared" si="4"/>
        <v>141000</v>
      </c>
      <c r="J49" s="6">
        <f t="shared" si="6"/>
        <v>4088.078440875001</v>
      </c>
      <c r="K49" s="6">
        <f t="shared" si="3"/>
        <v>145088.07844087499</v>
      </c>
    </row>
    <row r="50" spans="1:11" x14ac:dyDescent="0.3">
      <c r="A50" s="4"/>
      <c r="B50" s="3" t="s">
        <v>48</v>
      </c>
      <c r="C50" s="5">
        <v>3000</v>
      </c>
      <c r="D50" s="5">
        <v>9355.585244625001</v>
      </c>
      <c r="E50" s="5">
        <f t="shared" si="0"/>
        <v>12355.585244625001</v>
      </c>
      <c r="F50" s="5" t="s">
        <v>60</v>
      </c>
      <c r="G50" s="5">
        <f t="shared" si="1"/>
        <v>240.93391227018751</v>
      </c>
      <c r="H50" s="5">
        <f t="shared" si="2"/>
        <v>12596.519156895189</v>
      </c>
      <c r="I50" s="6">
        <f t="shared" si="4"/>
        <v>144000</v>
      </c>
      <c r="J50" s="6">
        <f t="shared" si="6"/>
        <v>4267.022935500001</v>
      </c>
      <c r="K50" s="6">
        <f t="shared" si="3"/>
        <v>148267.02293549999</v>
      </c>
    </row>
    <row r="51" spans="1:11" x14ac:dyDescent="0.3">
      <c r="A51" s="4" t="s">
        <v>64</v>
      </c>
      <c r="B51" s="3" t="s">
        <v>49</v>
      </c>
      <c r="C51" s="5">
        <v>3000</v>
      </c>
      <c r="D51" s="5">
        <v>12596.519156895189</v>
      </c>
      <c r="E51" s="5">
        <f t="shared" si="0"/>
        <v>15596.519156895189</v>
      </c>
      <c r="F51" s="5" t="s">
        <v>72</v>
      </c>
      <c r="G51" s="5">
        <f t="shared" si="1"/>
        <v>304.1321235594562</v>
      </c>
      <c r="H51" s="5">
        <f t="shared" si="2"/>
        <v>15900.651280454646</v>
      </c>
      <c r="I51" s="6">
        <f t="shared" si="4"/>
        <v>147000</v>
      </c>
      <c r="J51" s="6">
        <f t="shared" si="6"/>
        <v>4507.9568477701887</v>
      </c>
      <c r="K51" s="6">
        <f t="shared" si="3"/>
        <v>151507.9568477702</v>
      </c>
    </row>
    <row r="52" spans="1:11" x14ac:dyDescent="0.3">
      <c r="A52" s="4"/>
      <c r="B52" s="3" t="s">
        <v>50</v>
      </c>
      <c r="C52" s="5">
        <v>3000</v>
      </c>
      <c r="D52" s="5">
        <v>12596.519156895189</v>
      </c>
      <c r="E52" s="5">
        <f t="shared" si="0"/>
        <v>15596.519156895189</v>
      </c>
      <c r="F52" s="5" t="s">
        <v>73</v>
      </c>
      <c r="G52" s="5">
        <f t="shared" si="1"/>
        <v>304.1321235594562</v>
      </c>
      <c r="H52" s="5">
        <f t="shared" si="2"/>
        <v>15900.651280454646</v>
      </c>
      <c r="I52" s="6">
        <f t="shared" si="4"/>
        <v>150000</v>
      </c>
      <c r="J52" s="6">
        <f t="shared" si="6"/>
        <v>4748.8907600403763</v>
      </c>
      <c r="K52" s="6">
        <f t="shared" si="3"/>
        <v>154748.89076004038</v>
      </c>
    </row>
    <row r="53" spans="1:11" x14ac:dyDescent="0.3">
      <c r="A53" s="4"/>
      <c r="B53" s="3" t="s">
        <v>51</v>
      </c>
      <c r="C53" s="5">
        <v>3000</v>
      </c>
      <c r="D53" s="5">
        <v>12596.519156895189</v>
      </c>
      <c r="E53" s="5">
        <f t="shared" si="0"/>
        <v>15596.519156895189</v>
      </c>
      <c r="F53" s="5" t="s">
        <v>74</v>
      </c>
      <c r="G53" s="5">
        <f t="shared" si="1"/>
        <v>304.1321235594562</v>
      </c>
      <c r="H53" s="5">
        <f t="shared" si="2"/>
        <v>15900.651280454646</v>
      </c>
      <c r="I53" s="6">
        <f t="shared" si="4"/>
        <v>153000</v>
      </c>
      <c r="J53" s="6">
        <f t="shared" si="6"/>
        <v>4989.824672310564</v>
      </c>
      <c r="K53" s="6">
        <f t="shared" si="3"/>
        <v>157989.82467231055</v>
      </c>
    </row>
    <row r="54" spans="1:11" x14ac:dyDescent="0.3">
      <c r="A54" s="4"/>
      <c r="B54" s="3" t="s">
        <v>52</v>
      </c>
      <c r="C54" s="5">
        <v>3000</v>
      </c>
      <c r="D54" s="5">
        <v>12596.519156895189</v>
      </c>
      <c r="E54" s="5">
        <f t="shared" si="0"/>
        <v>15596.519156895189</v>
      </c>
      <c r="F54" s="5" t="s">
        <v>75</v>
      </c>
      <c r="G54" s="5">
        <f t="shared" si="1"/>
        <v>304.1321235594562</v>
      </c>
      <c r="H54" s="5">
        <f t="shared" si="2"/>
        <v>15900.651280454646</v>
      </c>
      <c r="I54" s="6">
        <f t="shared" si="4"/>
        <v>156000</v>
      </c>
      <c r="J54" s="6">
        <f t="shared" si="6"/>
        <v>5230.7585845807516</v>
      </c>
      <c r="K54" s="6">
        <f t="shared" si="3"/>
        <v>161230.75858458076</v>
      </c>
    </row>
    <row r="55" spans="1:11" x14ac:dyDescent="0.3">
      <c r="A55" s="4"/>
      <c r="B55" s="3" t="s">
        <v>53</v>
      </c>
      <c r="C55" s="5">
        <v>3000</v>
      </c>
      <c r="D55" s="5">
        <v>12596.519156895189</v>
      </c>
      <c r="E55" s="5">
        <f t="shared" si="0"/>
        <v>15596.519156895189</v>
      </c>
      <c r="F55" s="5" t="s">
        <v>76</v>
      </c>
      <c r="G55" s="5">
        <f t="shared" si="1"/>
        <v>304.1321235594562</v>
      </c>
      <c r="H55" s="5">
        <f t="shared" si="2"/>
        <v>15900.651280454646</v>
      </c>
      <c r="I55" s="6">
        <f t="shared" si="4"/>
        <v>159000</v>
      </c>
      <c r="J55" s="6">
        <f t="shared" si="6"/>
        <v>5471.6924968509393</v>
      </c>
      <c r="K55" s="6">
        <f t="shared" si="3"/>
        <v>164471.69249685094</v>
      </c>
    </row>
    <row r="56" spans="1:11" x14ac:dyDescent="0.3">
      <c r="A56" s="4"/>
      <c r="B56" s="3" t="s">
        <v>54</v>
      </c>
      <c r="C56" s="5">
        <v>3000</v>
      </c>
      <c r="D56" s="5">
        <v>12596.519156895189</v>
      </c>
      <c r="E56" s="5">
        <f t="shared" si="0"/>
        <v>15596.519156895189</v>
      </c>
      <c r="F56" s="5" t="s">
        <v>77</v>
      </c>
      <c r="G56" s="5">
        <f t="shared" si="1"/>
        <v>304.1321235594562</v>
      </c>
      <c r="H56" s="5">
        <f t="shared" si="2"/>
        <v>15900.651280454646</v>
      </c>
      <c r="I56" s="6">
        <f t="shared" si="4"/>
        <v>162000</v>
      </c>
      <c r="J56" s="6">
        <f t="shared" si="6"/>
        <v>5712.6264091211269</v>
      </c>
      <c r="K56" s="6">
        <f t="shared" si="3"/>
        <v>167712.62640912112</v>
      </c>
    </row>
    <row r="57" spans="1:11" x14ac:dyDescent="0.3">
      <c r="A57" s="4"/>
      <c r="B57" s="3" t="s">
        <v>55</v>
      </c>
      <c r="C57" s="5">
        <v>3000</v>
      </c>
      <c r="D57" s="5">
        <v>12596.519156895189</v>
      </c>
      <c r="E57" s="5">
        <f t="shared" si="0"/>
        <v>15596.519156895189</v>
      </c>
      <c r="F57" s="5" t="s">
        <v>78</v>
      </c>
      <c r="G57" s="5">
        <f t="shared" si="1"/>
        <v>304.1321235594562</v>
      </c>
      <c r="H57" s="5">
        <f t="shared" si="2"/>
        <v>15900.651280454646</v>
      </c>
      <c r="I57" s="6">
        <f t="shared" si="4"/>
        <v>165000</v>
      </c>
      <c r="J57" s="6">
        <f t="shared" si="6"/>
        <v>5953.5603213913146</v>
      </c>
      <c r="K57" s="6">
        <f t="shared" si="3"/>
        <v>170953.56032139133</v>
      </c>
    </row>
    <row r="58" spans="1:11" x14ac:dyDescent="0.3">
      <c r="A58" s="4"/>
      <c r="B58" s="3" t="s">
        <v>56</v>
      </c>
      <c r="C58" s="5">
        <v>3000</v>
      </c>
      <c r="D58" s="5">
        <v>12596.519156895189</v>
      </c>
      <c r="E58" s="5">
        <f t="shared" si="0"/>
        <v>15596.519156895189</v>
      </c>
      <c r="F58" s="5" t="s">
        <v>79</v>
      </c>
      <c r="G58" s="5">
        <f t="shared" si="1"/>
        <v>304.1321235594562</v>
      </c>
      <c r="H58" s="5">
        <f t="shared" si="2"/>
        <v>15900.651280454646</v>
      </c>
      <c r="I58" s="6">
        <f t="shared" si="4"/>
        <v>168000</v>
      </c>
      <c r="J58" s="6">
        <f t="shared" si="6"/>
        <v>6194.4942336615022</v>
      </c>
      <c r="K58" s="6">
        <f t="shared" si="3"/>
        <v>174194.49423366151</v>
      </c>
    </row>
    <row r="59" spans="1:11" x14ac:dyDescent="0.3">
      <c r="A59" s="4"/>
      <c r="B59" s="3" t="s">
        <v>57</v>
      </c>
      <c r="C59" s="5">
        <v>3000</v>
      </c>
      <c r="D59" s="5">
        <v>12596.519156895189</v>
      </c>
      <c r="E59" s="5">
        <f t="shared" si="0"/>
        <v>15596.519156895189</v>
      </c>
      <c r="F59" s="5" t="s">
        <v>80</v>
      </c>
      <c r="G59" s="5">
        <f t="shared" si="1"/>
        <v>304.1321235594562</v>
      </c>
      <c r="H59" s="5">
        <f t="shared" si="2"/>
        <v>15900.651280454646</v>
      </c>
      <c r="I59" s="6">
        <f t="shared" si="4"/>
        <v>171000</v>
      </c>
      <c r="J59" s="6">
        <f t="shared" si="6"/>
        <v>6435.4281459316899</v>
      </c>
      <c r="K59" s="6">
        <f t="shared" si="3"/>
        <v>177435.42814593168</v>
      </c>
    </row>
    <row r="60" spans="1:11" x14ac:dyDescent="0.3">
      <c r="A60" s="4"/>
      <c r="B60" s="3" t="s">
        <v>58</v>
      </c>
      <c r="C60" s="5">
        <v>3000</v>
      </c>
      <c r="D60" s="5">
        <v>12596.519156895189</v>
      </c>
      <c r="E60" s="5">
        <f t="shared" si="0"/>
        <v>15596.519156895189</v>
      </c>
      <c r="F60" s="5" t="s">
        <v>81</v>
      </c>
      <c r="G60" s="5">
        <f t="shared" si="1"/>
        <v>304.1321235594562</v>
      </c>
      <c r="H60" s="5">
        <f t="shared" si="2"/>
        <v>15900.651280454646</v>
      </c>
      <c r="I60" s="6">
        <f t="shared" si="4"/>
        <v>174000</v>
      </c>
      <c r="J60" s="6">
        <f t="shared" si="6"/>
        <v>6676.3620582018775</v>
      </c>
      <c r="K60" s="6">
        <f t="shared" si="3"/>
        <v>180676.36205820186</v>
      </c>
    </row>
    <row r="61" spans="1:11" x14ac:dyDescent="0.3">
      <c r="A61" s="4"/>
      <c r="B61" s="3" t="s">
        <v>59</v>
      </c>
      <c r="C61" s="5">
        <v>3000</v>
      </c>
      <c r="D61" s="5">
        <v>12596.519156895189</v>
      </c>
      <c r="E61" s="5">
        <f t="shared" si="0"/>
        <v>15596.519156895189</v>
      </c>
      <c r="F61" s="5" t="s">
        <v>82</v>
      </c>
      <c r="G61" s="5">
        <f t="shared" si="1"/>
        <v>304.1321235594562</v>
      </c>
      <c r="H61" s="5">
        <f t="shared" si="2"/>
        <v>15900.651280454646</v>
      </c>
      <c r="I61" s="6">
        <f t="shared" si="4"/>
        <v>177000</v>
      </c>
      <c r="J61" s="6">
        <f t="shared" si="6"/>
        <v>6917.2959704720652</v>
      </c>
      <c r="K61" s="6">
        <f t="shared" si="3"/>
        <v>183917.29597047207</v>
      </c>
    </row>
    <row r="62" spans="1:11" x14ac:dyDescent="0.3">
      <c r="A62" s="4"/>
      <c r="B62" s="3" t="s">
        <v>60</v>
      </c>
      <c r="C62" s="5">
        <v>3000</v>
      </c>
      <c r="D62" s="5">
        <v>12596.519156895189</v>
      </c>
      <c r="E62" s="5">
        <f t="shared" si="0"/>
        <v>15596.519156895189</v>
      </c>
      <c r="F62" s="5" t="s">
        <v>83</v>
      </c>
      <c r="G62" s="5">
        <f t="shared" si="1"/>
        <v>304.1321235594562</v>
      </c>
      <c r="H62" s="5">
        <f t="shared" si="2"/>
        <v>15900.651280454646</v>
      </c>
      <c r="I62" s="6">
        <f t="shared" si="4"/>
        <v>180000</v>
      </c>
      <c r="J62" s="6">
        <f>J61+G50</f>
        <v>7158.2298827422528</v>
      </c>
      <c r="K62" s="6">
        <f t="shared" si="3"/>
        <v>187158.22988274225</v>
      </c>
    </row>
    <row r="63" spans="1:11" x14ac:dyDescent="0.3">
      <c r="F63" s="2"/>
    </row>
  </sheetData>
  <mergeCells count="8">
    <mergeCell ref="I1:K1"/>
    <mergeCell ref="A1:B2"/>
    <mergeCell ref="A3:A14"/>
    <mergeCell ref="A15:A26"/>
    <mergeCell ref="A27:A38"/>
    <mergeCell ref="A39:A50"/>
    <mergeCell ref="A51:A62"/>
    <mergeCell ref="C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ZDXSDU</dc:creator>
  <cp:lastModifiedBy>ZDXSDU</cp:lastModifiedBy>
  <dcterms:created xsi:type="dcterms:W3CDTF">2023-10-10T05:21:01Z</dcterms:created>
  <dcterms:modified xsi:type="dcterms:W3CDTF">2023-10-10T05:38:19Z</dcterms:modified>
</cp:coreProperties>
</file>