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B96C5147-B851-4B79-908D-2E94B234CF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2" i="1" l="1"/>
  <c r="D69" i="1"/>
  <c r="D61" i="1"/>
  <c r="D71" i="1" s="1"/>
  <c r="D37" i="1"/>
  <c r="D45" i="1"/>
  <c r="D19" i="1"/>
  <c r="D11" i="1"/>
  <c r="D47" i="1" l="1"/>
  <c r="D21" i="1"/>
</calcChain>
</file>

<file path=xl/sharedStrings.xml><?xml version="1.0" encoding="utf-8"?>
<sst xmlns="http://schemas.openxmlformats.org/spreadsheetml/2006/main" count="167" uniqueCount="89">
  <si>
    <t xml:space="preserve">2) </t>
  </si>
  <si>
    <t>1)</t>
  </si>
  <si>
    <t>2x ISP</t>
  </si>
  <si>
    <t>3)</t>
  </si>
  <si>
    <t>4)</t>
  </si>
  <si>
    <t xml:space="preserve">OS(Linux/Windows) </t>
  </si>
  <si>
    <t>5)</t>
  </si>
  <si>
    <t>SOFT(Web server/Data base/ soft  for  programing)</t>
  </si>
  <si>
    <t>6)</t>
  </si>
  <si>
    <t xml:space="preserve">7) </t>
  </si>
  <si>
    <t>8)</t>
  </si>
  <si>
    <t>9)</t>
  </si>
  <si>
    <t>Router (2  Wan ports)</t>
  </si>
  <si>
    <t>Site files</t>
  </si>
  <si>
    <t>10)</t>
  </si>
  <si>
    <t>Home</t>
  </si>
  <si>
    <t>Soft  (Web server/Data base/ soft  for  programing)</t>
  </si>
  <si>
    <t>Domain</t>
  </si>
  <si>
    <t>SSL certificate</t>
  </si>
  <si>
    <t xml:space="preserve">Power station </t>
  </si>
  <si>
    <t>2x bond(lacp)  beetween   2  swiches and  2  servers</t>
  </si>
  <si>
    <t>Server for  monitoring(Zabbix/Nagios)</t>
  </si>
  <si>
    <t>Keenetic Giant (KN-2610)</t>
  </si>
  <si>
    <t>Воля+Lanet</t>
  </si>
  <si>
    <t>Server  with  2 SSD discs  in raid 1</t>
  </si>
  <si>
    <t>OS (Linux)</t>
  </si>
  <si>
    <t>https://volia.com/ukr/product/3/
https://www.lanet.ua/internet/</t>
  </si>
  <si>
    <t>https://rozetka.com.ua/ua/keenetic_kn_2610/p280910728/</t>
  </si>
  <si>
    <t>https://cityhost.ua/uk/domain/</t>
  </si>
  <si>
    <t>2x White Static IP</t>
  </si>
  <si>
    <t>https://ex.volia.com/ukr/internet/extra/?_ga=2.179418596.1537151724.1670452746-604638153.1613681834
https://www.lanet.ua/services/</t>
  </si>
  <si>
    <t>EcoFlow RIVER Max</t>
  </si>
  <si>
    <t>https://rozetka.com.ua/ua/359459685/p359459685/</t>
  </si>
  <si>
    <t>https://hard.rozetka.com.ua/ua/artline_business_b59_v23/p218694157/characteristics/</t>
  </si>
  <si>
    <t>Artline Business B59 v23 + 1 SSD</t>
  </si>
  <si>
    <t xml:space="preserve">my_site_name.dnepropetrovsk.ua </t>
  </si>
  <si>
    <t>electricity</t>
  </si>
  <si>
    <t>ARTLINE Business B12v27</t>
  </si>
  <si>
    <t>https://hard.rozetka.com.ua/ua/339362263/p339362263/characteristics/</t>
  </si>
  <si>
    <t>11)</t>
  </si>
  <si>
    <t>https://www.lez.com.ua/calculator_pobut</t>
  </si>
  <si>
    <t>Сapex</t>
  </si>
  <si>
    <t>OPEX  1 year</t>
  </si>
  <si>
    <t>Сapex total</t>
  </si>
  <si>
    <t>400 Wh Server + 65 Wh Server monitoring</t>
  </si>
  <si>
    <t>OPEX  1 year total</t>
  </si>
  <si>
    <t xml:space="preserve">PositiveSSL </t>
  </si>
  <si>
    <t>https://cityhost.ua/ssl/</t>
  </si>
  <si>
    <t>12)</t>
  </si>
  <si>
    <t xml:space="preserve">Total  Сapex+OPEX </t>
  </si>
  <si>
    <t>Data center colocation</t>
  </si>
  <si>
    <t>2x Server  with  2 SSD discs  in raid 1</t>
  </si>
  <si>
    <t xml:space="preserve">Colocation 2x  tower  servers </t>
  </si>
  <si>
    <t>Unlim gigabit  2x</t>
  </si>
  <si>
    <t>Colocation  19" 1u</t>
  </si>
  <si>
    <t>rent  sweech 2x</t>
  </si>
  <si>
    <t>vrrp protocol  for  failover beetween  servers</t>
  </si>
  <si>
    <t>Сервер у  домашніх умовах.</t>
  </si>
  <si>
    <t>Перенос  домашнього серверу у  дата  центр</t>
  </si>
  <si>
    <t xml:space="preserve">За  рахунок  того,  що не  треба  думати про  живлення та  інтернет  можна збільшити кількість  серверів  та  забеспечити  резервування.  Із мінусів -  це  досі  звичайні  комп'ютери із одиним блоком  живлення і  навіть якщо вони включені  в різні  лінії,  то виключення  одніє =  втрата  доступності  серверу </t>
  </si>
  <si>
    <t xml:space="preserve">Із мінусів - займає місце  вдома,  використання  одного серверу не є надійним, ні  одна павер станція(або комбінування декількох)  не спасе  від  довготривалого  блекауту  на  декілька  днів </t>
  </si>
  <si>
    <t>Data center colication advanced</t>
  </si>
  <si>
    <t>Supermicro SYS-6019P-MTR</t>
  </si>
  <si>
    <t>https://servers.net.ua/catalogue/servery-supermicro/servery-1u-2-x-cpu/supermicro-sys-6019p-mtr</t>
  </si>
  <si>
    <t>Supermicro SYS-5019C-LTR</t>
  </si>
  <si>
    <t>https://servers.net.ua/catalogue/servery-supermicro/servery-1u-1-x-cpu/supermicro-sys-5019c-ltr</t>
  </si>
  <si>
    <t>Зміна  звичайних  пк  на  серверні</t>
  </si>
  <si>
    <t>Colocation 2x servers 19" 1u 600w</t>
  </si>
  <si>
    <t>Colocation  19" 1u 350</t>
  </si>
  <si>
    <t>https://dc.volia.com/services/colocation?tab=12&amp;coloc_4u_600w=1&amp;unlim100mbps=1&amp;ip_extra=1&amp;100w_extra=0&amp;220_extra=0</t>
  </si>
  <si>
    <t>https://dc.volia.com/services/colocation?tab=12&amp;coloctower=1&amp;unlim100mbps=1&amp;ip_extra=1&amp;100w_extra=0&amp;220_extra=0</t>
  </si>
  <si>
    <t>https://dc.volia.com/services/colocation?tab=12&amp;coloc_2u_350w=1&amp;unlim100mbps=1&amp;ip_extra=1&amp;100w_extra=0&amp;220_extra=0</t>
  </si>
  <si>
    <t>volia dc</t>
  </si>
  <si>
    <t xml:space="preserve"> дорожча  та надійніша схема  з двома  блока живлення в  кожному,  також сервери  мають вбудовані IPMI що  дозволяє ними керувати віддалено. Із мінусів  -  залізо  рано чи пізно старіє, його треба оновляти,  також  і  в  ДЦ може статися  збій  по  живленню</t>
  </si>
  <si>
    <t>AWS</t>
  </si>
  <si>
    <t xml:space="preserve">OPEX </t>
  </si>
  <si>
    <t>2x Server  with  4 vCPU 16 GB ram 480 ssd</t>
  </si>
  <si>
    <t>Server  with  4 vCPU 8 GB ram 480 ssd</t>
  </si>
  <si>
    <t>Сapex=0</t>
  </si>
  <si>
    <t>Беремо 3  інстанси  зі  схожими параметрами в  амазоні</t>
  </si>
  <si>
    <t>Якщо  брати в  перепективі на 1  рік  то виходить дешевше ніж  закупати серверне обладнання  і ставити  їх в  дата  центрі плюс  якщо сайт  буде  розвиватися  динамічно - то  простіше маштабувати ресурси</t>
  </si>
  <si>
    <t>2)</t>
  </si>
  <si>
    <t>7)</t>
  </si>
  <si>
    <t>13)</t>
  </si>
  <si>
    <t>Description</t>
  </si>
  <si>
    <t>Item</t>
  </si>
  <si>
    <t>Link</t>
  </si>
  <si>
    <t>Cost</t>
  </si>
  <si>
    <t>UAH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</si>
</sst>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tabSelected="1" topLeftCell="A19" workbookViewId="0">
      <selection activeCell="B27" sqref="B27"/>
    </sheetView>
  </sheetViews>
  <sheetFormatPr defaultRowHeight="15" x14ac:dyDescent="0.25"/>
  <cols>
    <col min="1" max="1" width="6.85546875" customWidth="1"/>
    <col min="2" max="2" width="60.5703125" customWidth="1"/>
    <col min="3" max="3" width="39.42578125" customWidth="1"/>
    <col min="4" max="4" width="14" customWidth="1"/>
    <col min="5" max="5" width="117" customWidth="1"/>
    <col min="6" max="6" width="47.42578125" customWidth="1"/>
    <col min="7" max="7" width="32.42578125" customWidth="1"/>
    <col min="8" max="8" width="10.5703125" customWidth="1"/>
    <col min="9" max="9" width="79" customWidth="1"/>
  </cols>
  <sheetData>
    <row r="1" spans="1:5" x14ac:dyDescent="0.25">
      <c r="B1" t="s">
        <v>85</v>
      </c>
      <c r="C1" t="s">
        <v>84</v>
      </c>
      <c r="D1" t="s">
        <v>87</v>
      </c>
      <c r="E1" t="s">
        <v>86</v>
      </c>
    </row>
    <row r="2" spans="1:5" x14ac:dyDescent="0.25">
      <c r="B2" t="s">
        <v>15</v>
      </c>
      <c r="D2" s="3" t="s">
        <v>88</v>
      </c>
    </row>
    <row r="3" spans="1:5" x14ac:dyDescent="0.25">
      <c r="B3" s="4" t="s">
        <v>41</v>
      </c>
    </row>
    <row r="4" spans="1:5" x14ac:dyDescent="0.25">
      <c r="A4" t="s">
        <v>1</v>
      </c>
      <c r="B4" t="s">
        <v>12</v>
      </c>
      <c r="C4" t="s">
        <v>22</v>
      </c>
      <c r="D4">
        <v>5629</v>
      </c>
      <c r="E4" s="2" t="s">
        <v>27</v>
      </c>
    </row>
    <row r="5" spans="1:5" ht="14.25" customHeight="1" x14ac:dyDescent="0.25">
      <c r="A5" t="s">
        <v>0</v>
      </c>
      <c r="B5" t="s">
        <v>24</v>
      </c>
      <c r="C5" t="s">
        <v>34</v>
      </c>
      <c r="D5">
        <v>26000</v>
      </c>
      <c r="E5" t="s">
        <v>33</v>
      </c>
    </row>
    <row r="6" spans="1:5" x14ac:dyDescent="0.25">
      <c r="A6" t="s">
        <v>3</v>
      </c>
      <c r="B6" t="s">
        <v>25</v>
      </c>
      <c r="D6">
        <v>0</v>
      </c>
    </row>
    <row r="7" spans="1:5" x14ac:dyDescent="0.25">
      <c r="A7" t="s">
        <v>4</v>
      </c>
      <c r="B7" t="s">
        <v>16</v>
      </c>
      <c r="D7">
        <v>0</v>
      </c>
    </row>
    <row r="8" spans="1:5" x14ac:dyDescent="0.25">
      <c r="A8" t="s">
        <v>6</v>
      </c>
      <c r="B8" t="s">
        <v>13</v>
      </c>
      <c r="D8">
        <v>0</v>
      </c>
    </row>
    <row r="9" spans="1:5" x14ac:dyDescent="0.25">
      <c r="A9" t="s">
        <v>8</v>
      </c>
      <c r="B9" t="s">
        <v>19</v>
      </c>
      <c r="C9" t="s">
        <v>31</v>
      </c>
      <c r="D9">
        <v>36299</v>
      </c>
      <c r="E9" t="s">
        <v>32</v>
      </c>
    </row>
    <row r="10" spans="1:5" x14ac:dyDescent="0.25">
      <c r="A10" t="s">
        <v>9</v>
      </c>
      <c r="B10" t="s">
        <v>21</v>
      </c>
      <c r="C10" t="s">
        <v>37</v>
      </c>
      <c r="D10">
        <v>17871</v>
      </c>
      <c r="E10" t="s">
        <v>38</v>
      </c>
    </row>
    <row r="11" spans="1:5" x14ac:dyDescent="0.25">
      <c r="B11" s="4" t="s">
        <v>43</v>
      </c>
      <c r="D11">
        <f>SUM(D4:D10)</f>
        <v>85799</v>
      </c>
    </row>
    <row r="13" spans="1:5" x14ac:dyDescent="0.25">
      <c r="B13" s="4" t="s">
        <v>42</v>
      </c>
    </row>
    <row r="14" spans="1:5" ht="30" x14ac:dyDescent="0.25">
      <c r="A14" t="s">
        <v>10</v>
      </c>
      <c r="B14" t="s">
        <v>2</v>
      </c>
      <c r="C14" t="s">
        <v>23</v>
      </c>
      <c r="D14">
        <v>7200</v>
      </c>
      <c r="E14" s="2" t="s">
        <v>26</v>
      </c>
    </row>
    <row r="15" spans="1:5" x14ac:dyDescent="0.25">
      <c r="A15" t="s">
        <v>11</v>
      </c>
      <c r="B15" t="s">
        <v>17</v>
      </c>
      <c r="C15" t="s">
        <v>35</v>
      </c>
      <c r="D15">
        <v>197</v>
      </c>
      <c r="E15" t="s">
        <v>28</v>
      </c>
    </row>
    <row r="16" spans="1:5" ht="30" x14ac:dyDescent="0.25">
      <c r="A16" t="s">
        <v>14</v>
      </c>
      <c r="B16" t="s">
        <v>29</v>
      </c>
      <c r="D16">
        <v>1008</v>
      </c>
      <c r="E16" s="2" t="s">
        <v>30</v>
      </c>
    </row>
    <row r="17" spans="1:5" x14ac:dyDescent="0.25">
      <c r="A17" t="s">
        <v>39</v>
      </c>
      <c r="B17" t="s">
        <v>18</v>
      </c>
      <c r="C17" t="s">
        <v>46</v>
      </c>
      <c r="D17">
        <v>399</v>
      </c>
      <c r="E17" t="s">
        <v>47</v>
      </c>
    </row>
    <row r="18" spans="1:5" x14ac:dyDescent="0.25">
      <c r="A18" t="s">
        <v>48</v>
      </c>
      <c r="B18" t="s">
        <v>36</v>
      </c>
      <c r="C18" t="s">
        <v>44</v>
      </c>
      <c r="D18" s="3">
        <v>6840</v>
      </c>
      <c r="E18" t="s">
        <v>40</v>
      </c>
    </row>
    <row r="19" spans="1:5" x14ac:dyDescent="0.25">
      <c r="B19" s="4" t="s">
        <v>45</v>
      </c>
      <c r="D19">
        <f>SUM(D14:D18)</f>
        <v>15644</v>
      </c>
    </row>
    <row r="21" spans="1:5" x14ac:dyDescent="0.25">
      <c r="B21" s="4" t="s">
        <v>49</v>
      </c>
      <c r="D21">
        <f>SUM(D11,D19)</f>
        <v>101443</v>
      </c>
    </row>
    <row r="23" spans="1:5" x14ac:dyDescent="0.25">
      <c r="B23" s="4" t="s">
        <v>57</v>
      </c>
    </row>
    <row r="24" spans="1:5" ht="60" x14ac:dyDescent="0.25">
      <c r="B24" s="2" t="s">
        <v>60</v>
      </c>
    </row>
    <row r="28" spans="1:5" x14ac:dyDescent="0.25">
      <c r="B28" t="s">
        <v>50</v>
      </c>
    </row>
    <row r="29" spans="1:5" x14ac:dyDescent="0.25">
      <c r="B29" s="4" t="s">
        <v>41</v>
      </c>
    </row>
    <row r="30" spans="1:5" x14ac:dyDescent="0.25">
      <c r="A30" t="s">
        <v>1</v>
      </c>
      <c r="B30" s="4" t="s">
        <v>51</v>
      </c>
      <c r="C30" t="s">
        <v>34</v>
      </c>
      <c r="D30">
        <v>52000</v>
      </c>
      <c r="E30" t="s">
        <v>33</v>
      </c>
    </row>
    <row r="31" spans="1:5" x14ac:dyDescent="0.25">
      <c r="A31" t="s">
        <v>81</v>
      </c>
      <c r="B31" t="s">
        <v>21</v>
      </c>
      <c r="C31" t="s">
        <v>37</v>
      </c>
      <c r="D31">
        <v>17871</v>
      </c>
      <c r="E31" t="s">
        <v>38</v>
      </c>
    </row>
    <row r="32" spans="1:5" x14ac:dyDescent="0.25">
      <c r="A32" t="s">
        <v>3</v>
      </c>
      <c r="B32" t="s">
        <v>20</v>
      </c>
      <c r="D32">
        <v>0</v>
      </c>
      <c r="E32" s="1"/>
    </row>
    <row r="33" spans="1:5" x14ac:dyDescent="0.25">
      <c r="A33" t="s">
        <v>4</v>
      </c>
      <c r="B33" t="s">
        <v>5</v>
      </c>
      <c r="D33">
        <v>0</v>
      </c>
    </row>
    <row r="34" spans="1:5" x14ac:dyDescent="0.25">
      <c r="A34" t="s">
        <v>6</v>
      </c>
      <c r="B34" t="s">
        <v>7</v>
      </c>
      <c r="D34">
        <v>0</v>
      </c>
    </row>
    <row r="35" spans="1:5" x14ac:dyDescent="0.25">
      <c r="A35" t="s">
        <v>8</v>
      </c>
      <c r="B35" t="s">
        <v>56</v>
      </c>
      <c r="D35">
        <v>0</v>
      </c>
    </row>
    <row r="36" spans="1:5" x14ac:dyDescent="0.25">
      <c r="A36" t="s">
        <v>82</v>
      </c>
      <c r="B36" t="s">
        <v>13</v>
      </c>
      <c r="D36">
        <v>0</v>
      </c>
    </row>
    <row r="37" spans="1:5" x14ac:dyDescent="0.25">
      <c r="B37" s="4" t="s">
        <v>43</v>
      </c>
      <c r="D37">
        <f>SUM(D30:D36)</f>
        <v>69871</v>
      </c>
    </row>
    <row r="38" spans="1:5" x14ac:dyDescent="0.25">
      <c r="B38" s="4" t="s">
        <v>42</v>
      </c>
    </row>
    <row r="39" spans="1:5" x14ac:dyDescent="0.25">
      <c r="A39" t="s">
        <v>10</v>
      </c>
      <c r="B39" t="s">
        <v>17</v>
      </c>
      <c r="C39" t="s">
        <v>35</v>
      </c>
      <c r="D39">
        <v>197</v>
      </c>
      <c r="E39" t="s">
        <v>28</v>
      </c>
    </row>
    <row r="40" spans="1:5" ht="15.75" customHeight="1" x14ac:dyDescent="0.25">
      <c r="A40" t="s">
        <v>11</v>
      </c>
      <c r="B40" t="s">
        <v>18</v>
      </c>
      <c r="C40" t="s">
        <v>46</v>
      </c>
      <c r="D40">
        <v>399</v>
      </c>
      <c r="E40" t="s">
        <v>47</v>
      </c>
    </row>
    <row r="41" spans="1:5" x14ac:dyDescent="0.25">
      <c r="A41" t="s">
        <v>14</v>
      </c>
      <c r="B41" t="s">
        <v>52</v>
      </c>
      <c r="C41" t="s">
        <v>72</v>
      </c>
      <c r="D41">
        <v>5000</v>
      </c>
      <c r="E41" t="s">
        <v>70</v>
      </c>
    </row>
    <row r="42" spans="1:5" x14ac:dyDescent="0.25">
      <c r="A42" t="s">
        <v>39</v>
      </c>
      <c r="B42" t="s">
        <v>54</v>
      </c>
      <c r="C42" t="s">
        <v>72</v>
      </c>
      <c r="D42">
        <v>1200</v>
      </c>
      <c r="E42" t="s">
        <v>71</v>
      </c>
    </row>
    <row r="43" spans="1:5" x14ac:dyDescent="0.25">
      <c r="A43" t="s">
        <v>48</v>
      </c>
      <c r="B43" t="s">
        <v>53</v>
      </c>
      <c r="C43" t="s">
        <v>72</v>
      </c>
      <c r="D43">
        <v>6000</v>
      </c>
    </row>
    <row r="44" spans="1:5" x14ac:dyDescent="0.25">
      <c r="A44" t="s">
        <v>83</v>
      </c>
      <c r="B44" t="s">
        <v>55</v>
      </c>
      <c r="C44" t="s">
        <v>72</v>
      </c>
      <c r="D44">
        <v>1200</v>
      </c>
    </row>
    <row r="45" spans="1:5" x14ac:dyDescent="0.25">
      <c r="B45" s="4" t="s">
        <v>45</v>
      </c>
      <c r="D45">
        <f>SUM(D39:D44)</f>
        <v>13996</v>
      </c>
    </row>
    <row r="47" spans="1:5" x14ac:dyDescent="0.25">
      <c r="B47" t="s">
        <v>49</v>
      </c>
      <c r="D47">
        <f>SUM(D37,D45)</f>
        <v>83867</v>
      </c>
    </row>
    <row r="49" spans="1:5" x14ac:dyDescent="0.25">
      <c r="B49" s="4" t="s">
        <v>58</v>
      </c>
    </row>
    <row r="50" spans="1:5" ht="75" x14ac:dyDescent="0.25">
      <c r="B50" s="2" t="s">
        <v>59</v>
      </c>
    </row>
    <row r="53" spans="1:5" x14ac:dyDescent="0.25">
      <c r="B53" t="s">
        <v>61</v>
      </c>
    </row>
    <row r="54" spans="1:5" x14ac:dyDescent="0.25">
      <c r="A54" t="s">
        <v>1</v>
      </c>
      <c r="B54" t="s">
        <v>51</v>
      </c>
      <c r="C54" t="s">
        <v>62</v>
      </c>
      <c r="D54">
        <v>295556</v>
      </c>
      <c r="E54" t="s">
        <v>63</v>
      </c>
    </row>
    <row r="55" spans="1:5" x14ac:dyDescent="0.25">
      <c r="A55" t="s">
        <v>81</v>
      </c>
      <c r="B55" t="s">
        <v>21</v>
      </c>
      <c r="C55" t="s">
        <v>64</v>
      </c>
      <c r="D55">
        <v>73149</v>
      </c>
      <c r="E55" t="s">
        <v>65</v>
      </c>
    </row>
    <row r="56" spans="1:5" x14ac:dyDescent="0.25">
      <c r="A56" t="s">
        <v>3</v>
      </c>
      <c r="B56" t="s">
        <v>20</v>
      </c>
      <c r="D56">
        <v>0</v>
      </c>
      <c r="E56" s="1"/>
    </row>
    <row r="57" spans="1:5" x14ac:dyDescent="0.25">
      <c r="A57" t="s">
        <v>4</v>
      </c>
      <c r="B57" t="s">
        <v>5</v>
      </c>
      <c r="D57">
        <v>0</v>
      </c>
    </row>
    <row r="58" spans="1:5" x14ac:dyDescent="0.25">
      <c r="A58" t="s">
        <v>6</v>
      </c>
      <c r="B58" t="s">
        <v>7</v>
      </c>
      <c r="D58">
        <v>0</v>
      </c>
    </row>
    <row r="59" spans="1:5" x14ac:dyDescent="0.25">
      <c r="A59" t="s">
        <v>8</v>
      </c>
      <c r="B59" t="s">
        <v>56</v>
      </c>
      <c r="D59">
        <v>0</v>
      </c>
    </row>
    <row r="60" spans="1:5" x14ac:dyDescent="0.25">
      <c r="A60" t="s">
        <v>82</v>
      </c>
      <c r="B60" t="s">
        <v>13</v>
      </c>
      <c r="D60">
        <v>0</v>
      </c>
    </row>
    <row r="61" spans="1:5" x14ac:dyDescent="0.25">
      <c r="B61" s="4" t="s">
        <v>43</v>
      </c>
      <c r="D61">
        <f>SUM(D54:D60)</f>
        <v>368705</v>
      </c>
    </row>
    <row r="62" spans="1:5" x14ac:dyDescent="0.25">
      <c r="B62" s="4" t="s">
        <v>42</v>
      </c>
    </row>
    <row r="63" spans="1:5" x14ac:dyDescent="0.25">
      <c r="A63" t="s">
        <v>10</v>
      </c>
      <c r="B63" t="s">
        <v>17</v>
      </c>
      <c r="C63" t="s">
        <v>35</v>
      </c>
      <c r="D63">
        <v>197</v>
      </c>
      <c r="E63" t="s">
        <v>28</v>
      </c>
    </row>
    <row r="64" spans="1:5" x14ac:dyDescent="0.25">
      <c r="A64" t="s">
        <v>11</v>
      </c>
      <c r="B64" t="s">
        <v>18</v>
      </c>
      <c r="C64" t="s">
        <v>46</v>
      </c>
      <c r="D64">
        <v>399</v>
      </c>
      <c r="E64" t="s">
        <v>47</v>
      </c>
    </row>
    <row r="65" spans="1:5" x14ac:dyDescent="0.25">
      <c r="A65" t="s">
        <v>14</v>
      </c>
      <c r="B65" t="s">
        <v>67</v>
      </c>
      <c r="C65" t="s">
        <v>72</v>
      </c>
      <c r="D65">
        <v>4000</v>
      </c>
      <c r="E65" t="s">
        <v>69</v>
      </c>
    </row>
    <row r="66" spans="1:5" x14ac:dyDescent="0.25">
      <c r="A66" t="s">
        <v>39</v>
      </c>
      <c r="B66" t="s">
        <v>68</v>
      </c>
      <c r="C66" t="s">
        <v>72</v>
      </c>
      <c r="D66">
        <v>1200</v>
      </c>
      <c r="E66" t="s">
        <v>71</v>
      </c>
    </row>
    <row r="67" spans="1:5" x14ac:dyDescent="0.25">
      <c r="A67" t="s">
        <v>48</v>
      </c>
      <c r="B67" t="s">
        <v>53</v>
      </c>
      <c r="C67" t="s">
        <v>72</v>
      </c>
      <c r="D67">
        <v>6000</v>
      </c>
    </row>
    <row r="68" spans="1:5" x14ac:dyDescent="0.25">
      <c r="A68" t="s">
        <v>83</v>
      </c>
      <c r="B68" t="s">
        <v>55</v>
      </c>
      <c r="C68" t="s">
        <v>72</v>
      </c>
      <c r="D68">
        <v>1200</v>
      </c>
    </row>
    <row r="69" spans="1:5" x14ac:dyDescent="0.25">
      <c r="B69" s="4" t="s">
        <v>45</v>
      </c>
      <c r="D69">
        <f>SUM(D63:D68)</f>
        <v>12996</v>
      </c>
    </row>
    <row r="71" spans="1:5" x14ac:dyDescent="0.25">
      <c r="B71" s="4" t="s">
        <v>49</v>
      </c>
      <c r="D71">
        <f>SUM(D61,D69)</f>
        <v>381701</v>
      </c>
    </row>
    <row r="72" spans="1:5" x14ac:dyDescent="0.25">
      <c r="B72" s="4" t="s">
        <v>66</v>
      </c>
    </row>
    <row r="73" spans="1:5" ht="75" x14ac:dyDescent="0.25">
      <c r="B73" s="2" t="s">
        <v>73</v>
      </c>
    </row>
    <row r="75" spans="1:5" x14ac:dyDescent="0.25">
      <c r="B75" s="4" t="s">
        <v>74</v>
      </c>
    </row>
    <row r="76" spans="1:5" x14ac:dyDescent="0.25">
      <c r="B76" t="s">
        <v>78</v>
      </c>
    </row>
    <row r="77" spans="1:5" x14ac:dyDescent="0.25">
      <c r="B77" t="s">
        <v>75</v>
      </c>
    </row>
    <row r="78" spans="1:5" x14ac:dyDescent="0.25">
      <c r="A78" t="s">
        <v>1</v>
      </c>
      <c r="B78" t="s">
        <v>76</v>
      </c>
      <c r="D78">
        <v>122600</v>
      </c>
    </row>
    <row r="79" spans="1:5" x14ac:dyDescent="0.25">
      <c r="A79" t="s">
        <v>81</v>
      </c>
      <c r="B79" t="s">
        <v>77</v>
      </c>
      <c r="D79">
        <v>39360</v>
      </c>
    </row>
    <row r="80" spans="1:5" x14ac:dyDescent="0.25">
      <c r="A80" t="s">
        <v>3</v>
      </c>
      <c r="B80" t="s">
        <v>17</v>
      </c>
      <c r="C80" t="s">
        <v>35</v>
      </c>
      <c r="D80">
        <v>197</v>
      </c>
      <c r="E80" t="s">
        <v>28</v>
      </c>
    </row>
    <row r="81" spans="1:5" x14ac:dyDescent="0.25">
      <c r="A81" t="s">
        <v>4</v>
      </c>
      <c r="B81" t="s">
        <v>18</v>
      </c>
      <c r="C81" t="s">
        <v>46</v>
      </c>
      <c r="D81">
        <v>399</v>
      </c>
      <c r="E81" t="s">
        <v>47</v>
      </c>
    </row>
    <row r="82" spans="1:5" x14ac:dyDescent="0.25">
      <c r="B82" s="4" t="s">
        <v>45</v>
      </c>
      <c r="D82">
        <f>SUM(D78:D81)</f>
        <v>162556</v>
      </c>
    </row>
    <row r="83" spans="1:5" x14ac:dyDescent="0.25">
      <c r="B83" s="4" t="s">
        <v>79</v>
      </c>
    </row>
    <row r="84" spans="1:5" ht="60" x14ac:dyDescent="0.25">
      <c r="B84" s="2" t="s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Semerenko</dc:creator>
  <cp:lastModifiedBy>Evgeniy Semerenko</cp:lastModifiedBy>
  <dcterms:created xsi:type="dcterms:W3CDTF">2015-06-05T18:19:34Z</dcterms:created>
  <dcterms:modified xsi:type="dcterms:W3CDTF">2022-12-09T16:41:17Z</dcterms:modified>
</cp:coreProperties>
</file>