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124129\Documents\GitHub\Digital-twin-Drechtsteden\ZERO Digital twin energy system\"/>
    </mc:Choice>
  </mc:AlternateContent>
  <xr:revisionPtr revIDLastSave="0" documentId="8_{332F4D4B-9DA4-430C-BF10-CF4E6AB8A7F3}" xr6:coauthVersionLast="47" xr6:coauthVersionMax="47" xr10:uidLastSave="{00000000-0000-0000-0000-000000000000}"/>
  <bookViews>
    <workbookView xWindow="-23148" yWindow="552" windowWidth="23256" windowHeight="12576" activeTab="2" xr2:uid="{017B8E45-61EE-46C1-A9EB-0E4A60A3B11B}"/>
  </bookViews>
  <sheets>
    <sheet name="Gemeenten Drechtsteden" sheetId="12" r:id="rId1"/>
    <sheet name="Industrie Drechtsteden" sheetId="14" r:id="rId2"/>
    <sheet name="Zon per gemeente Drechtsteden" sheetId="9" r:id="rId3"/>
    <sheet name="Gemeenten Nederland" sheetId="11" r:id="rId4"/>
    <sheet name="Energiegebruik industrieper gem" sheetId="13" r:id="rId5"/>
    <sheet name="Zon per gemeente" sheetId="5"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4" l="1"/>
  <c r="D3" i="14"/>
  <c r="F3" i="14"/>
  <c r="C4" i="14"/>
  <c r="D4" i="14"/>
  <c r="F4" i="14"/>
  <c r="C5" i="14"/>
  <c r="D5" i="14"/>
  <c r="F5" i="14"/>
  <c r="C6" i="14"/>
  <c r="D6" i="14"/>
  <c r="F6" i="14"/>
  <c r="C7" i="14"/>
  <c r="D7" i="14"/>
  <c r="F7" i="14"/>
  <c r="C8" i="14"/>
  <c r="D8" i="14"/>
  <c r="F8" i="14"/>
  <c r="E2" i="12"/>
  <c r="F2" i="12"/>
  <c r="G2" i="12"/>
  <c r="H2" i="12"/>
  <c r="I2" i="12"/>
  <c r="J2" i="12"/>
  <c r="E3" i="12"/>
  <c r="F3" i="12"/>
  <c r="G3" i="12"/>
  <c r="H3" i="12"/>
  <c r="I3" i="12"/>
  <c r="J3" i="12"/>
  <c r="E4" i="12"/>
  <c r="F4" i="12"/>
  <c r="G4" i="12"/>
  <c r="H4" i="12"/>
  <c r="I4" i="12"/>
  <c r="J4" i="12"/>
  <c r="E5" i="12"/>
  <c r="F5" i="12"/>
  <c r="G5" i="12"/>
  <c r="H5" i="12"/>
  <c r="I5" i="12"/>
  <c r="J5" i="12"/>
  <c r="E6" i="12"/>
  <c r="F6" i="12"/>
  <c r="G6" i="12"/>
  <c r="H6" i="12"/>
  <c r="I6" i="12"/>
  <c r="J6" i="12"/>
  <c r="E7" i="12"/>
  <c r="F7" i="12"/>
  <c r="G7" i="12"/>
  <c r="H7" i="12"/>
  <c r="I7" i="12"/>
  <c r="J7" i="12"/>
  <c r="E8" i="12"/>
  <c r="F8" i="12"/>
  <c r="G8" i="12"/>
  <c r="H8" i="12"/>
  <c r="I8" i="12"/>
  <c r="J8" i="12"/>
  <c r="D3" i="12"/>
  <c r="D4" i="12"/>
  <c r="D5" i="12"/>
  <c r="D6" i="12"/>
  <c r="D7" i="12"/>
  <c r="D8" i="12"/>
  <c r="D2" i="12"/>
  <c r="C2" i="14"/>
  <c r="D2" i="14"/>
  <c r="F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G2" i="9"/>
  <c r="F2" i="9"/>
  <c r="E2" i="9"/>
  <c r="D2" i="9"/>
  <c r="C2" i="9"/>
  <c r="B2" i="9"/>
  <c r="K7" i="9" l="1"/>
  <c r="K8" i="9"/>
  <c r="K6" i="9"/>
</calcChain>
</file>

<file path=xl/sharedStrings.xml><?xml version="1.0" encoding="utf-8"?>
<sst xmlns="http://schemas.openxmlformats.org/spreadsheetml/2006/main" count="11404" uniqueCount="2908">
  <si>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</si>
  <si>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</si>
  <si>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</si>
  <si>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</si>
  <si>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</si>
  <si>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</si>
  <si>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</si>
  <si>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</si>
  <si>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</si>
  <si>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</si>
  <si>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</si>
  <si>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</si>
  <si>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</si>
  <si>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</si>
  <si>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</si>
  <si>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</si>
  <si>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</si>
  <si>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</si>
  <si>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</si>
  <si>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</si>
  <si>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</si>
  <si>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</si>
  <si>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</si>
  <si>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</si>
  <si>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</si>
  <si>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</si>
  <si>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</si>
  <si>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</si>
  <si>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</si>
  <si>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</si>
  <si>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</si>
  <si>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</si>
  <si>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</si>
  <si>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</si>
  <si>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</si>
  <si>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</si>
  <si>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</si>
  <si>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</si>
  <si>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</si>
  <si>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</si>
  <si>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</si>
  <si>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</si>
  <si>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</si>
  <si>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</si>
  <si>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</si>
  <si>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</si>
  <si>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</si>
  <si>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</si>
  <si>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</si>
  <si>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</si>
  <si>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</si>
  <si>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</si>
  <si>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</si>
  <si>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</si>
  <si>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</si>
  <si>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</si>
  <si>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</si>
  <si>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</si>
  <si>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</si>
  <si>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</si>
  <si>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</si>
  <si>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</si>
  <si>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</si>
  <si>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</si>
  <si>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</si>
  <si>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</si>
  <si>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</si>
  <si>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</si>
  <si>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</si>
  <si>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</si>
  <si>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</si>
  <si>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</si>
  <si>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</si>
  <si>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</si>
  <si>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</si>
  <si>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</si>
  <si>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</si>
  <si>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</si>
  <si>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</si>
  <si>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</si>
  <si>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</si>
  <si>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</si>
  <si>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</si>
  <si>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</si>
  <si>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</si>
  <si>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</si>
  <si>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</si>
  <si>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</si>
  <si>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</si>
  <si>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</si>
  <si>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</si>
  <si>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</si>
  <si>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</si>
  <si>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</si>
  <si>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</si>
  <si>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</si>
  <si>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</si>
  <si>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</si>
  <si>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</si>
  <si>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</si>
  <si>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</si>
  <si>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</si>
  <si>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</si>
  <si>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</si>
  <si>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</si>
  <si>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</si>
  <si>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</si>
  <si>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</si>
  <si>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</si>
  <si>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</si>
  <si>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</si>
  <si>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</si>
  <si>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</si>
  <si>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</si>
  <si>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</si>
  <si>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</si>
  <si>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</si>
  <si>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</si>
  <si>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</si>
  <si>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</si>
  <si>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</si>
  <si>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</si>
  <si>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</si>
  <si>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</si>
  <si>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</si>
  <si>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</si>
  <si>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</si>
  <si>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</si>
  <si>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</si>
  <si>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</si>
  <si>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</si>
  <si>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</si>
  <si>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</si>
  <si>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</si>
  <si>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</si>
  <si>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</si>
  <si>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</si>
  <si>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</si>
  <si>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</si>
  <si>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</si>
  <si>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</si>
  <si>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</si>
  <si>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</si>
  <si>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</si>
  <si>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</si>
  <si>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</si>
  <si>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</si>
  <si>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</si>
  <si>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</si>
  <si>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</si>
  <si>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</si>
  <si>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</si>
  <si>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</si>
  <si>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</si>
  <si>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</si>
  <si>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</si>
  <si>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</si>
  <si>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</si>
  <si>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</si>
  <si>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</si>
  <si>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</si>
  <si>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</si>
  <si>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</si>
  <si>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</si>
  <si>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</si>
  <si>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</si>
  <si>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</si>
  <si>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</si>
  <si>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</si>
  <si>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</si>
  <si>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</si>
  <si>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</si>
  <si>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</si>
  <si>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</si>
  <si>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</si>
  <si>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</si>
  <si>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</si>
  <si>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</si>
  <si>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</si>
  <si>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</si>
  <si>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</si>
  <si>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</si>
  <si>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</si>
  <si>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</si>
  <si>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</si>
  <si>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</si>
  <si>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</si>
  <si>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</si>
  <si>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</si>
  <si>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</si>
  <si>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</si>
  <si>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</si>
  <si>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</si>
  <si>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</si>
  <si>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</si>
  <si>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</si>
  <si>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</si>
  <si>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</si>
  <si>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</si>
  <si>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</si>
  <si>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</si>
  <si>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</si>
  <si>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</si>
  <si>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</si>
  <si>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</si>
  <si>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</si>
  <si>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</si>
  <si>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</si>
  <si>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</si>
  <si>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</si>
  <si>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</si>
  <si>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</si>
  <si>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</si>
  <si>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</si>
  <si>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</si>
  <si>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</si>
  <si>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</si>
  <si>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</si>
  <si>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</si>
  <si>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</si>
  <si>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</si>
  <si>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</si>
  <si>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</si>
  <si>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</si>
  <si>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</si>
  <si>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</si>
  <si>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</si>
  <si>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</si>
  <si>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</si>
  <si>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</si>
  <si>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</si>
  <si>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</si>
  <si>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</si>
  <si>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</si>
  <si>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</si>
  <si>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</si>
  <si>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</si>
  <si>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</si>
  <si>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</si>
  <si>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</si>
  <si>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</si>
  <si>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</si>
  <si>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</si>
  <si>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</si>
  <si>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</si>
  <si>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</si>
  <si>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</si>
  <si>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</si>
  <si>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</si>
  <si>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</si>
  <si>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</si>
  <si>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</si>
  <si>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</si>
  <si>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</si>
  <si>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</si>
  <si>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</si>
  <si>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</si>
  <si>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</si>
  <si>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</si>
  <si>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</si>
  <si>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</si>
  <si>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</si>
  <si>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</si>
  <si>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</si>
  <si>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</si>
  <si>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</si>
  <si>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</si>
  <si>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</si>
  <si>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</si>
  <si>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</si>
  <si>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</si>
  <si>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</si>
  <si>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</si>
  <si>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</si>
  <si>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</si>
  <si>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</si>
  <si>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</si>
  <si>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</si>
  <si>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</si>
  <si>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</si>
  <si>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</si>
  <si>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</si>
  <si>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</si>
  <si>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</si>
  <si>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</si>
  <si>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</si>
  <si>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</si>
  <si>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</si>
  <si>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</si>
  <si>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</si>
  <si>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</si>
  <si>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</si>
  <si>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</si>
  <si>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</si>
  <si>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</si>
  <si>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</si>
  <si>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</si>
  <si>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</si>
  <si>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</si>
  <si>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</si>
  <si>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</si>
  <si>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</si>
  <si>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</si>
  <si>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</si>
  <si>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</si>
  <si>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</si>
  <si>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</si>
  <si>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</si>
  <si>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</si>
  <si>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</si>
  <si>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</si>
  <si>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</si>
  <si>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</si>
  <si>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</si>
  <si>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</si>
  <si>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</si>
  <si>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</si>
  <si>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</si>
  <si>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</si>
  <si>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</si>
  <si>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</si>
  <si>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</si>
  <si>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</si>
  <si>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</si>
  <si>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</si>
  <si>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</si>
  <si>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</si>
  <si>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</si>
  <si>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</si>
  <si>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</si>
  <si>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</si>
  <si>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</si>
  <si>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</si>
  <si>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</si>
  <si>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</si>
  <si>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</si>
  <si>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</si>
  <si>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</si>
  <si>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</si>
  <si>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</si>
  <si>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</si>
  <si>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</si>
  <si>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</si>
  <si>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</si>
  <si>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</si>
  <si>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</si>
  <si>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</si>
  <si>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</si>
  <si>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</si>
  <si>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</si>
  <si>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</si>
  <si>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</si>
  <si>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</si>
  <si>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</si>
  <si>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</si>
  <si>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</si>
  <si>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</si>
  <si>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</si>
  <si>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</si>
  <si>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</si>
  <si>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</si>
  <si>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</si>
  <si>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</si>
  <si>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</si>
  <si>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</si>
  <si>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</si>
  <si>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</si>
  <si>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</si>
  <si>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</si>
  <si>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</si>
  <si>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</si>
  <si>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</si>
  <si>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</si>
  <si>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</si>
  <si>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</si>
  <si>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</si>
  <si>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</si>
  <si>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</si>
  <si>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</si>
  <si>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</si>
  <si>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</si>
  <si>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</si>
  <si>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</si>
  <si>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</si>
  <si>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</si>
  <si>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</si>
  <si>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</si>
  <si>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</si>
  <si>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</si>
  <si>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</si>
  <si>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</si>
  <si>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</si>
  <si>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</si>
  <si>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</si>
  <si>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</si>
  <si>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</si>
  <si>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</si>
  <si>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</si>
  <si>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</si>
  <si>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</si>
  <si>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</si>
  <si>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</si>
  <si>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</si>
  <si>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</si>
  <si>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</si>
  <si>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</si>
  <si>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</si>
  <si>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</si>
  <si>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</si>
  <si>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</si>
  <si>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</si>
  <si>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</si>
  <si>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</si>
  <si>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</si>
  <si>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</si>
  <si>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</si>
  <si>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</si>
  <si>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</si>
  <si>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</si>
  <si>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</si>
  <si>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</si>
  <si>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</si>
  <si>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</si>
  <si>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</si>
  <si>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</si>
  <si>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</si>
  <si>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</si>
  <si>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</si>
  <si>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</si>
  <si>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</si>
  <si>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</si>
  <si>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</si>
  <si>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</si>
  <si>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</si>
  <si>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</si>
  <si>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</si>
  <si>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</si>
  <si>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</si>
  <si>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</si>
  <si>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</si>
  <si>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</si>
  <si>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</si>
  <si>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</si>
  <si>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</si>
  <si>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</si>
  <si>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</si>
  <si>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</si>
  <si>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</si>
  <si>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</si>
  <si>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</si>
  <si>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</si>
  <si>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</si>
  <si>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</si>
  <si>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</si>
  <si>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</si>
  <si>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</si>
  <si>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</si>
  <si>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</si>
  <si>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</si>
  <si>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</si>
  <si>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</si>
  <si>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</si>
  <si>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</si>
  <si>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</si>
  <si>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</si>
  <si>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</si>
  <si>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</si>
  <si>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</si>
  <si>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</si>
  <si>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</si>
  <si>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</si>
  <si>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</si>
  <si>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</si>
  <si>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</si>
  <si>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</si>
  <si>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</si>
  <si>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</si>
  <si>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</si>
  <si>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</si>
  <si>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</si>
  <si>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</si>
  <si>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</si>
  <si>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</si>
  <si>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</si>
  <si>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</si>
  <si>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</si>
  <si>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</si>
  <si>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</si>
  <si>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</si>
  <si>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</si>
  <si>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</si>
  <si>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</si>
  <si>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</si>
  <si>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</si>
  <si>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</si>
  <si>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</si>
  <si>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</si>
  <si>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</si>
  <si>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</si>
  <si>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</si>
  <si>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</si>
  <si>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</si>
  <si>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</si>
  <si>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</si>
  <si>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</si>
  <si>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</si>
  <si>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</si>
  <si>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</si>
  <si>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</si>
  <si>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</si>
  <si>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</si>
  <si>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</si>
  <si>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</si>
  <si>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</si>
  <si>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</si>
  <si>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</si>
  <si>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</si>
  <si>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</si>
  <si>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</si>
  <si>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</si>
  <si>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</si>
  <si>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</si>
  <si>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</si>
  <si>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</si>
  <si>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</si>
  <si>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</si>
  <si>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</si>
  <si>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</si>
  <si>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</si>
  <si>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</si>
  <si>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</si>
  <si>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</si>
  <si>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</si>
  <si>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</si>
  <si>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</si>
  <si>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</si>
  <si>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</si>
  <si>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</si>
  <si>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</si>
  <si>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</si>
  <si>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</si>
  <si>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</si>
  <si>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</si>
  <si>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</si>
  <si>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</si>
  <si>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</si>
  <si>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</si>
  <si>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</si>
  <si>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</si>
  <si>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</si>
  <si>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</si>
  <si>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</si>
  <si>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</si>
  <si>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</si>
  <si>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</si>
  <si>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</si>
  <si>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</si>
  <si>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</si>
  <si>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</si>
  <si>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</si>
  <si>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</si>
  <si>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</si>
  <si>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</si>
  <si>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</si>
  <si>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</si>
  <si>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</si>
  <si>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</si>
  <si>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</si>
  <si>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</si>
  <si>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</si>
  <si>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</si>
  <si>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</si>
  <si>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</si>
  <si>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</si>
  <si>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</si>
  <si>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</si>
  <si>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</si>
  <si>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</si>
  <si>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</si>
  <si>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</si>
  <si>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</si>
  <si>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</si>
  <si>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</si>
  <si>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</si>
  <si>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</si>
  <si>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</si>
  <si>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</si>
  <si>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</si>
  <si>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</si>
  <si>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</si>
  <si>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</si>
  <si>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</si>
  <si>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</si>
  <si>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</si>
  <si>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</si>
  <si>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</si>
  <si>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</si>
  <si>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</si>
  <si>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</si>
  <si>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</si>
  <si>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</si>
  <si>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</si>
  <si>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</si>
  <si>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</si>
  <si>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</si>
  <si>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</si>
  <si>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</si>
  <si>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</si>
  <si>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</si>
  <si>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</si>
  <si>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</si>
  <si>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</si>
  <si>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</si>
  <si>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</si>
  <si>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</si>
  <si>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</si>
  <si>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</si>
  <si>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</si>
  <si>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</si>
  <si>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</si>
  <si>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</si>
  <si>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</si>
  <si>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</si>
  <si>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</si>
  <si>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</si>
  <si>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</si>
  <si>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</si>
  <si>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</si>
  <si>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</si>
  <si>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</si>
  <si>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</si>
  <si>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</si>
  <si>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</si>
  <si>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</si>
  <si>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</si>
  <si>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</si>
  <si>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</si>
  <si>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</si>
  <si>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</si>
  <si>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</si>
  <si>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</si>
  <si>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</si>
  <si>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</si>
  <si>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</si>
  <si>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</si>
  <si>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</si>
  <si>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</si>
  <si>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</si>
  <si>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</si>
  <si>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</si>
  <si>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</si>
  <si>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</si>
  <si>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</si>
  <si>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</si>
  <si>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</si>
  <si>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</si>
  <si>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</si>
  <si>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</si>
  <si>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</si>
  <si>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</si>
  <si>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</si>
  <si>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</si>
  <si>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</si>
  <si>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</si>
  <si>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</si>
  <si>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</si>
  <si>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</si>
  <si>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</si>
  <si>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</si>
  <si>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</si>
  <si>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</si>
  <si>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</si>
  <si>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</si>
  <si>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</si>
  <si>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</si>
  <si>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</si>
  <si>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</si>
  <si>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</si>
  <si>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</si>
  <si>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</si>
  <si>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</si>
  <si>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</si>
  <si>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</si>
  <si>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</si>
  <si>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</si>
  <si>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</si>
  <si>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</si>
  <si>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</si>
  <si>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</si>
  <si>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</si>
  <si>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</si>
  <si>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</si>
  <si>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</si>
  <si>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</si>
  <si>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</si>
  <si>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</si>
  <si>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</si>
  <si>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</si>
  <si>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</si>
  <si>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</si>
  <si>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</si>
  <si>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</si>
  <si>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</si>
  <si>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</si>
  <si>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</si>
  <si>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</si>
  <si>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</si>
  <si>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</si>
  <si>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</si>
  <si>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</si>
  <si>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</si>
  <si>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</si>
  <si>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</si>
  <si>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</si>
  <si>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</si>
  <si>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</si>
  <si>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</si>
  <si>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</si>
  <si>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</si>
  <si>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</si>
  <si>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</si>
  <si>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</si>
  <si>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</si>
  <si>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</si>
  <si>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</si>
  <si>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</si>
  <si>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</si>
  <si>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</si>
  <si>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</si>
  <si>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</si>
  <si>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</si>
  <si>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</si>
  <si>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</si>
  <si>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</si>
  <si>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</si>
  <si>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</si>
  <si>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</si>
  <si>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</si>
  <si>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</si>
  <si>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</si>
  <si>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</si>
  <si>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</si>
  <si>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</si>
  <si>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</si>
  <si>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</si>
  <si>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</si>
  <si>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</si>
  <si>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</si>
  <si>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</si>
  <si>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</si>
  <si>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</si>
  <si>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</si>
  <si>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</si>
  <si>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</si>
  <si>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</si>
  <si>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</si>
  <si>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</si>
  <si>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</si>
  <si>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</si>
  <si>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</si>
  <si>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</si>
  <si>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</si>
  <si>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</si>
  <si>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</si>
  <si>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</si>
  <si>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</si>
  <si>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</si>
  <si>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</si>
  <si>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</si>
  <si>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</si>
  <si>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</si>
  <si>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</si>
  <si>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</si>
  <si>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</si>
  <si>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</si>
  <si>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</si>
  <si>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</si>
  <si>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</si>
  <si>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</si>
  <si>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</si>
  <si>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</si>
  <si>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</si>
  <si>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</si>
  <si>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</si>
  <si>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</si>
  <si>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</si>
  <si>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</si>
  <si>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</si>
  <si>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</si>
  <si>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</si>
  <si>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</si>
  <si>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</si>
  <si>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</si>
  <si>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</si>
  <si>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</si>
  <si>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</si>
  <si>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</si>
  <si>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</si>
  <si>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</si>
  <si>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</si>
  <si>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</si>
  <si>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</si>
  <si>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</si>
  <si>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</si>
  <si>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</si>
  <si>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</si>
  <si>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</si>
  <si>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</si>
  <si>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</si>
  <si>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</si>
  <si>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</si>
  <si>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</si>
  <si>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</si>
  <si>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</si>
  <si>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</si>
  <si>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</si>
  <si>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</si>
  <si>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</si>
  <si>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</si>
  <si>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</si>
  <si>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</si>
  <si>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</si>
  <si>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</si>
  <si>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</si>
  <si>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</si>
  <si>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</si>
  <si>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</si>
  <si>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</si>
  <si>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</si>
  <si>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</si>
  <si>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</si>
  <si>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</si>
  <si>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</si>
  <si>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</si>
  <si>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</si>
  <si>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</si>
  <si>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</si>
  <si>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</si>
  <si>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</si>
  <si>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</si>
  <si>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</si>
  <si>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</si>
  <si>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</si>
  <si>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</si>
  <si>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</si>
  <si>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</si>
  <si>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</si>
  <si>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</si>
  <si>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</si>
  <si>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</si>
  <si>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</si>
  <si>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</si>
  <si>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</si>
  <si>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</si>
  <si>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</si>
  <si>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</si>
  <si>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</si>
  <si>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</si>
  <si>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</si>
  <si>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</si>
  <si>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</si>
  <si>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</si>
  <si>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</si>
  <si>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</si>
  <si>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</si>
  <si>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</si>
  <si>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</si>
  <si>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</si>
  <si>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</si>
  <si>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</si>
  <si>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</si>
  <si>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</si>
  <si>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</si>
  <si>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</si>
  <si>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</si>
  <si>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</si>
  <si>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</si>
  <si>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</si>
  <si>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</si>
  <si>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</si>
  <si>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</si>
  <si>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</si>
  <si>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</si>
  <si>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</si>
  <si>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</si>
  <si>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</si>
  <si>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</si>
  <si>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</si>
  <si>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</si>
  <si>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</si>
  <si>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</si>
  <si>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</si>
  <si>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</si>
  <si>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</si>
  <si>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</si>
  <si>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</si>
  <si>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</si>
  <si>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</si>
  <si>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</si>
  <si>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</si>
  <si>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</si>
  <si>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</si>
  <si>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</si>
  <si>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</si>
  <si>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</si>
  <si>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</si>
  <si>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</si>
  <si>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</si>
  <si>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</si>
  <si>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</si>
  <si>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</si>
  <si>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</si>
  <si>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</si>
  <si>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</si>
  <si>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</si>
  <si>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</si>
  <si>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</si>
  <si>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</si>
  <si>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</si>
  <si>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</si>
  <si>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</si>
  <si>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</si>
  <si>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</si>
  <si>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</si>
  <si>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</si>
  <si>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</si>
  <si>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</si>
  <si>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</si>
  <si>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</si>
  <si>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</si>
  <si>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</si>
  <si>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</si>
  <si>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</si>
  <si>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</si>
  <si>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</si>
  <si>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</si>
  <si>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</si>
  <si>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</si>
  <si>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</si>
  <si>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</si>
  <si>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</si>
  <si>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</si>
  <si>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</si>
  <si>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</si>
  <si>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</si>
  <si>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</si>
  <si>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</si>
  <si>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</si>
  <si>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</si>
  <si>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</si>
  <si>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</si>
  <si>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</si>
  <si>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</si>
  <si>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</si>
  <si>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</si>
  <si>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</si>
  <si>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</si>
  <si>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</si>
  <si>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</si>
  <si>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</si>
  <si>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</si>
  <si>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</si>
  <si>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</si>
  <si>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</si>
  <si>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</si>
  <si>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</si>
  <si>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</si>
  <si>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</si>
  <si>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</si>
  <si>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</si>
  <si>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</si>
  <si>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</si>
  <si>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</si>
  <si>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</si>
  <si>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</si>
  <si>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</si>
  <si>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</si>
  <si>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</si>
  <si>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</si>
  <si>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</si>
  <si>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</si>
  <si>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</si>
  <si>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</si>
  <si>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</si>
  <si>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</si>
  <si>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</si>
  <si>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</si>
  <si>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</si>
  <si>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</si>
  <si>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</si>
  <si>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</si>
  <si>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</si>
  <si>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</si>
  <si>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</si>
  <si>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</si>
  <si>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</si>
  <si>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</si>
  <si>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</si>
  <si>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</si>
  <si>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</si>
  <si>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</si>
  <si>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</si>
  <si>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</si>
  <si>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</si>
  <si>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</si>
  <si>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</si>
  <si>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</si>
  <si>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</si>
  <si>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</si>
  <si>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</si>
  <si>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</si>
  <si>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</si>
  <si>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</si>
  <si>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</si>
  <si>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</si>
  <si>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</si>
  <si>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</si>
  <si>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</si>
  <si>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</si>
  <si>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</si>
  <si>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</si>
  <si>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</si>
  <si>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</si>
  <si>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</si>
  <si>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</si>
  <si>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</si>
  <si>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</si>
  <si>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</si>
  <si>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</si>
  <si>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</si>
  <si>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</si>
  <si>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</si>
  <si>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</si>
  <si>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</si>
  <si>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</si>
  <si>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</si>
  <si>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</si>
  <si>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</si>
  <si>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</si>
  <si>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</si>
  <si>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</si>
  <si>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</si>
  <si>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</si>
  <si>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</si>
  <si>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</si>
  <si>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</si>
  <si>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</si>
  <si>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</si>
  <si>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</si>
  <si>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</si>
  <si>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</si>
  <si>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</si>
  <si>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</si>
  <si>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</si>
  <si>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</si>
  <si>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</si>
  <si>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</si>
  <si>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</si>
  <si>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</si>
  <si>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</si>
  <si>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</si>
  <si>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</si>
  <si>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</si>
  <si>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</si>
  <si>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</si>
  <si>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</si>
  <si>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</si>
  <si>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</si>
  <si>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</si>
  <si>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</si>
  <si>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</si>
  <si>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</si>
  <si>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</si>
  <si>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</si>
  <si>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</si>
  <si>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</si>
  <si>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</si>
  <si>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</si>
  <si>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</si>
  <si>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</si>
  <si>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</si>
  <si>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</si>
  <si>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</si>
  <si>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</si>
  <si>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</si>
  <si>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</si>
  <si>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</si>
  <si>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</si>
  <si>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</si>
  <si>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</si>
  <si>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</si>
  <si>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</si>
  <si>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</si>
  <si>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</si>
  <si>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</si>
  <si>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</si>
  <si>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</si>
  <si>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</si>
  <si>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</si>
  <si>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</si>
  <si>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</si>
  <si>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</si>
  <si>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</si>
  <si>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</si>
  <si>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</si>
  <si>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</si>
  <si>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</si>
  <si>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</si>
  <si>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</si>
  <si>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</si>
  <si>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</si>
  <si>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</si>
  <si>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</si>
  <si>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</si>
  <si>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</si>
  <si>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</si>
  <si>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</si>
  <si>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</si>
  <si>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</si>
  <si>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</si>
  <si>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</si>
  <si>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</si>
  <si>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</si>
  <si>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</si>
  <si>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</si>
  <si>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</si>
  <si>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</si>
  <si>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</si>
  <si>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</si>
  <si>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</si>
  <si>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</si>
  <si>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</si>
  <si>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</si>
  <si>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</si>
  <si>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</si>
  <si>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</si>
  <si>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</si>
  <si>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</si>
  <si>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</si>
  <si>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</si>
  <si>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</si>
  <si>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</si>
  <si>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</si>
  <si>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</si>
  <si>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</si>
  <si>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</si>
  <si>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</si>
  <si>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</si>
  <si>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</si>
  <si>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</si>
  <si>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</si>
  <si>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</si>
  <si>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</si>
  <si>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</si>
  <si>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</si>
  <si>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</si>
  <si>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</si>
  <si>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</si>
  <si>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</si>
  <si>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</si>
  <si>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</si>
  <si>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</si>
  <si>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</si>
  <si>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</si>
  <si>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</si>
  <si>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</si>
  <si>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</si>
  <si>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</si>
  <si>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</si>
  <si>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</si>
  <si>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</si>
  <si>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</si>
  <si>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</si>
  <si>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</si>
  <si>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</si>
  <si>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</si>
  <si>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</si>
  <si>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</si>
  <si>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</si>
  <si>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</si>
  <si>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</si>
  <si>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</si>
  <si>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</si>
  <si>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</si>
  <si>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</si>
  <si>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</si>
  <si>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</si>
  <si>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</si>
  <si>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</si>
  <si>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</si>
  <si>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</si>
  <si>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</si>
  <si>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</si>
  <si>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</si>
  <si>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</si>
  <si>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</si>
  <si>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</si>
  <si>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</si>
  <si>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</si>
  <si>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</si>
  <si>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</si>
  <si>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</si>
  <si>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</si>
  <si>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</si>
  <si>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</si>
  <si>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</si>
  <si>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</si>
  <si>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</si>
  <si>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</si>
  <si>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</si>
  <si>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</si>
  <si>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</si>
  <si>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</si>
  <si>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</si>
  <si>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</si>
  <si>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</si>
  <si>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</si>
  <si>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</si>
  <si>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</si>
  <si>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</si>
  <si>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</si>
  <si>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</si>
  <si>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</si>
  <si>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</si>
  <si>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</si>
  <si>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</si>
  <si>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</si>
  <si>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</si>
  <si>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</si>
  <si>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</si>
  <si>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</si>
  <si>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</si>
  <si>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</si>
  <si>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</si>
  <si>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</si>
  <si>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</si>
  <si>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</si>
  <si>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</si>
  <si>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</si>
  <si>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</si>
  <si>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</si>
  <si>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</si>
  <si>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</si>
  <si>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</si>
  <si>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</si>
  <si>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</si>
  <si>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</si>
  <si>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</si>
  <si>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</si>
  <si>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</si>
  <si>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</si>
  <si>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</si>
  <si>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</si>
  <si>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</si>
  <si>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</si>
  <si>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</si>
  <si>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</si>
  <si>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</si>
  <si>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</si>
  <si>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</si>
  <si>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</si>
  <si>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</si>
  <si>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</si>
  <si>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</si>
  <si>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</si>
  <si>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</si>
  <si>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</si>
  <si>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</si>
  <si>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</si>
  <si>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</si>
  <si>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</si>
  <si>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</si>
  <si>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</si>
  <si>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</si>
  <si>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</si>
  <si>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</si>
  <si>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</si>
  <si>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</si>
  <si>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</si>
  <si>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</si>
  <si>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</si>
  <si>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</si>
  <si>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</si>
  <si>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</si>
  <si>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</si>
  <si>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</si>
  <si>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</si>
  <si>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</si>
  <si>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</si>
  <si>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</si>
  <si>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</si>
  <si>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</si>
  <si>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</si>
  <si>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</si>
  <si>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</si>
  <si>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</si>
  <si>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</si>
  <si>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</si>
  <si>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</si>
  <si>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</si>
  <si>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</si>
  <si>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</si>
  <si>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</si>
  <si>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</si>
  <si>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</si>
  <si>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</si>
  <si>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</si>
  <si>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</si>
  <si>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</si>
  <si>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</si>
  <si>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</si>
  <si>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</si>
  <si>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</si>
  <si>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</si>
  <si>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</si>
  <si>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</si>
  <si>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</si>
  <si>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</si>
  <si>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</si>
  <si>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</si>
  <si>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</si>
  <si>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</si>
  <si>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</si>
  <si>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</si>
  <si>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</si>
  <si>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</si>
  <si>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</si>
  <si>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</si>
  <si>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</si>
  <si>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</si>
  <si>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</si>
  <si>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</si>
  <si>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</si>
  <si>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</si>
  <si>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</si>
  <si>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</si>
  <si>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</si>
  <si>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</si>
  <si>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</si>
  <si>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</si>
  <si>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</si>
  <si>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</si>
  <si>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</si>
  <si>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</si>
  <si>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</si>
  <si>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</si>
  <si>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</si>
  <si>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</si>
  <si>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</si>
  <si>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</si>
  <si>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</si>
  <si>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</si>
  <si>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</si>
  <si>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</si>
  <si>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</si>
  <si>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</si>
  <si>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</si>
  <si>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</si>
  <si>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</si>
  <si>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</si>
  <si>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</si>
  <si>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</si>
  <si>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</si>
  <si>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</si>
  <si>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</si>
  <si>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</si>
  <si>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</si>
  <si>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</si>
  <si>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</si>
  <si>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</si>
  <si>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</si>
  <si>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</si>
  <si>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</si>
  <si>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</si>
  <si>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</si>
  <si>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</si>
  <si>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</si>
  <si>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</si>
  <si>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</si>
  <si>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</si>
  <si>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</si>
  <si>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</si>
  <si>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</si>
  <si>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</si>
  <si>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</si>
  <si>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</si>
  <si>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</si>
  <si>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</si>
  <si>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</si>
  <si>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</si>
  <si>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</si>
  <si>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</si>
  <si>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</si>
  <si>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</si>
  <si>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</si>
  <si>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</si>
  <si>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</si>
  <si>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</si>
  <si>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</si>
  <si>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</si>
  <si>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</si>
  <si>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</si>
  <si>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</si>
  <si>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</si>
  <si>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</si>
  <si>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</si>
  <si>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</si>
  <si>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</si>
  <si>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</si>
  <si>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</si>
  <si>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</si>
  <si>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</si>
  <si>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</si>
  <si>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</si>
  <si>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</si>
  <si>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</si>
  <si>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</si>
  <si>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</si>
  <si>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</si>
  <si>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</si>
  <si>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</si>
  <si>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</si>
  <si>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</si>
  <si>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</si>
  <si>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</si>
  <si>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</si>
  <si>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</si>
  <si>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</si>
  <si>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</si>
  <si>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</si>
  <si>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</si>
  <si>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</si>
  <si>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</si>
  <si>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</si>
  <si>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</si>
  <si>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</si>
  <si>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</si>
  <si>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</si>
  <si>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</si>
  <si>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</si>
  <si>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</si>
  <si>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</si>
  <si>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</si>
  <si>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</si>
  <si>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</si>
  <si>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</si>
  <si>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</si>
  <si>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</si>
  <si>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</si>
  <si>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</si>
  <si>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</si>
  <si>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</si>
  <si>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</si>
  <si>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</si>
  <si>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</si>
  <si>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</si>
  <si>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</si>
  <si>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</si>
  <si>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</si>
  <si>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</si>
  <si>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</si>
  <si>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</si>
  <si>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</si>
  <si>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</si>
  <si>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</si>
  <si>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</si>
  <si>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</si>
  <si>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</si>
  <si>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</si>
  <si>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</si>
  <si>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</si>
  <si>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</si>
  <si>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</si>
  <si>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</si>
  <si>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</si>
  <si>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</si>
  <si>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</si>
  <si>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</si>
  <si>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</si>
  <si>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</si>
  <si>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</si>
  <si>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</si>
  <si>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</si>
  <si>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</si>
  <si>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</si>
  <si>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</si>
  <si>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</si>
  <si>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</si>
  <si>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</si>
  <si>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</si>
  <si>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</si>
  <si>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</si>
  <si>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</si>
  <si>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</si>
  <si>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</si>
  <si>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</si>
  <si>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</si>
  <si>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</si>
  <si>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</si>
  <si>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</si>
  <si>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</si>
  <si>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</si>
  <si>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</si>
  <si>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</si>
  <si>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</si>
  <si>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</si>
  <si>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</si>
  <si>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</si>
  <si>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</si>
  <si>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</si>
  <si>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</si>
  <si>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</si>
  <si>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</si>
  <si>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</si>
  <si>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</si>
  <si>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</si>
  <si>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</si>
  <si>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</si>
  <si>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</si>
  <si>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</si>
  <si>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</si>
  <si>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</si>
  <si>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</si>
  <si>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</si>
  <si>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</si>
  <si>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</si>
  <si>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</si>
  <si>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</si>
  <si>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</si>
  <si>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</si>
  <si>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</si>
  <si>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</si>
  <si>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</si>
  <si>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</si>
  <si>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</si>
  <si>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</si>
  <si>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</si>
  <si>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</si>
  <si>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</si>
  <si>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</si>
  <si>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</si>
  <si>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</si>
  <si>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</si>
  <si>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</si>
  <si>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</si>
  <si>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</si>
  <si>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</si>
  <si>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</si>
  <si>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</si>
  <si>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</si>
  <si>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</si>
  <si>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</si>
  <si>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</si>
  <si>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</si>
  <si>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</si>
  <si>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</si>
  <si>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</si>
  <si>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</si>
  <si>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</si>
  <si>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</si>
  <si>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</si>
  <si>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</si>
  <si>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</si>
  <si>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</si>
  <si>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</si>
  <si>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</si>
  <si>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</si>
  <si>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</si>
  <si>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</si>
  <si>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</si>
  <si>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</si>
  <si>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</si>
  <si>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</si>
  <si>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</si>
  <si>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</si>
  <si>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</si>
  <si>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</si>
  <si>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</si>
  <si>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</si>
  <si>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</si>
  <si>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</si>
  <si>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</si>
  <si>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</si>
  <si>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</si>
  <si>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</si>
  <si>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</si>
  <si>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</si>
  <si>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</si>
  <si>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</si>
  <si>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</si>
  <si>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</si>
  <si>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</si>
  <si>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</si>
  <si>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</si>
  <si>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</si>
  <si>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</si>
  <si>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</si>
  <si>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</si>
  <si>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</si>
  <si>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</si>
  <si>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</si>
  <si>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</si>
  <si>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</si>
  <si>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</si>
  <si>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</si>
  <si>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</si>
  <si>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</si>
  <si>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</si>
  <si>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</si>
  <si>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</si>
  <si>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</si>
  <si>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</si>
  <si>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</si>
  <si>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</si>
  <si>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</si>
  <si>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</si>
  <si>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</si>
  <si>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</si>
  <si>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</si>
  <si>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</si>
  <si>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</si>
  <si>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</si>
  <si>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</si>
  <si>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</si>
  <si>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</si>
  <si>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</si>
  <si>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</si>
  <si>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</si>
  <si>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</si>
  <si>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</si>
  <si>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</si>
  <si>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</si>
  <si>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</si>
  <si>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</si>
  <si>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</si>
  <si>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</si>
  <si>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</si>
  <si>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</si>
  <si>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</si>
  <si>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</si>
  <si>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</si>
  <si>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</si>
  <si>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</si>
  <si>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</si>
  <si>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</si>
  <si>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</si>
  <si>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</si>
  <si>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</si>
  <si>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</si>
  <si>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</si>
  <si>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</si>
  <si>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</si>
  <si>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</si>
  <si>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</si>
  <si>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</si>
  <si>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</si>
  <si>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</si>
  <si>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</si>
  <si>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</si>
  <si>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</si>
  <si>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</si>
  <si>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</si>
  <si>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</si>
  <si>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</si>
  <si>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</si>
  <si>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</si>
  <si>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</si>
  <si>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</si>
  <si>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</si>
  <si>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</si>
  <si>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</si>
  <si>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</si>
  <si>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</si>
  <si>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</si>
  <si>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</si>
  <si>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</si>
  <si>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</si>
  <si>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</si>
  <si>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</si>
  <si>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</si>
  <si>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</si>
  <si>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</si>
  <si>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</si>
  <si>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</si>
  <si>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</si>
  <si>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</si>
  <si>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</si>
  <si>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</si>
  <si>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</si>
  <si>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</si>
  <si>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</si>
  <si>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</si>
  <si>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</si>
  <si>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</si>
  <si>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</si>
  <si>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</si>
  <si>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</si>
  <si>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</si>
  <si>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</si>
  <si>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</si>
  <si>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</si>
  <si>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</si>
  <si>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</si>
  <si>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</si>
  <si>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</si>
  <si>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</si>
  <si>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</si>
  <si>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</si>
  <si>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</si>
  <si>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</si>
  <si>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</si>
  <si>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</si>
  <si>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</si>
  <si>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</si>
  <si>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</si>
  <si>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</si>
  <si>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</si>
  <si>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</si>
  <si>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</si>
  <si>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</si>
  <si>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</si>
  <si>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</si>
  <si>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</si>
  <si>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</si>
  <si>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</si>
  <si>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</si>
  <si>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</si>
  <si>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</si>
  <si>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</si>
  <si>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</si>
  <si>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</si>
  <si>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</si>
  <si>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</si>
  <si>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</si>
  <si>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</si>
  <si>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</si>
  <si>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</si>
  <si>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</si>
  <si>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</si>
  <si>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</si>
  <si>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</si>
  <si>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</si>
  <si>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</si>
  <si>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</si>
  <si>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</si>
  <si>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</si>
  <si>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</si>
  <si>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</si>
  <si>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</si>
  <si>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</si>
  <si>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</si>
  <si>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</si>
  <si>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</si>
  <si>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</si>
  <si>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</si>
  <si>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</si>
  <si>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</si>
  <si>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</si>
  <si>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</si>
  <si>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</si>
  <si>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</si>
  <si>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</si>
  <si>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</si>
  <si>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</si>
  <si>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</si>
  <si>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</si>
  <si>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</si>
  <si>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</si>
  <si>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</si>
  <si>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</si>
  <si>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</si>
  <si>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</si>
  <si>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</si>
  <si>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</si>
  <si>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</si>
  <si>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</si>
  <si>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</si>
  <si>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</si>
  <si>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</si>
  <si>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</si>
  <si>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</si>
  <si>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</si>
  <si>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</si>
  <si>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</si>
  <si>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</si>
  <si>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</si>
  <si>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</si>
  <si>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</si>
  <si>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</si>
  <si>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</si>
  <si>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</si>
  <si>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</si>
  <si>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</si>
  <si>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</si>
  <si>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</si>
  <si>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</si>
  <si>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</si>
  <si>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</si>
  <si>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</si>
  <si>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</si>
  <si>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</si>
  <si>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</si>
  <si>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</si>
  <si>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</si>
  <si>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</si>
  <si>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</si>
  <si>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</si>
  <si>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</si>
  <si>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</si>
  <si>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</si>
  <si>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</si>
  <si>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</si>
  <si>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</si>
  <si>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</si>
  <si>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</si>
  <si>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</si>
  <si>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</si>
  <si>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</si>
  <si>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</si>
  <si>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</si>
  <si>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</si>
  <si>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</si>
  <si>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</si>
  <si>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</si>
  <si>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</si>
  <si>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</si>
  <si>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</si>
  <si>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</si>
  <si>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</si>
  <si>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</si>
  <si>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</si>
  <si>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</si>
  <si>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</si>
  <si>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</si>
  <si>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</si>
  <si>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</si>
  <si>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</si>
  <si>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</si>
  <si>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</si>
  <si>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</si>
  <si>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</si>
  <si>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</si>
  <si>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</si>
  <si>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</si>
  <si>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</si>
  <si>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</si>
  <si>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</si>
  <si>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</si>
  <si>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</si>
  <si>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</si>
  <si>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</si>
  <si>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</si>
  <si>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</si>
  <si>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</si>
  <si>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</si>
  <si>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</si>
  <si>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</si>
  <si>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</si>
  <si>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</si>
  <si>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</si>
  <si>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</si>
  <si>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</si>
  <si>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</si>
  <si>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</si>
  <si>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</si>
  <si>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</si>
  <si>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</si>
  <si>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</si>
  <si>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</si>
  <si>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</si>
  <si>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</si>
  <si>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</si>
  <si>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</si>
  <si>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</si>
  <si>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</si>
  <si>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</si>
  <si>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</si>
  <si>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</si>
  <si>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</si>
  <si>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</si>
  <si>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</si>
  <si>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</si>
  <si>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</si>
  <si>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</si>
  <si>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</si>
  <si>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</si>
  <si>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</si>
  <si>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</si>
  <si>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</si>
  <si>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</si>
  <si>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</si>
  <si>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</si>
  <si>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</si>
  <si>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</si>
  <si>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</si>
  <si>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</si>
  <si>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</si>
  <si>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</si>
  <si>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</si>
  <si>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</si>
  <si>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</si>
  <si>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</si>
  <si>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</si>
  <si>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</si>
  <si>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</si>
  <si>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</si>
  <si>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</si>
  <si>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</si>
  <si>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</si>
  <si>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</si>
  <si>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</si>
  <si>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</si>
  <si>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</si>
  <si>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</si>
  <si>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</si>
  <si>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</si>
  <si>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</si>
  <si>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</si>
  <si>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</si>
  <si>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</si>
  <si>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</si>
  <si>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</si>
  <si>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</si>
  <si>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</si>
  <si>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</si>
  <si>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</si>
  <si>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</si>
  <si>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</si>
  <si>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</si>
  <si>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</si>
  <si>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</si>
  <si>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</si>
  <si>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</si>
  <si>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</si>
  <si>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</si>
  <si>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</si>
  <si>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</si>
  <si>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</si>
  <si>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</si>
  <si>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</si>
  <si>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</si>
  <si>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</si>
  <si>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</si>
  <si>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</si>
  <si>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</si>
  <si>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</si>
  <si>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</si>
  <si>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</si>
  <si>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</si>
  <si>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</si>
  <si>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</si>
  <si>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</si>
  <si>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</si>
  <si>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</si>
  <si>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</si>
  <si>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</si>
  <si>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</si>
  <si>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</si>
  <si>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</si>
  <si>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</si>
  <si>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</si>
  <si>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</si>
  <si>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</si>
  <si>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</si>
  <si>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</si>
  <si>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</si>
  <si>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</si>
  <si>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</si>
  <si>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</si>
  <si>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</si>
  <si>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</si>
  <si>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</si>
  <si>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</si>
  <si>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</si>
  <si>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</si>
  <si>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</si>
  <si>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</si>
  <si>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</si>
  <si>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</si>
  <si>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</si>
  <si>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</si>
  <si>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</si>
  <si>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</si>
  <si>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</si>
  <si>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</si>
  <si>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</si>
  <si>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</si>
  <si>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</si>
  <si>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</si>
  <si>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</si>
  <si>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</si>
  <si>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</si>
  <si>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</si>
  <si>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</si>
  <si>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</si>
  <si>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</si>
  <si>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</si>
  <si>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</si>
  <si>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</si>
  <si>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</si>
  <si>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</si>
  <si>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</si>
  <si>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</si>
  <si>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</si>
  <si>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</si>
  <si>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</si>
  <si>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</si>
  <si>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</si>
  <si>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</si>
  <si>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</si>
  <si>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</si>
  <si>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</si>
  <si>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</si>
  <si>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</si>
  <si>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</si>
  <si>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</si>
  <si>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</si>
  <si>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</si>
  <si>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</si>
  <si>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</si>
  <si>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</si>
  <si>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</si>
  <si>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</si>
  <si>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</si>
  <si>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</si>
  <si>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</si>
  <si>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</si>
  <si>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</si>
  <si>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</si>
  <si>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</si>
  <si>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</si>
  <si>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</si>
  <si>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</si>
  <si>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</si>
  <si>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</si>
  <si>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</si>
  <si>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</si>
  <si>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</si>
  <si>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</si>
  <si>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</si>
  <si>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</si>
  <si>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</si>
  <si>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</si>
  <si>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</si>
  <si>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</si>
  <si>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</si>
  <si>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</si>
  <si>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</si>
  <si>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</si>
  <si>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</si>
  <si>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</si>
  <si>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</si>
  <si>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</si>
  <si>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</si>
  <si>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</si>
  <si>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</si>
  <si>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</si>
  <si>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</si>
  <si>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</si>
  <si>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</si>
  <si>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</si>
  <si>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</si>
  <si>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</si>
  <si>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</si>
  <si>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</si>
  <si>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</si>
  <si>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</si>
  <si>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</si>
  <si>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</si>
  <si>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</si>
  <si>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</si>
  <si>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</si>
  <si>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</si>
  <si>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</si>
  <si>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</si>
  <si>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</si>
  <si>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</si>
  <si>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</si>
  <si>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</si>
  <si>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</si>
  <si>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</si>
  <si>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</si>
  <si>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</si>
  <si>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</si>
  <si>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</si>
  <si>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</si>
  <si>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</si>
  <si>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</si>
  <si>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</si>
  <si>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</si>
  <si>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</si>
  <si>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</si>
  <si>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</si>
  <si>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</si>
  <si>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</si>
  <si>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</si>
  <si>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</si>
  <si>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</si>
  <si>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</si>
  <si>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</si>
  <si>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</si>
  <si>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</si>
  <si>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</si>
  <si>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</si>
  <si>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</si>
  <si>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</si>
  <si>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</si>
  <si>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</si>
  <si>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</si>
  <si>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</si>
  <si>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</si>
  <si>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</si>
  <si>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</si>
  <si>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</si>
  <si>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</si>
  <si>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</si>
  <si>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</si>
  <si>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</si>
  <si>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</si>
  <si>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</si>
  <si>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</si>
  <si>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</si>
  <si>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</si>
  <si>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</si>
  <si>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</si>
  <si>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</si>
  <si>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</si>
  <si>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</si>
  <si>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</si>
  <si>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</si>
  <si>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</si>
  <si>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</si>
  <si>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</si>
  <si>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</si>
  <si>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</si>
  <si>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</si>
  <si>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</si>
  <si>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</si>
  <si>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</si>
  <si>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</si>
  <si>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</si>
  <si>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</si>
  <si>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</si>
  <si>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</si>
  <si>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</si>
  <si>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</si>
  <si>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</si>
  <si>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</si>
  <si>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</si>
  <si>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</si>
  <si>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</si>
  <si>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</si>
  <si>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</si>
  <si>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</si>
  <si>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</si>
  <si>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</si>
  <si>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</si>
  <si>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</si>
  <si>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</si>
  <si>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</si>
  <si>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</si>
  <si>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</si>
  <si>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</si>
  <si>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</si>
  <si>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</si>
  <si>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</si>
  <si>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</si>
  <si>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</si>
  <si>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</si>
  <si>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</si>
  <si>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</si>
  <si>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</si>
  <si>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</si>
  <si>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</si>
  <si>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</si>
  <si>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</si>
  <si>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</si>
  <si>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</si>
  <si>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</si>
  <si>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</si>
  <si>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</si>
  <si>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</si>
  <si>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</si>
  <si>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</si>
  <si>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</si>
  <si>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</si>
  <si>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</si>
  <si>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</si>
  <si>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</si>
  <si>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</si>
  <si>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</si>
  <si>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</si>
  <si>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</si>
  <si>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</si>
  <si>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</si>
  <si>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</si>
  <si>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</si>
  <si>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</si>
  <si>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</si>
  <si>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</si>
  <si>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</si>
  <si>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</si>
  <si>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</si>
  <si>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</si>
  <si>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</si>
  <si>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</si>
  <si>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</si>
  <si>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</si>
  <si>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</si>
  <si>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</si>
  <si>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</si>
  <si>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</si>
  <si>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</si>
  <si>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</si>
  <si>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</si>
  <si>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</si>
  <si>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</si>
  <si>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</si>
  <si>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</si>
  <si>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</si>
  <si>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</si>
  <si>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</si>
  <si>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</si>
  <si>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</si>
  <si>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</si>
  <si>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</si>
  <si>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</si>
  <si>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</si>
  <si>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</si>
  <si>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</si>
  <si>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</si>
  <si>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</si>
  <si>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</si>
  <si>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</si>
  <si>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</si>
  <si>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</si>
  <si>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</si>
  <si>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</si>
  <si>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</si>
  <si>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</si>
  <si>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</si>
  <si>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</si>
  <si>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</si>
  <si>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</si>
  <si>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</si>
  <si>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</si>
  <si>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</si>
  <si>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</si>
  <si>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</si>
  <si>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</si>
  <si>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</si>
  <si>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</si>
  <si>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</si>
  <si>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</si>
  <si>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</si>
  <si>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</si>
  <si>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</si>
  <si>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</si>
  <si>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</si>
  <si>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</si>
  <si>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</si>
  <si>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</si>
  <si>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</si>
  <si>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</si>
  <si>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</si>
  <si>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</si>
  <si>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</si>
  <si>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</si>
  <si>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</si>
  <si>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</si>
  <si>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</si>
  <si>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</si>
  <si>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</si>
  <si>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</si>
  <si>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</si>
  <si>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</si>
  <si>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</si>
  <si>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</si>
  <si>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</si>
  <si>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</si>
  <si>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</si>
  <si>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</si>
  <si>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</si>
  <si>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</si>
  <si>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</si>
  <si>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</si>
  <si>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</si>
  <si>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</si>
  <si>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</si>
  <si>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</si>
  <si>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</si>
  <si>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</si>
  <si>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</si>
  <si>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</si>
  <si>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</si>
  <si>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</si>
  <si>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</si>
  <si>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</si>
  <si>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</si>
  <si>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</si>
  <si>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</si>
  <si>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</si>
  <si>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</si>
  <si>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</si>
  <si>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</si>
  <si>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</si>
  <si>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</si>
  <si>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</si>
  <si>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</si>
  <si>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</si>
  <si>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</si>
  <si>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</si>
  <si>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</si>
  <si>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</si>
  <si>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</si>
  <si>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</si>
  <si>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</si>
  <si>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</si>
  <si>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</si>
  <si>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</si>
  <si>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</si>
  <si>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</si>
  <si>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</si>
  <si>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</si>
  <si>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</si>
  <si>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</si>
  <si>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</si>
  <si>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</si>
  <si>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</si>
  <si>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</si>
  <si>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</si>
  <si>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</si>
  <si>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</si>
  <si>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</si>
  <si>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</si>
  <si>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</si>
  <si>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</si>
  <si>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</si>
  <si>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</si>
  <si>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</si>
  <si>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</si>
  <si>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</si>
  <si>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</si>
  <si>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</si>
  <si>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</si>
  <si>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</si>
  <si>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</si>
  <si>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</si>
  <si>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</si>
  <si>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</si>
  <si>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</si>
  <si>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</si>
  <si>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</si>
  <si>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</si>
  <si>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</si>
  <si>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</si>
  <si>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</si>
  <si>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</si>
  <si>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</si>
  <si>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</si>
  <si>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</si>
  <si>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</si>
  <si>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</si>
  <si>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</si>
  <si>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</si>
  <si>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</si>
  <si>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</si>
  <si>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</si>
  <si>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</si>
  <si>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</si>
  <si>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</si>
  <si>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</si>
  <si>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</si>
  <si>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</si>
  <si>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</si>
  <si>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</si>
  <si>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</si>
  <si>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</si>
  <si>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</si>
  <si>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</si>
  <si>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</si>
  <si>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</si>
  <si>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</si>
  <si>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</si>
  <si>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</si>
  <si>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</si>
  <si>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</si>
  <si>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</si>
  <si>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</si>
  <si>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</si>
  <si>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</si>
  <si>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</si>
  <si>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</si>
  <si>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</si>
  <si>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</si>
  <si>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</si>
  <si>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</si>
  <si>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</si>
  <si>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</si>
  <si>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</si>
  <si>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</si>
  <si>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</si>
  <si>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</si>
  <si>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</si>
  <si>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</si>
  <si>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</si>
  <si>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</si>
  <si>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</si>
  <si>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</si>
  <si>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</si>
  <si>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</si>
  <si>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</si>
  <si>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</si>
  <si>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</si>
  <si>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</si>
  <si>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</si>
  <si>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</si>
  <si>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</si>
  <si>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</si>
  <si>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</si>
  <si>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</si>
  <si>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</si>
  <si>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</si>
  <si>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</si>
  <si>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</si>
  <si>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</si>
  <si>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</si>
  <si>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</si>
  <si>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</si>
  <si>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</si>
  <si>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</si>
  <si>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</si>
  <si>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</si>
  <si>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</si>
  <si>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</si>
  <si>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</si>
  <si>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</si>
  <si>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</si>
  <si>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</si>
  <si>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</si>
  <si>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</si>
  <si>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</si>
  <si>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</si>
  <si>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</si>
  <si>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</si>
  <si>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</si>
  <si>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</si>
  <si>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</si>
  <si>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</si>
  <si>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</si>
  <si>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</si>
  <si>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</si>
  <si>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</si>
  <si>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</si>
  <si>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</si>
  <si>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</si>
  <si>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</si>
  <si>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</si>
  <si>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</si>
  <si>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</si>
  <si>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</si>
  <si>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</si>
  <si>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</si>
  <si>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</si>
  <si>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</si>
  <si>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</si>
  <si>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</si>
  <si>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</si>
  <si>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</si>
  <si>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</si>
  <si>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</si>
  <si>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</si>
  <si>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</si>
  <si>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</si>
  <si>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</si>
  <si>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</si>
  <si>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</si>
  <si>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</si>
  <si>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</si>
  <si>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</si>
  <si>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</si>
  <si>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</si>
  <si>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</si>
  <si>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</si>
  <si>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</si>
  <si>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</si>
  <si>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</si>
  <si>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</si>
  <si>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</si>
  <si>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</si>
  <si>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</si>
  <si>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</si>
  <si>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</si>
  <si>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</si>
  <si>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</si>
  <si>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</si>
  <si>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</si>
  <si>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</si>
  <si>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</si>
  <si>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</si>
  <si>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</si>
  <si>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</si>
  <si>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</si>
  <si>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</si>
  <si>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</si>
  <si>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</si>
  <si>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</si>
  <si>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</si>
  <si>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</si>
  <si>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</si>
  <si>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</si>
  <si>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</si>
  <si>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</si>
  <si>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</si>
  <si>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</si>
  <si>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</si>
  <si>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</si>
  <si>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</si>
  <si>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</si>
  <si>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</si>
  <si>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</si>
  <si>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</si>
  <si>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</si>
  <si>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</si>
  <si>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</si>
  <si>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</si>
  <si>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</si>
  <si>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</si>
  <si>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</si>
  <si>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</si>
  <si>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</si>
  <si>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</si>
  <si>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</si>
  <si>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</si>
  <si>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</si>
  <si>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</si>
  <si>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</si>
  <si>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</si>
  <si>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</si>
  <si>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</si>
  <si>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</si>
  <si>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</si>
  <si>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</si>
  <si>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</si>
  <si>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</si>
  <si>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</si>
  <si>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</si>
  <si>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</si>
  <si>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</si>
  <si>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</si>
  <si>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</si>
  <si>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</si>
  <si>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</si>
  <si>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</si>
  <si>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</si>
  <si>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</si>
  <si>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</si>
  <si>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</si>
  <si>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</si>
  <si>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</si>
  <si>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</si>
  <si>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</si>
  <si>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</si>
  <si>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</si>
  <si>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</si>
  <si>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</si>
  <si>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</si>
  <si>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</si>
  <si>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</si>
  <si>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</si>
  <si>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</si>
  <si>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</si>
  <si>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</si>
  <si>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</si>
  <si>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</si>
  <si>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</si>
  <si>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</si>
  <si>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</si>
  <si>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</si>
  <si>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</si>
  <si>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</si>
  <si>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</si>
  <si>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</si>
  <si>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</si>
  <si>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</si>
  <si>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</si>
  <si>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</si>
  <si>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</si>
  <si>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</si>
  <si>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</si>
  <si>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</si>
  <si>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</si>
  <si>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</si>
  <si>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</si>
  <si>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</si>
  <si>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</si>
  <si>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</si>
  <si>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</si>
  <si>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</si>
  <si>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</si>
  <si>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</si>
  <si>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</si>
  <si>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</si>
  <si>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</si>
  <si>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</si>
  <si>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</si>
  <si>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</si>
  <si>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</si>
  <si>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</si>
  <si>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</si>
  <si>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</si>
  <si>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</si>
  <si>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</si>
  <si>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</si>
  <si>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</si>
  <si>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</si>
  <si>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</si>
  <si>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</si>
  <si>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</si>
  <si>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</si>
  <si>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</si>
  <si>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</si>
  <si>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</si>
  <si>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</si>
  <si>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</si>
  <si>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</si>
  <si>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</si>
  <si>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</si>
  <si>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</si>
  <si>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</si>
  <si>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</si>
  <si>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</si>
  <si>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</si>
  <si>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</si>
  <si>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</si>
  <si>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</si>
  <si>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</si>
  <si>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</si>
  <si>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</si>
  <si>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</si>
  <si>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</si>
  <si>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</si>
  <si>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</si>
  <si>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</si>
  <si>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</si>
  <si>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</si>
  <si>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</si>
  <si>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</si>
  <si>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</si>
  <si>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</si>
  <si>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</si>
  <si>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</si>
  <si>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</si>
  <si>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</si>
  <si>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</si>
  <si>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</si>
  <si>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</si>
  <si>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</si>
  <si>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</si>
  <si>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</si>
  <si>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</si>
  <si>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</si>
  <si>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</si>
  <si>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</si>
  <si>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</si>
  <si>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</si>
  <si>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</si>
  <si>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</si>
  <si>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</si>
  <si>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</si>
  <si>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</si>
  <si>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</si>
  <si>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</si>
  <si>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</si>
  <si>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</si>
  <si>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</si>
  <si>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</si>
  <si>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</si>
  <si>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</si>
  <si>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</si>
  <si>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</si>
  <si>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</si>
  <si>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</si>
  <si>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</si>
  <si>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</si>
  <si>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</si>
  <si>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</si>
  <si>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</si>
  <si>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</si>
  <si>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</si>
  <si>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</si>
  <si>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</si>
  <si>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</si>
  <si>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</si>
  <si>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</si>
  <si>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</si>
  <si>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</si>
  <si>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</si>
  <si>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</si>
  <si>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</si>
  <si>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</si>
  <si>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</si>
  <si>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</si>
  <si>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</si>
  <si>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</si>
  <si>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</si>
  <si>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</si>
  <si>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</si>
  <si>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</si>
  <si>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</si>
  <si>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</si>
  <si>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</si>
  <si>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</si>
  <si>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</si>
  <si>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</si>
  <si>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</si>
  <si>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</si>
  <si>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</si>
  <si>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</si>
  <si>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</si>
  <si>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</si>
  <si>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</si>
  <si>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</si>
  <si>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</si>
  <si>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</si>
  <si>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</si>
  <si>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</si>
  <si>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</si>
  <si>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</si>
  <si>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</si>
  <si>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</si>
  <si>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</si>
  <si>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</si>
  <si>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</si>
  <si>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</si>
  <si>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</si>
  <si>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</si>
  <si>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</si>
  <si>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</si>
  <si>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</si>
  <si>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</si>
  <si>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</si>
  <si>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</si>
  <si>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</si>
  <si>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</si>
  <si>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</si>
  <si>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</si>
  <si>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</si>
  <si>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</si>
  <si>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</si>
  <si>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</si>
  <si>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</si>
  <si>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</si>
  <si>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</si>
  <si>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</si>
  <si>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</si>
  <si>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</si>
  <si>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</si>
  <si>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</si>
  <si>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</si>
  <si>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</si>
  <si>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</si>
  <si>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</si>
  <si>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</si>
  <si>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</si>
  <si>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</si>
  <si>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</si>
  <si>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</si>
  <si>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</si>
  <si>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</si>
  <si>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</si>
  <si>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</si>
  <si>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</si>
  <si>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</si>
  <si>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</si>
  <si>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</si>
  <si>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</si>
  <si>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</si>
  <si>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</si>
  <si>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</si>
  <si>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</si>
  <si>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</si>
  <si>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</si>
  <si>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</si>
  <si>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</si>
  <si>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</si>
  <si>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</si>
  <si>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</si>
  <si>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</si>
  <si>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</si>
  <si>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</si>
  <si>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</si>
  <si>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</si>
  <si>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</si>
  <si>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</si>
  <si>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</si>
  <si>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</si>
  <si>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</si>
  <si>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</si>
  <si>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</si>
  <si>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</si>
  <si>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</si>
  <si>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</si>
  <si>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</si>
  <si>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</si>
  <si>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</si>
  <si>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</si>
  <si>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</si>
  <si>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</si>
  <si>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</si>
  <si>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</si>
  <si>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</si>
  <si>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</si>
  <si>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</si>
  <si>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</si>
  <si>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</si>
  <si>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</si>
  <si>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</si>
  <si>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</si>
  <si>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</si>
  <si>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</si>
  <si>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</si>
  <si>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</si>
  <si>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</si>
  <si>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</si>
  <si>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</si>
  <si>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</si>
  <si>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</si>
  <si>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</si>
  <si>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</si>
  <si>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</si>
  <si>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</si>
  <si>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</si>
  <si>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</si>
  <si>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</si>
  <si>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</si>
  <si>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</si>
  <si>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</si>
  <si>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</si>
  <si>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</si>
  <si>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</si>
  <si>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</si>
  <si>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</si>
  <si>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</si>
  <si>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</si>
  <si>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</si>
  <si>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</si>
  <si>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</si>
  <si>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</si>
  <si>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</si>
  <si>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</si>
  <si>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</si>
  <si>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</si>
  <si>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</si>
  <si>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</si>
  <si>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</si>
  <si>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</si>
  <si>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</si>
  <si>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</si>
  <si>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</si>
  <si>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</si>
  <si>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</si>
  <si>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</si>
  <si>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</si>
  <si>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</si>
  <si>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</si>
  <si>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</si>
  <si>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</si>
  <si>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</si>
  <si>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</si>
  <si>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</si>
  <si>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</si>
  <si>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</si>
  <si>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</si>
  <si>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</si>
  <si>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</si>
  <si>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</si>
  <si>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</si>
  <si>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</si>
  <si>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</si>
  <si>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</si>
  <si>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</si>
  <si>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</si>
  <si>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</si>
  <si>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</si>
  <si>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</si>
  <si>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</si>
  <si>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</si>
  <si>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</si>
  <si>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</si>
  <si>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</si>
  <si>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</si>
  <si>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</si>
  <si>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</si>
  <si>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</si>
  <si>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</si>
  <si>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</si>
  <si>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</si>
  <si>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</si>
  <si>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</si>
  <si>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aardgas_landbouw_totaal_m3</t>
  </si>
  <si>
    <t>elektriciteit_landbouw_totaal_kwh</t>
  </si>
  <si>
    <t>longitude</t>
  </si>
  <si>
    <t>latitude</t>
  </si>
  <si>
    <t>voorzieningsgebied1</t>
  </si>
  <si>
    <t>voorzieningsgebied2</t>
  </si>
  <si>
    <t>voorzieningsgebied3</t>
  </si>
  <si>
    <t>voorzieningsgebied4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</si>
</sst>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3">
    <xf numFmtId="0" fontId="0" fillId="0" borderId="0" xfId="0"/>
    <xf numFmtId="0" fontId="0" fillId="0" borderId="0" xfId="0" applyAlignment="1">
      <alignment wrapText="1"/>
    </xf>
    <xf numFmtId="0" fontId="0" fillId="2" borderId="0" xfId="0" applyFill="1"/>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W12"/>
  <sheetViews>
    <sheetView workbookViewId="0">
      <pane xSplit="3" ySplit="1" topLeftCell="D2" activePane="bottomRight" state="frozen"/>
      <selection pane="topRight" activeCell="D1" sqref="D1"/>
      <selection pane="bottomLeft" activeCell="A2" sqref="A2"/>
      <selection pane="bottomRight" activeCell="B2" sqref="B2:B8"/>
    </sheetView>
  </sheetViews>
  <sheetFormatPr defaultRowHeight="15" x14ac:dyDescent="0.25"/>
  <sheetData>
    <row r="1" spans="1:23" x14ac:dyDescent="0.25">
      <c r="A1" t="s">
        <v>1134</v>
      </c>
      <c r="B1" t="s">
        <v>1837</v>
      </c>
      <c r="C1" t="s">
        <v>1837</v>
      </c>
      <c r="D1" t="s">
        <v>1838</v>
      </c>
      <c r="E1" t="s">
        <v>1839</v>
      </c>
      <c r="F1" t="s">
        <v>1840</v>
      </c>
      <c r="G1" t="s">
        <v>1841</v>
      </c>
      <c r="H1" t="s">
        <v>2873</v>
      </c>
      <c r="I1" t="s">
        <v>2871</v>
      </c>
      <c r="J1" t="s">
        <v>2872</v>
      </c>
      <c r="K1" t="s">
        <v>2902</v>
      </c>
      <c r="L1" t="s">
        <v>2903</v>
      </c>
      <c r="M1" t="s">
        <v>2904</v>
      </c>
      <c r="N1" t="s">
        <v>2905</v>
      </c>
      <c r="O1" t="s">
        <v>2906</v>
      </c>
      <c r="P1" t="s">
        <v>2907</v>
      </c>
      <c r="R1" t="s">
        <v>1135</v>
      </c>
      <c r="S1" t="s">
        <v>1136</v>
      </c>
      <c r="T1" t="s">
        <v>1137</v>
      </c>
      <c r="U1" t="s">
        <v>1140</v>
      </c>
      <c r="V1" t="s">
        <v>1139</v>
      </c>
      <c r="W1" t="s">
        <v>1138</v>
      </c>
    </row>
    <row r="2" spans="1:23" x14ac:dyDescent="0.25">
      <c r="A2" t="s">
        <v>32</v>
      </c>
      <c r="B2" t="s">
        <v>577</v>
      </c>
      <c r="D2">
        <f>VLOOKUP($A2,'Gemeenten Nederland'!$A$3:$AA$726,D$12,0)</f>
        <v>20165</v>
      </c>
      <c r="E2">
        <f>VLOOKUP($A2,'Gemeenten Nederland'!$A$3:$AA$726,E$12,0)</f>
        <v>8236</v>
      </c>
      <c r="F2">
        <f>VLOOKUP($A2,'Gemeenten Nederland'!$A$3:$AA$726,F$12,0)</f>
        <v>8353</v>
      </c>
      <c r="G2">
        <f>VLOOKUP($A2,'Gemeenten Nederland'!$A$3:$AA$726,G$12,0)</f>
        <v>1820</v>
      </c>
      <c r="H2" t="str">
        <f>VLOOKUP($A2,'Gemeenten Nederland'!$A$3:$AA$726,H$12,0)</f>
        <v>10,06</v>
      </c>
      <c r="I2" t="str">
        <f>VLOOKUP($A2,'Gemeenten Nederland'!$A$3:$AA$726,I$12,0)</f>
        <v>8,78</v>
      </c>
      <c r="J2" t="str">
        <f>VLOOKUP($A2,'Gemeenten Nederland'!$A$3:$AA$726,J$12,0)</f>
        <v>1,28</v>
      </c>
    </row>
    <row r="3" spans="1:23" x14ac:dyDescent="0.25">
      <c r="A3" t="s">
        <v>162</v>
      </c>
      <c r="B3" t="s">
        <v>758</v>
      </c>
      <c r="D3">
        <f>VLOOKUP($A3,'Gemeenten Nederland'!$A$3:$AA$726,D$12,0)</f>
        <v>31202</v>
      </c>
      <c r="E3">
        <f>VLOOKUP($A3,'Gemeenten Nederland'!$A$3:$AA$726,E$12,0)</f>
        <v>12197</v>
      </c>
      <c r="F3">
        <f>VLOOKUP($A3,'Gemeenten Nederland'!$A$3:$AA$726,F$12,0)</f>
        <v>12314</v>
      </c>
      <c r="G3">
        <f>VLOOKUP($A3,'Gemeenten Nederland'!$A$3:$AA$726,G$12,0)</f>
        <v>2575</v>
      </c>
      <c r="H3" t="str">
        <f>VLOOKUP($A3,'Gemeenten Nederland'!$A$3:$AA$726,H$12,0)</f>
        <v>11,90</v>
      </c>
      <c r="I3" t="str">
        <f>VLOOKUP($A3,'Gemeenten Nederland'!$A$3:$AA$726,I$12,0)</f>
        <v>10,61</v>
      </c>
      <c r="J3" t="str">
        <f>VLOOKUP($A3,'Gemeenten Nederland'!$A$3:$AA$726,J$12,0)</f>
        <v>1,29</v>
      </c>
    </row>
    <row r="4" spans="1:23" x14ac:dyDescent="0.25">
      <c r="A4" t="s">
        <v>147</v>
      </c>
      <c r="B4" t="s">
        <v>741</v>
      </c>
      <c r="D4">
        <f>VLOOKUP($A4,'Gemeenten Nederland'!$A$3:$AA$726,D$12,0)</f>
        <v>18295</v>
      </c>
      <c r="E4">
        <f>VLOOKUP($A4,'Gemeenten Nederland'!$A$3:$AA$726,E$12,0)</f>
        <v>7110</v>
      </c>
      <c r="F4">
        <f>VLOOKUP($A4,'Gemeenten Nederland'!$A$3:$AA$726,F$12,0)</f>
        <v>7451</v>
      </c>
      <c r="G4">
        <f>VLOOKUP($A4,'Gemeenten Nederland'!$A$3:$AA$726,G$12,0)</f>
        <v>1820</v>
      </c>
      <c r="H4" t="str">
        <f>VLOOKUP($A4,'Gemeenten Nederland'!$A$3:$AA$726,H$12,0)</f>
        <v>19,35</v>
      </c>
      <c r="I4" t="str">
        <f>VLOOKUP($A4,'Gemeenten Nederland'!$A$3:$AA$726,I$12,0)</f>
        <v>16,91</v>
      </c>
      <c r="J4" t="str">
        <f>VLOOKUP($A4,'Gemeenten Nederland'!$A$3:$AA$726,J$12,0)</f>
        <v>2,45</v>
      </c>
    </row>
    <row r="5" spans="1:23" x14ac:dyDescent="0.25">
      <c r="A5" t="s">
        <v>103</v>
      </c>
      <c r="B5" t="s">
        <v>681</v>
      </c>
      <c r="D5">
        <f>VLOOKUP($A5,'Gemeenten Nederland'!$A$3:$AA$726,D$12,0)</f>
        <v>119284</v>
      </c>
      <c r="E5">
        <f>VLOOKUP($A5,'Gemeenten Nederland'!$A$3:$AA$726,E$12,0)</f>
        <v>55014</v>
      </c>
      <c r="F5">
        <f>VLOOKUP($A5,'Gemeenten Nederland'!$A$3:$AA$726,F$12,0)</f>
        <v>55279</v>
      </c>
      <c r="G5">
        <f>VLOOKUP($A5,'Gemeenten Nederland'!$A$3:$AA$726,G$12,0)</f>
        <v>10350</v>
      </c>
      <c r="H5" t="str">
        <f>VLOOKUP($A5,'Gemeenten Nederland'!$A$3:$AA$726,H$12,0)</f>
        <v>99,47</v>
      </c>
      <c r="I5" t="str">
        <f>VLOOKUP($A5,'Gemeenten Nederland'!$A$3:$AA$726,I$12,0)</f>
        <v>78,54</v>
      </c>
      <c r="J5" t="str">
        <f>VLOOKUP($A5,'Gemeenten Nederland'!$A$3:$AA$726,J$12,0)</f>
        <v>20,93</v>
      </c>
    </row>
    <row r="6" spans="1:23" x14ac:dyDescent="0.25">
      <c r="A6" t="s">
        <v>382</v>
      </c>
      <c r="B6" t="s">
        <v>1044</v>
      </c>
      <c r="D6">
        <f>VLOOKUP($A6,'Gemeenten Nederland'!$A$3:$AA$726,D$12,0)</f>
        <v>44737</v>
      </c>
      <c r="E6">
        <f>VLOOKUP($A6,'Gemeenten Nederland'!$A$3:$AA$726,E$12,0)</f>
        <v>20162</v>
      </c>
      <c r="F6">
        <f>VLOOKUP($A6,'Gemeenten Nederland'!$A$3:$AA$726,F$12,0)</f>
        <v>20537</v>
      </c>
      <c r="G6">
        <f>VLOOKUP($A6,'Gemeenten Nederland'!$A$3:$AA$726,G$12,0)</f>
        <v>3695</v>
      </c>
      <c r="H6" t="str">
        <f>VLOOKUP($A6,'Gemeenten Nederland'!$A$3:$AA$726,H$12,0)</f>
        <v>22,77</v>
      </c>
      <c r="I6" t="str">
        <f>VLOOKUP($A6,'Gemeenten Nederland'!$A$3:$AA$726,I$12,0)</f>
        <v>20,30</v>
      </c>
      <c r="J6" t="str">
        <f>VLOOKUP($A6,'Gemeenten Nederland'!$A$3:$AA$726,J$12,0)</f>
        <v>2,47</v>
      </c>
    </row>
    <row r="7" spans="1:23" x14ac:dyDescent="0.25">
      <c r="A7" t="s">
        <v>293</v>
      </c>
      <c r="B7" t="s">
        <v>934</v>
      </c>
      <c r="D7">
        <f>VLOOKUP($A7,'Gemeenten Nederland'!$A$3:$AA$726,D$12,0)</f>
        <v>25220</v>
      </c>
      <c r="E7">
        <f>VLOOKUP($A7,'Gemeenten Nederland'!$A$3:$AA$726,E$12,0)</f>
        <v>10430</v>
      </c>
      <c r="F7">
        <f>VLOOKUP($A7,'Gemeenten Nederland'!$A$3:$AA$726,F$12,0)</f>
        <v>10898</v>
      </c>
      <c r="G7">
        <f>VLOOKUP($A7,'Gemeenten Nederland'!$A$3:$AA$726,G$12,0)</f>
        <v>2010</v>
      </c>
      <c r="H7" t="str">
        <f>VLOOKUP($A7,'Gemeenten Nederland'!$A$3:$AA$726,H$12,0)</f>
        <v>14,01</v>
      </c>
      <c r="I7" t="str">
        <f>VLOOKUP($A7,'Gemeenten Nederland'!$A$3:$AA$726,I$12,0)</f>
        <v>12,84</v>
      </c>
      <c r="J7" t="str">
        <f>VLOOKUP($A7,'Gemeenten Nederland'!$A$3:$AA$726,J$12,0)</f>
        <v>1,18</v>
      </c>
    </row>
    <row r="8" spans="1:23" x14ac:dyDescent="0.25">
      <c r="A8" t="s">
        <v>261</v>
      </c>
      <c r="B8" t="s">
        <v>892</v>
      </c>
      <c r="D8">
        <f>VLOOKUP($A8,'Gemeenten Nederland'!$A$3:$AA$726,D$12,0)</f>
        <v>32136</v>
      </c>
      <c r="E8">
        <f>VLOOKUP($A8,'Gemeenten Nederland'!$A$3:$AA$726,E$12,0)</f>
        <v>14076</v>
      </c>
      <c r="F8">
        <f>VLOOKUP($A8,'Gemeenten Nederland'!$A$3:$AA$726,F$12,0)</f>
        <v>14397</v>
      </c>
      <c r="G8">
        <f>VLOOKUP($A8,'Gemeenten Nederland'!$A$3:$AA$726,G$12,0)</f>
        <v>2455</v>
      </c>
      <c r="H8" t="str">
        <f>VLOOKUP($A8,'Gemeenten Nederland'!$A$3:$AA$726,H$12,0)</f>
        <v>10,79</v>
      </c>
      <c r="I8" t="str">
        <f>VLOOKUP($A8,'Gemeenten Nederland'!$A$3:$AA$726,I$12,0)</f>
        <v>9,41</v>
      </c>
      <c r="J8" t="str">
        <f>VLOOKUP($A8,'Gemeenten Nederland'!$A$3:$AA$726,J$12,0)</f>
        <v>1,38</v>
      </c>
    </row>
    <row r="12" spans="1:23" x14ac:dyDescent="0.25">
      <c r="D12">
        <v>4</v>
      </c>
      <c r="E12">
        <v>7</v>
      </c>
      <c r="F12">
        <v>15</v>
      </c>
      <c r="G12">
        <v>16</v>
      </c>
      <c r="H12">
        <v>21</v>
      </c>
      <c r="I12">
        <v>22</v>
      </c>
      <c r="J12">
        <v>23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8"/>
  <sheetViews>
    <sheetView workbookViewId="0">
      <selection activeCell="H25" sqref="H25"/>
    </sheetView>
  </sheetViews>
  <sheetFormatPr defaultRowHeight="15" x14ac:dyDescent="0.25"/>
  <cols>
    <col min="3" max="3" width="9.140625" customWidth="1"/>
  </cols>
  <sheetData>
    <row r="1" spans="1:6" x14ac:dyDescent="0.25">
      <c r="A1" t="s">
        <v>1837</v>
      </c>
      <c r="B1" t="s">
        <v>1134</v>
      </c>
      <c r="C1" t="s">
        <v>2898</v>
      </c>
      <c r="D1" t="s">
        <v>2899</v>
      </c>
      <c r="E1" t="s">
        <v>2900</v>
      </c>
      <c r="F1" t="s">
        <v>2901</v>
      </c>
    </row>
    <row r="2" spans="1:6" x14ac:dyDescent="0.25">
      <c r="A2" t="s">
        <v>577</v>
      </c>
      <c r="B2" t="s">
        <v>32</v>
      </c>
      <c r="C2">
        <f>VLOOKUP(A2,'Energiegebruik industrieper gem'!$A$2:$P$354,3,0)</f>
        <v>11776000</v>
      </c>
      <c r="D2">
        <f>VLOOKUP(A2,'Energiegebruik industrieper gem'!$A$2:$P$354,5,0)</f>
        <v>52322000</v>
      </c>
      <c r="E2">
        <v>0</v>
      </c>
      <c r="F2">
        <f>VLOOKUP(A2,'Energiegebruik industrieper gem'!$A$2:$P$354,16,0)</f>
        <v>384000</v>
      </c>
    </row>
    <row r="3" spans="1:6" x14ac:dyDescent="0.25">
      <c r="A3" t="s">
        <v>758</v>
      </c>
      <c r="B3" t="s">
        <v>162</v>
      </c>
      <c r="C3">
        <f>VLOOKUP(A3,'Energiegebruik industrieper gem'!$A$2:$P$354,3,0)</f>
        <v>902000</v>
      </c>
      <c r="D3">
        <f>VLOOKUP(A3,'Energiegebruik industrieper gem'!$A$2:$P$354,5,0)</f>
        <v>7869000</v>
      </c>
      <c r="E3">
        <v>1</v>
      </c>
      <c r="F3">
        <f>VLOOKUP(A3,'Energiegebruik industrieper gem'!$A$2:$P$354,16,0)</f>
        <v>6353000</v>
      </c>
    </row>
    <row r="4" spans="1:6" x14ac:dyDescent="0.25">
      <c r="A4" t="s">
        <v>741</v>
      </c>
      <c r="B4" t="s">
        <v>147</v>
      </c>
      <c r="C4">
        <f>VLOOKUP(A4,'Energiegebruik industrieper gem'!$A$2:$P$354,3,0)</f>
        <v>2264000</v>
      </c>
      <c r="D4">
        <f>VLOOKUP(A4,'Energiegebruik industrieper gem'!$A$2:$P$354,5,0)</f>
        <v>18427000</v>
      </c>
      <c r="E4">
        <v>2</v>
      </c>
      <c r="F4">
        <f>VLOOKUP(A4,'Energiegebruik industrieper gem'!$A$2:$P$354,16,0)</f>
        <v>797000</v>
      </c>
    </row>
    <row r="5" spans="1:6" x14ac:dyDescent="0.25">
      <c r="A5" t="s">
        <v>681</v>
      </c>
      <c r="B5" t="s">
        <v>103</v>
      </c>
      <c r="C5">
        <f>VLOOKUP(A5,'Energiegebruik industrieper gem'!$A$2:$P$354,3,0)</f>
        <v>8453000</v>
      </c>
      <c r="D5">
        <f>VLOOKUP(A5,'Energiegebruik industrieper gem'!$A$2:$P$354,5,0)</f>
        <v>8258000</v>
      </c>
      <c r="E5">
        <v>3</v>
      </c>
      <c r="F5">
        <f>VLOOKUP(A5,'Energiegebruik industrieper gem'!$A$2:$P$354,16,0)</f>
        <v>940000</v>
      </c>
    </row>
    <row r="6" spans="1:6" x14ac:dyDescent="0.25">
      <c r="A6" t="s">
        <v>1044</v>
      </c>
      <c r="B6" t="s">
        <v>382</v>
      </c>
      <c r="C6">
        <f>VLOOKUP(A6,'Energiegebruik industrieper gem'!$A$2:$P$354,3,0)</f>
        <v>39046000</v>
      </c>
      <c r="D6">
        <f>VLOOKUP(A6,'Energiegebruik industrieper gem'!$A$2:$P$354,5,0)</f>
        <v>55139000</v>
      </c>
      <c r="E6">
        <v>4</v>
      </c>
      <c r="F6">
        <f>VLOOKUP(A6,'Energiegebruik industrieper gem'!$A$2:$P$354,16,0)</f>
        <v>474000</v>
      </c>
    </row>
    <row r="7" spans="1:6" x14ac:dyDescent="0.25">
      <c r="A7" t="s">
        <v>934</v>
      </c>
      <c r="B7" t="s">
        <v>293</v>
      </c>
      <c r="C7">
        <f>VLOOKUP(A7,'Energiegebruik industrieper gem'!$A$2:$P$354,3,0)</f>
        <v>4579000</v>
      </c>
      <c r="D7">
        <f>VLOOKUP(A7,'Energiegebruik industrieper gem'!$A$2:$P$354,5,0)</f>
        <v>30395000</v>
      </c>
      <c r="E7">
        <v>5</v>
      </c>
      <c r="F7">
        <f>VLOOKUP(A7,'Energiegebruik industrieper gem'!$A$2:$P$354,16,0)</f>
        <v>198000</v>
      </c>
    </row>
    <row r="8" spans="1:6" x14ac:dyDescent="0.25">
      <c r="A8" t="s">
        <v>892</v>
      </c>
      <c r="B8" t="s">
        <v>261</v>
      </c>
      <c r="C8">
        <f>VLOOKUP(A8,'Energiegebruik industrieper gem'!$A$2:$P$354,3,0)</f>
        <v>3289000</v>
      </c>
      <c r="D8">
        <f>VLOOKUP(A8,'Energiegebruik industrieper gem'!$A$2:$P$354,5,0)</f>
        <v>29413000</v>
      </c>
      <c r="E8">
        <v>6</v>
      </c>
      <c r="F8">
        <f>VLOOKUP(A8,'Energiegebruik industrieper gem'!$A$2:$P$354,16,0)</f>
        <v>701000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8"/>
  <sheetViews>
    <sheetView tabSelected="1" workbookViewId="0">
      <selection activeCell="A6" sqref="A6"/>
    </sheetView>
  </sheetViews>
  <sheetFormatPr defaultRowHeight="15" x14ac:dyDescent="0.25"/>
  <cols>
    <col min="10" max="10" width="11.85546875" customWidth="1"/>
  </cols>
  <sheetData>
    <row r="1" spans="1:11" x14ac:dyDescent="0.25">
      <c r="A1" t="s">
        <v>1134</v>
      </c>
      <c r="B1" t="s">
        <v>1135</v>
      </c>
      <c r="C1" t="s">
        <v>1136</v>
      </c>
      <c r="D1" t="s">
        <v>1137</v>
      </c>
      <c r="E1" t="s">
        <v>1140</v>
      </c>
      <c r="F1" t="s">
        <v>1139</v>
      </c>
      <c r="G1" t="s">
        <v>1138</v>
      </c>
    </row>
    <row r="2" spans="1:11" x14ac:dyDescent="0.25">
      <c r="A2" t="s">
        <v>32</v>
      </c>
      <c r="B2">
        <f>VLOOKUP(A2,'Zon per gemeente'!$A$1:$U$358,6,0)</f>
        <v>833</v>
      </c>
      <c r="C2">
        <f>VLOOKUP(A2,'Zon per gemeente'!$A$1:U358,7,0)</f>
        <v>2779</v>
      </c>
      <c r="D2">
        <f>VLOOKUP(A2,'Zon per gemeente'!$A$1:U358,13,0)</f>
        <v>0</v>
      </c>
      <c r="E2">
        <f>VLOOKUP(A2,'Zon per gemeente'!$A$1:$U$358,14,0)</f>
        <v>0</v>
      </c>
      <c r="F2">
        <f>VLOOKUP(A2,'Zon per gemeente'!$A$1:$U$358,20,0)</f>
        <v>35</v>
      </c>
      <c r="G2">
        <f>VLOOKUP(A2,'Zon per gemeente'!$A$1:U$358,21,0)</f>
        <v>2044</v>
      </c>
    </row>
    <row r="3" spans="1:11" x14ac:dyDescent="0.25">
      <c r="A3" t="s">
        <v>162</v>
      </c>
      <c r="B3">
        <f>VLOOKUP(A3,'Zon per gemeente'!$A$1:$U$358,6,0)</f>
        <v>2057</v>
      </c>
      <c r="C3">
        <f>VLOOKUP(A3,'Zon per gemeente'!$A$1:U359,7,0)</f>
        <v>6144</v>
      </c>
      <c r="D3">
        <f>VLOOKUP(A3,'Zon per gemeente'!$A$1:U359,13,0)</f>
        <v>0</v>
      </c>
      <c r="E3">
        <f>VLOOKUP(A3,'Zon per gemeente'!$A$1:$U$358,14,0)</f>
        <v>0</v>
      </c>
      <c r="F3">
        <f>VLOOKUP(A3,'Zon per gemeente'!$A$1:$U$358,20,0)</f>
        <v>30</v>
      </c>
      <c r="G3">
        <f>VLOOKUP(A3,'Zon per gemeente'!$A$1:U$358,21,0)</f>
        <v>1296</v>
      </c>
    </row>
    <row r="4" spans="1:11" x14ac:dyDescent="0.25">
      <c r="A4" t="s">
        <v>147</v>
      </c>
      <c r="B4">
        <f>VLOOKUP(A4,'Zon per gemeente'!$A$1:$U$358,6,0)</f>
        <v>1997</v>
      </c>
      <c r="C4">
        <f>VLOOKUP(A4,'Zon per gemeente'!$A$1:U360,7,0)</f>
        <v>5406</v>
      </c>
      <c r="D4">
        <f>VLOOKUP(A4,'Zon per gemeente'!$A$1:U360,13,0)</f>
        <v>0</v>
      </c>
      <c r="E4">
        <f>VLOOKUP(A4,'Zon per gemeente'!$A$1:$U$358,14,0)</f>
        <v>0</v>
      </c>
      <c r="F4">
        <f>VLOOKUP(A4,'Zon per gemeente'!$A$1:$U$358,20,0)</f>
        <v>0</v>
      </c>
      <c r="G4">
        <f>VLOOKUP(A4,'Zon per gemeente'!$A$1:U$358,21,0)</f>
        <v>0</v>
      </c>
    </row>
    <row r="5" spans="1:11" x14ac:dyDescent="0.25">
      <c r="A5" t="s">
        <v>103</v>
      </c>
      <c r="B5">
        <f>VLOOKUP(A5,'Zon per gemeente'!$A$1:$U$358,6,0)</f>
        <v>4573</v>
      </c>
      <c r="C5">
        <f>VLOOKUP(A5,'Zon per gemeente'!$A$1:U361,7,0)</f>
        <v>13647</v>
      </c>
      <c r="D5">
        <f>VLOOKUP(A5,'Zon per gemeente'!$A$1:U361,13,0)</f>
        <v>0</v>
      </c>
      <c r="E5">
        <f>VLOOKUP(A5,'Zon per gemeente'!$A$1:$U$358,14,0)</f>
        <v>0</v>
      </c>
      <c r="F5">
        <f>VLOOKUP(A5,'Zon per gemeente'!$A$1:$U$358,20,0)</f>
        <v>0</v>
      </c>
      <c r="G5">
        <f>VLOOKUP(A5,'Zon per gemeente'!$A$1:U$358,21,0)</f>
        <v>0</v>
      </c>
      <c r="K5" t="s">
        <v>1144</v>
      </c>
    </row>
    <row r="6" spans="1:11" x14ac:dyDescent="0.25">
      <c r="A6" t="s">
        <v>382</v>
      </c>
      <c r="B6">
        <f>VLOOKUP(A6,'Zon per gemeente'!$A$1:$U$358,6,0)</f>
        <v>2478</v>
      </c>
      <c r="C6">
        <f>VLOOKUP(A6,'Zon per gemeente'!$A$1:U362,7,0)</f>
        <v>7230</v>
      </c>
      <c r="D6">
        <f>VLOOKUP(A6,'Zon per gemeente'!$A$1:U362,13,0)</f>
        <v>0</v>
      </c>
      <c r="E6">
        <f>VLOOKUP(A6,'Zon per gemeente'!$A$1:$U$358,14,0)</f>
        <v>0</v>
      </c>
      <c r="F6">
        <f>VLOOKUP(A6,'Zon per gemeente'!$A$1:$U$358,20,0)</f>
        <v>52</v>
      </c>
      <c r="G6">
        <f>VLOOKUP(A6,'Zon per gemeente'!$A$1:U$358,21,0)</f>
        <v>4819</v>
      </c>
      <c r="J6" t="s">
        <v>1141</v>
      </c>
      <c r="K6">
        <f>SUM(C2:C8)/1000</f>
        <v>44.201000000000001</v>
      </c>
    </row>
    <row r="7" spans="1:11" x14ac:dyDescent="0.25">
      <c r="A7" t="s">
        <v>293</v>
      </c>
      <c r="B7">
        <f>VLOOKUP(A7,'Zon per gemeente'!$A$1:$U$358,6,0)</f>
        <v>1330</v>
      </c>
      <c r="C7">
        <f>VLOOKUP(A7,'Zon per gemeente'!$A$1:U363,7,0)</f>
        <v>3851</v>
      </c>
      <c r="D7">
        <f>VLOOKUP(A7,'Zon per gemeente'!$A$1:U363,13,0)</f>
        <v>0</v>
      </c>
      <c r="E7">
        <f>VLOOKUP(A7,'Zon per gemeente'!$A$1:$U$358,14,0)</f>
        <v>0</v>
      </c>
      <c r="F7">
        <f>VLOOKUP(A7,'Zon per gemeente'!$A$1:$U$358,20,0)</f>
        <v>52</v>
      </c>
      <c r="G7">
        <f>VLOOKUP(A7,'Zon per gemeente'!$A$1:U$358,21,0)</f>
        <v>7557</v>
      </c>
      <c r="J7" t="s">
        <v>1142</v>
      </c>
      <c r="K7">
        <f>SUM(E2:E8)/1000</f>
        <v>0</v>
      </c>
    </row>
    <row r="8" spans="1:11" x14ac:dyDescent="0.25">
      <c r="A8" t="s">
        <v>261</v>
      </c>
      <c r="B8">
        <f>VLOOKUP(A8,'Zon per gemeente'!$A$1:$U$358,6,0)</f>
        <v>1692</v>
      </c>
      <c r="C8">
        <f>VLOOKUP(A8,'Zon per gemeente'!$A$1:U364,7,0)</f>
        <v>5144</v>
      </c>
      <c r="D8">
        <f>VLOOKUP(A8,'Zon per gemeente'!$A$1:U364,13,0)</f>
        <v>0</v>
      </c>
      <c r="E8">
        <f>VLOOKUP(A8,'Zon per gemeente'!$A$1:$U$358,14,0)</f>
        <v>0</v>
      </c>
      <c r="F8">
        <f>VLOOKUP(A8,'Zon per gemeente'!$A$1:$U$358,20,0)</f>
        <v>35</v>
      </c>
      <c r="G8">
        <f>VLOOKUP(A8,'Zon per gemeente'!$A$1:U$358,21,0)</f>
        <v>3195</v>
      </c>
      <c r="J8" t="s">
        <v>1143</v>
      </c>
      <c r="K8">
        <f>SUM(G2:G8)/1000</f>
        <v>18.911000000000001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6"/>
  <sheetViews>
    <sheetView topLeftCell="A703" workbookViewId="0">
      <selection activeCell="B726" sqref="B726"/>
    </sheetView>
  </sheetViews>
  <sheetFormatPr defaultRowHeight="15" x14ac:dyDescent="0.25"/>
  <cols>
    <col min="4" max="4" width="9.140625" style="2"/>
    <col min="7" max="7" width="9.140625" style="2"/>
    <col min="15" max="16" width="9.140625" style="2"/>
    <col min="21" max="23" width="9.140625" style="2"/>
  </cols>
  <sheetData>
    <row r="1" spans="1:27" x14ac:dyDescent="0.25">
      <c r="A1">
        <v>1</v>
      </c>
      <c r="B1">
        <v>2</v>
      </c>
      <c r="C1">
        <v>3</v>
      </c>
      <c r="D1" s="2">
        <v>4</v>
      </c>
      <c r="E1">
        <v>5</v>
      </c>
      <c r="F1">
        <v>6</v>
      </c>
      <c r="G1" s="2">
        <v>7</v>
      </c>
      <c r="H1">
        <v>8</v>
      </c>
      <c r="I1">
        <v>9</v>
      </c>
      <c r="J1">
        <v>10</v>
      </c>
      <c r="K1">
        <v>11</v>
      </c>
      <c r="L1">
        <v>12</v>
      </c>
      <c r="M1">
        <v>13</v>
      </c>
      <c r="N1">
        <v>14</v>
      </c>
      <c r="O1" s="2">
        <v>15</v>
      </c>
      <c r="P1" s="2">
        <v>16</v>
      </c>
      <c r="Q1">
        <v>17</v>
      </c>
      <c r="R1">
        <v>18</v>
      </c>
      <c r="S1">
        <v>19</v>
      </c>
      <c r="T1">
        <v>20</v>
      </c>
      <c r="U1" s="2">
        <v>21</v>
      </c>
      <c r="V1" s="2">
        <v>22</v>
      </c>
      <c r="W1" s="2">
        <v>23</v>
      </c>
      <c r="X1">
        <v>24</v>
      </c>
      <c r="Y1">
        <v>25</v>
      </c>
      <c r="Z1">
        <v>26</v>
      </c>
      <c r="AA1">
        <v>27</v>
      </c>
    </row>
    <row r="2" spans="1:27" x14ac:dyDescent="0.25">
      <c r="A2" t="s">
        <v>1161</v>
      </c>
      <c r="B2" t="s">
        <v>509</v>
      </c>
      <c r="C2" t="s">
        <v>3</v>
      </c>
      <c r="D2" s="2" t="s">
        <v>1145</v>
      </c>
      <c r="E2" t="s">
        <v>1146</v>
      </c>
      <c r="F2" t="s">
        <v>1147</v>
      </c>
      <c r="G2" s="2" t="s">
        <v>1148</v>
      </c>
      <c r="H2" t="s">
        <v>1149</v>
      </c>
      <c r="I2" t="s">
        <v>1150</v>
      </c>
      <c r="J2" t="s">
        <v>1151</v>
      </c>
      <c r="K2" t="s">
        <v>1152</v>
      </c>
      <c r="L2" t="s">
        <v>1153</v>
      </c>
      <c r="M2" t="s">
        <v>1154</v>
      </c>
      <c r="N2" t="s">
        <v>1155</v>
      </c>
      <c r="O2" s="2" t="s">
        <v>1156</v>
      </c>
      <c r="P2" s="2" t="s">
        <v>1157</v>
      </c>
      <c r="Q2" t="s">
        <v>1158</v>
      </c>
      <c r="R2" t="s">
        <v>1159</v>
      </c>
      <c r="S2" t="s">
        <v>1160</v>
      </c>
      <c r="U2" s="2" t="s">
        <v>2866</v>
      </c>
      <c r="V2" s="2" t="s">
        <v>2867</v>
      </c>
      <c r="W2" s="2" t="s">
        <v>2868</v>
      </c>
      <c r="X2" t="s">
        <v>2869</v>
      </c>
      <c r="Y2" t="s">
        <v>2870</v>
      </c>
      <c r="Z2" t="s">
        <v>2865</v>
      </c>
      <c r="AA2" t="s">
        <v>1161</v>
      </c>
    </row>
    <row r="3" spans="1:27" x14ac:dyDescent="0.25">
      <c r="A3" t="s">
        <v>28</v>
      </c>
      <c r="B3" t="s">
        <v>570</v>
      </c>
      <c r="C3">
        <v>2020</v>
      </c>
      <c r="D3" s="2">
        <v>25445</v>
      </c>
      <c r="E3">
        <v>12708</v>
      </c>
      <c r="F3">
        <v>12737</v>
      </c>
      <c r="G3" s="2">
        <v>11160</v>
      </c>
      <c r="H3">
        <v>3236</v>
      </c>
      <c r="I3">
        <v>4361</v>
      </c>
      <c r="J3">
        <v>3563</v>
      </c>
      <c r="K3" t="s">
        <v>1162</v>
      </c>
      <c r="L3" t="s">
        <v>1163</v>
      </c>
      <c r="M3" t="s">
        <v>1164</v>
      </c>
      <c r="N3" t="s">
        <v>1165</v>
      </c>
      <c r="O3" s="2">
        <v>11179</v>
      </c>
      <c r="P3" s="2">
        <v>2370</v>
      </c>
      <c r="R3">
        <v>21</v>
      </c>
      <c r="S3">
        <v>54</v>
      </c>
      <c r="U3" s="2" t="s">
        <v>1842</v>
      </c>
      <c r="V3" s="2" t="s">
        <v>1843</v>
      </c>
      <c r="W3" s="2" t="s">
        <v>1844</v>
      </c>
      <c r="X3" t="s">
        <v>1844</v>
      </c>
      <c r="Y3" t="s">
        <v>1845</v>
      </c>
      <c r="Z3">
        <v>281</v>
      </c>
      <c r="AA3" t="s">
        <v>28</v>
      </c>
    </row>
    <row r="4" spans="1:27" x14ac:dyDescent="0.25">
      <c r="B4" t="s">
        <v>1166</v>
      </c>
      <c r="C4">
        <v>2020</v>
      </c>
    </row>
    <row r="5" spans="1:27" x14ac:dyDescent="0.25">
      <c r="A5" t="s">
        <v>29</v>
      </c>
      <c r="B5" t="s">
        <v>572</v>
      </c>
      <c r="C5">
        <v>2020</v>
      </c>
      <c r="D5" s="2">
        <v>31859</v>
      </c>
      <c r="E5">
        <v>15815</v>
      </c>
      <c r="F5">
        <v>16044</v>
      </c>
      <c r="G5" s="2">
        <v>13182</v>
      </c>
      <c r="H5">
        <v>3836</v>
      </c>
      <c r="I5">
        <v>3889</v>
      </c>
      <c r="J5">
        <v>5457</v>
      </c>
      <c r="K5" t="s">
        <v>1167</v>
      </c>
      <c r="L5" t="s">
        <v>1168</v>
      </c>
      <c r="M5" t="s">
        <v>1169</v>
      </c>
      <c r="N5" t="s">
        <v>1170</v>
      </c>
      <c r="O5" s="2">
        <v>13217</v>
      </c>
      <c r="P5" s="2">
        <v>3990</v>
      </c>
      <c r="R5">
        <v>3</v>
      </c>
      <c r="S5">
        <v>9</v>
      </c>
      <c r="U5" s="2" t="s">
        <v>1846</v>
      </c>
      <c r="V5" s="2" t="s">
        <v>1847</v>
      </c>
      <c r="W5" s="2" t="s">
        <v>1848</v>
      </c>
      <c r="X5" t="s">
        <v>1848</v>
      </c>
      <c r="Y5" t="s">
        <v>1845</v>
      </c>
      <c r="Z5">
        <v>930</v>
      </c>
      <c r="AA5" t="s">
        <v>29</v>
      </c>
    </row>
    <row r="6" spans="1:27" x14ac:dyDescent="0.25">
      <c r="A6" t="s">
        <v>30</v>
      </c>
      <c r="B6" t="s">
        <v>574</v>
      </c>
      <c r="C6">
        <v>2020</v>
      </c>
      <c r="D6" s="2">
        <v>27121</v>
      </c>
      <c r="E6">
        <v>13649</v>
      </c>
      <c r="F6">
        <v>13472</v>
      </c>
      <c r="G6" s="2">
        <v>11513</v>
      </c>
      <c r="H6">
        <v>3465</v>
      </c>
      <c r="I6">
        <v>3971</v>
      </c>
      <c r="J6">
        <v>4077</v>
      </c>
      <c r="K6" t="s">
        <v>1171</v>
      </c>
      <c r="L6" t="s">
        <v>1172</v>
      </c>
      <c r="M6" t="s">
        <v>1173</v>
      </c>
      <c r="N6" t="s">
        <v>1174</v>
      </c>
      <c r="O6" s="2">
        <v>11976</v>
      </c>
      <c r="P6" s="2">
        <v>2240</v>
      </c>
      <c r="R6">
        <v>4</v>
      </c>
      <c r="S6">
        <v>29</v>
      </c>
      <c r="U6" s="2" t="s">
        <v>1849</v>
      </c>
      <c r="V6" s="2" t="s">
        <v>1850</v>
      </c>
      <c r="W6" s="2" t="s">
        <v>1851</v>
      </c>
      <c r="X6" t="s">
        <v>1851</v>
      </c>
      <c r="Y6" t="s">
        <v>1845</v>
      </c>
      <c r="Z6">
        <v>776</v>
      </c>
      <c r="AA6" t="s">
        <v>30</v>
      </c>
    </row>
    <row r="7" spans="1:27" x14ac:dyDescent="0.25">
      <c r="B7" t="s">
        <v>1175</v>
      </c>
      <c r="C7">
        <v>2020</v>
      </c>
    </row>
    <row r="8" spans="1:27" x14ac:dyDescent="0.25">
      <c r="B8" t="s">
        <v>1176</v>
      </c>
      <c r="C8">
        <v>2020</v>
      </c>
    </row>
    <row r="9" spans="1:27" x14ac:dyDescent="0.25">
      <c r="B9" t="s">
        <v>1177</v>
      </c>
      <c r="C9">
        <v>2020</v>
      </c>
    </row>
    <row r="10" spans="1:27" x14ac:dyDescent="0.25">
      <c r="A10" t="s">
        <v>31</v>
      </c>
      <c r="B10" t="s">
        <v>576</v>
      </c>
      <c r="C10">
        <v>2020</v>
      </c>
      <c r="D10" s="2">
        <v>27843</v>
      </c>
      <c r="E10">
        <v>14180</v>
      </c>
      <c r="F10">
        <v>13663</v>
      </c>
      <c r="G10" s="2">
        <v>11757</v>
      </c>
      <c r="H10">
        <v>3573</v>
      </c>
      <c r="I10">
        <v>3696</v>
      </c>
      <c r="J10">
        <v>4488</v>
      </c>
      <c r="K10" t="s">
        <v>1178</v>
      </c>
      <c r="L10" t="s">
        <v>1179</v>
      </c>
      <c r="M10" t="s">
        <v>1180</v>
      </c>
      <c r="N10" t="s">
        <v>1181</v>
      </c>
      <c r="O10" s="2">
        <v>12129</v>
      </c>
      <c r="P10" s="2">
        <v>2550</v>
      </c>
      <c r="R10">
        <v>3</v>
      </c>
      <c r="S10">
        <v>24</v>
      </c>
      <c r="U10" s="2" t="s">
        <v>1852</v>
      </c>
      <c r="V10" s="2" t="s">
        <v>1853</v>
      </c>
      <c r="W10" s="2" t="s">
        <v>1854</v>
      </c>
      <c r="X10" t="s">
        <v>1854</v>
      </c>
      <c r="Y10" t="s">
        <v>1845</v>
      </c>
      <c r="Z10">
        <v>427</v>
      </c>
      <c r="AA10" t="s">
        <v>31</v>
      </c>
    </row>
    <row r="11" spans="1:27" x14ac:dyDescent="0.25">
      <c r="B11" t="s">
        <v>1182</v>
      </c>
      <c r="C11">
        <v>2020</v>
      </c>
    </row>
    <row r="12" spans="1:27" x14ac:dyDescent="0.25">
      <c r="A12" t="s">
        <v>32</v>
      </c>
      <c r="B12" t="s">
        <v>577</v>
      </c>
      <c r="C12">
        <v>2020</v>
      </c>
      <c r="D12" s="2">
        <v>20165</v>
      </c>
      <c r="E12">
        <v>9914</v>
      </c>
      <c r="F12">
        <v>10251</v>
      </c>
      <c r="G12" s="2">
        <v>8236</v>
      </c>
      <c r="H12">
        <v>2502</v>
      </c>
      <c r="I12">
        <v>2508</v>
      </c>
      <c r="J12">
        <v>3226</v>
      </c>
      <c r="K12" t="s">
        <v>1178</v>
      </c>
      <c r="L12" t="s">
        <v>1183</v>
      </c>
      <c r="M12" t="s">
        <v>1184</v>
      </c>
      <c r="N12" t="s">
        <v>1185</v>
      </c>
      <c r="O12" s="2">
        <v>8353</v>
      </c>
      <c r="P12" s="2">
        <v>1820</v>
      </c>
      <c r="R12">
        <v>6</v>
      </c>
      <c r="S12">
        <v>29</v>
      </c>
      <c r="U12" s="2" t="s">
        <v>1855</v>
      </c>
      <c r="V12" s="2" t="s">
        <v>1856</v>
      </c>
      <c r="W12" s="2" t="s">
        <v>1857</v>
      </c>
      <c r="X12" t="s">
        <v>1857</v>
      </c>
      <c r="Y12" t="s">
        <v>1845</v>
      </c>
      <c r="Z12">
        <v>1519</v>
      </c>
      <c r="AA12" t="s">
        <v>32</v>
      </c>
    </row>
    <row r="13" spans="1:27" x14ac:dyDescent="0.25">
      <c r="A13" t="s">
        <v>33</v>
      </c>
      <c r="B13" t="s">
        <v>578</v>
      </c>
      <c r="C13">
        <v>2020</v>
      </c>
      <c r="D13" s="2">
        <v>25590</v>
      </c>
      <c r="E13">
        <v>12677</v>
      </c>
      <c r="F13">
        <v>12913</v>
      </c>
      <c r="G13" s="2">
        <v>10508</v>
      </c>
      <c r="H13">
        <v>2907</v>
      </c>
      <c r="I13">
        <v>3138</v>
      </c>
      <c r="J13">
        <v>4463</v>
      </c>
      <c r="K13" t="s">
        <v>1186</v>
      </c>
      <c r="L13" t="s">
        <v>1187</v>
      </c>
      <c r="M13" t="s">
        <v>1188</v>
      </c>
      <c r="N13" t="s">
        <v>1189</v>
      </c>
      <c r="O13" s="2">
        <v>10517</v>
      </c>
      <c r="P13" s="2">
        <v>2225</v>
      </c>
      <c r="R13">
        <v>7</v>
      </c>
      <c r="S13">
        <v>26</v>
      </c>
      <c r="U13" s="2" t="s">
        <v>1858</v>
      </c>
      <c r="V13" s="2" t="s">
        <v>1859</v>
      </c>
      <c r="W13" s="2" t="s">
        <v>1393</v>
      </c>
      <c r="X13" t="s">
        <v>1393</v>
      </c>
      <c r="Y13" t="s">
        <v>1845</v>
      </c>
      <c r="Z13">
        <v>1035</v>
      </c>
      <c r="AA13" t="s">
        <v>33</v>
      </c>
    </row>
    <row r="14" spans="1:27" x14ac:dyDescent="0.25">
      <c r="B14" t="s">
        <v>1190</v>
      </c>
      <c r="C14">
        <v>2020</v>
      </c>
      <c r="F14">
        <v>12913</v>
      </c>
    </row>
    <row r="15" spans="1:27" x14ac:dyDescent="0.25">
      <c r="A15" t="s">
        <v>34</v>
      </c>
      <c r="B15" t="s">
        <v>580</v>
      </c>
      <c r="C15">
        <v>2020</v>
      </c>
      <c r="D15" s="2">
        <v>109436</v>
      </c>
      <c r="E15">
        <v>54150</v>
      </c>
      <c r="F15">
        <v>55286</v>
      </c>
      <c r="G15" s="2">
        <v>52179</v>
      </c>
      <c r="H15">
        <v>21177</v>
      </c>
      <c r="I15">
        <v>14298</v>
      </c>
      <c r="J15">
        <v>16704</v>
      </c>
      <c r="K15" t="s">
        <v>1191</v>
      </c>
      <c r="L15" t="s">
        <v>1192</v>
      </c>
      <c r="M15" t="s">
        <v>1193</v>
      </c>
      <c r="N15" t="s">
        <v>1194</v>
      </c>
      <c r="O15" s="2">
        <v>51339</v>
      </c>
      <c r="P15" s="2">
        <v>10890</v>
      </c>
      <c r="R15">
        <v>11</v>
      </c>
      <c r="S15">
        <v>66</v>
      </c>
      <c r="U15" s="2" t="s">
        <v>1860</v>
      </c>
      <c r="V15" s="2" t="s">
        <v>1861</v>
      </c>
      <c r="W15" s="2" t="s">
        <v>1862</v>
      </c>
      <c r="X15" t="s">
        <v>1862</v>
      </c>
      <c r="Y15" t="s">
        <v>1845</v>
      </c>
      <c r="Z15">
        <v>2267</v>
      </c>
      <c r="AA15" t="s">
        <v>34</v>
      </c>
    </row>
    <row r="16" spans="1:27" x14ac:dyDescent="0.25">
      <c r="A16" t="s">
        <v>35</v>
      </c>
      <c r="B16" t="s">
        <v>582</v>
      </c>
      <c r="C16">
        <v>2020</v>
      </c>
      <c r="D16" s="2">
        <v>73107</v>
      </c>
      <c r="E16">
        <v>36592</v>
      </c>
      <c r="F16">
        <v>36515</v>
      </c>
      <c r="G16" s="2">
        <v>32714</v>
      </c>
      <c r="H16">
        <v>11963</v>
      </c>
      <c r="I16">
        <v>9227</v>
      </c>
      <c r="J16">
        <v>11524</v>
      </c>
      <c r="K16" t="s">
        <v>1195</v>
      </c>
      <c r="L16" t="s">
        <v>1196</v>
      </c>
      <c r="M16" t="s">
        <v>1197</v>
      </c>
      <c r="N16" t="s">
        <v>1198</v>
      </c>
      <c r="O16" s="2">
        <v>33549</v>
      </c>
      <c r="P16" s="2">
        <v>5490</v>
      </c>
      <c r="R16">
        <v>12</v>
      </c>
      <c r="S16">
        <v>68</v>
      </c>
      <c r="U16" s="2" t="s">
        <v>1863</v>
      </c>
      <c r="V16" s="2" t="s">
        <v>1864</v>
      </c>
      <c r="W16" s="2" t="s">
        <v>1261</v>
      </c>
      <c r="X16" t="s">
        <v>1261</v>
      </c>
      <c r="Y16" t="s">
        <v>1845</v>
      </c>
      <c r="Z16">
        <v>1590</v>
      </c>
      <c r="AA16" t="s">
        <v>35</v>
      </c>
    </row>
    <row r="17" spans="1:27" x14ac:dyDescent="0.25">
      <c r="A17" t="s">
        <v>36</v>
      </c>
      <c r="B17" t="s">
        <v>584</v>
      </c>
      <c r="C17">
        <v>2020</v>
      </c>
      <c r="D17" s="2">
        <v>211893</v>
      </c>
      <c r="E17">
        <v>105130</v>
      </c>
      <c r="F17">
        <v>106763</v>
      </c>
      <c r="G17" s="2">
        <v>89319</v>
      </c>
      <c r="H17">
        <v>28774</v>
      </c>
      <c r="I17">
        <v>21845</v>
      </c>
      <c r="J17">
        <v>38700</v>
      </c>
      <c r="K17" t="s">
        <v>1199</v>
      </c>
      <c r="L17" t="s">
        <v>1200</v>
      </c>
      <c r="M17" t="s">
        <v>1201</v>
      </c>
      <c r="N17" t="s">
        <v>1181</v>
      </c>
      <c r="O17" s="2">
        <v>85977</v>
      </c>
      <c r="P17" s="2">
        <v>18910</v>
      </c>
      <c r="R17">
        <v>6</v>
      </c>
      <c r="S17">
        <v>67</v>
      </c>
      <c r="U17" s="2" t="s">
        <v>1865</v>
      </c>
      <c r="V17" s="2" t="s">
        <v>1866</v>
      </c>
      <c r="W17" s="2" t="s">
        <v>1867</v>
      </c>
      <c r="X17" t="s">
        <v>1867</v>
      </c>
      <c r="Y17" t="s">
        <v>1845</v>
      </c>
      <c r="Z17">
        <v>1613</v>
      </c>
      <c r="AA17" t="s">
        <v>36</v>
      </c>
    </row>
    <row r="18" spans="1:27" x14ac:dyDescent="0.25">
      <c r="A18" t="s">
        <v>37</v>
      </c>
      <c r="B18" t="s">
        <v>586</v>
      </c>
      <c r="C18">
        <v>2020</v>
      </c>
      <c r="D18" s="2">
        <v>111897</v>
      </c>
      <c r="E18">
        <v>55741</v>
      </c>
      <c r="F18">
        <v>56156</v>
      </c>
      <c r="G18" s="2">
        <v>48720</v>
      </c>
      <c r="H18">
        <v>16078</v>
      </c>
      <c r="I18">
        <v>15068</v>
      </c>
      <c r="J18">
        <v>17574</v>
      </c>
      <c r="K18" t="s">
        <v>1202</v>
      </c>
      <c r="L18" t="s">
        <v>1203</v>
      </c>
      <c r="M18" t="s">
        <v>1204</v>
      </c>
      <c r="N18" t="s">
        <v>1205</v>
      </c>
      <c r="O18" s="2">
        <v>48178</v>
      </c>
      <c r="P18" s="2">
        <v>10700</v>
      </c>
      <c r="R18">
        <v>16</v>
      </c>
      <c r="S18">
        <v>100</v>
      </c>
      <c r="U18" s="2" t="s">
        <v>1868</v>
      </c>
      <c r="V18" s="2" t="s">
        <v>1869</v>
      </c>
      <c r="W18" s="2" t="s">
        <v>1870</v>
      </c>
      <c r="X18" t="s">
        <v>1870</v>
      </c>
      <c r="Y18" t="s">
        <v>1845</v>
      </c>
      <c r="Z18">
        <v>1835</v>
      </c>
      <c r="AA18" t="s">
        <v>37</v>
      </c>
    </row>
    <row r="19" spans="1:27" x14ac:dyDescent="0.25">
      <c r="B19" t="s">
        <v>1206</v>
      </c>
      <c r="C19">
        <v>2020</v>
      </c>
    </row>
    <row r="20" spans="1:27" x14ac:dyDescent="0.25">
      <c r="A20" t="s">
        <v>38</v>
      </c>
      <c r="B20" t="s">
        <v>588</v>
      </c>
      <c r="C20">
        <v>2020</v>
      </c>
      <c r="D20" s="2">
        <v>10203</v>
      </c>
      <c r="E20">
        <v>5204</v>
      </c>
      <c r="F20">
        <v>4999</v>
      </c>
      <c r="G20" s="2">
        <v>4222</v>
      </c>
      <c r="H20">
        <v>1075</v>
      </c>
      <c r="I20">
        <v>1621</v>
      </c>
      <c r="J20">
        <v>1526</v>
      </c>
      <c r="K20" t="s">
        <v>1207</v>
      </c>
      <c r="L20" t="s">
        <v>1208</v>
      </c>
      <c r="M20" t="s">
        <v>1204</v>
      </c>
      <c r="N20" t="s">
        <v>1170</v>
      </c>
      <c r="O20" s="2">
        <v>4371</v>
      </c>
      <c r="P20" s="2">
        <v>1325</v>
      </c>
      <c r="R20">
        <v>5</v>
      </c>
      <c r="S20">
        <v>11</v>
      </c>
      <c r="U20" s="2" t="s">
        <v>1871</v>
      </c>
      <c r="V20" s="2" t="s">
        <v>1872</v>
      </c>
      <c r="W20" s="2" t="s">
        <v>1873</v>
      </c>
      <c r="X20" t="s">
        <v>1873</v>
      </c>
      <c r="Y20" t="s">
        <v>1845</v>
      </c>
      <c r="Z20">
        <v>311</v>
      </c>
      <c r="AA20" t="s">
        <v>38</v>
      </c>
    </row>
    <row r="21" spans="1:27" x14ac:dyDescent="0.25">
      <c r="A21" t="s">
        <v>39</v>
      </c>
      <c r="B21" t="s">
        <v>590</v>
      </c>
      <c r="C21">
        <v>2020</v>
      </c>
      <c r="D21" s="2">
        <v>55967</v>
      </c>
      <c r="E21">
        <v>28163</v>
      </c>
      <c r="F21">
        <v>27804</v>
      </c>
      <c r="G21" s="2">
        <v>22357</v>
      </c>
      <c r="H21">
        <v>6066</v>
      </c>
      <c r="I21">
        <v>7412</v>
      </c>
      <c r="J21">
        <v>8879</v>
      </c>
      <c r="K21" t="s">
        <v>1209</v>
      </c>
      <c r="L21" t="s">
        <v>1210</v>
      </c>
      <c r="M21" t="s">
        <v>1211</v>
      </c>
      <c r="N21" t="s">
        <v>1212</v>
      </c>
      <c r="O21" s="2">
        <v>22399</v>
      </c>
      <c r="P21" s="2">
        <v>6310</v>
      </c>
      <c r="R21">
        <v>19</v>
      </c>
      <c r="S21">
        <v>63</v>
      </c>
      <c r="U21" s="2" t="s">
        <v>1874</v>
      </c>
      <c r="V21" s="2" t="s">
        <v>1875</v>
      </c>
      <c r="W21" s="2" t="s">
        <v>1876</v>
      </c>
      <c r="X21" t="s">
        <v>1876</v>
      </c>
      <c r="Y21" t="s">
        <v>1845</v>
      </c>
      <c r="Z21">
        <v>503</v>
      </c>
      <c r="AA21" t="s">
        <v>39</v>
      </c>
    </row>
    <row r="22" spans="1:27" x14ac:dyDescent="0.25">
      <c r="B22" t="s">
        <v>1213</v>
      </c>
      <c r="C22">
        <v>2020</v>
      </c>
    </row>
    <row r="23" spans="1:27" x14ac:dyDescent="0.25">
      <c r="B23" t="s">
        <v>1214</v>
      </c>
      <c r="C23">
        <v>2020</v>
      </c>
    </row>
    <row r="24" spans="1:27" x14ac:dyDescent="0.25">
      <c r="A24" t="s">
        <v>40</v>
      </c>
      <c r="B24" t="s">
        <v>592</v>
      </c>
      <c r="C24">
        <v>2020</v>
      </c>
      <c r="D24" s="2">
        <v>3716</v>
      </c>
      <c r="E24">
        <v>1843</v>
      </c>
      <c r="F24">
        <v>1873</v>
      </c>
      <c r="G24" s="2">
        <v>1732</v>
      </c>
      <c r="H24">
        <v>674</v>
      </c>
      <c r="I24">
        <v>548</v>
      </c>
      <c r="J24">
        <v>510</v>
      </c>
      <c r="K24" t="s">
        <v>1215</v>
      </c>
      <c r="L24" t="s">
        <v>1216</v>
      </c>
      <c r="M24" t="s">
        <v>1217</v>
      </c>
      <c r="N24" t="s">
        <v>1218</v>
      </c>
      <c r="O24" s="2">
        <v>1737</v>
      </c>
      <c r="P24" s="2">
        <v>555</v>
      </c>
      <c r="R24">
        <v>1</v>
      </c>
      <c r="S24">
        <v>7</v>
      </c>
      <c r="U24" s="2" t="s">
        <v>1877</v>
      </c>
      <c r="V24" s="2" t="s">
        <v>1878</v>
      </c>
      <c r="W24" s="2" t="s">
        <v>1879</v>
      </c>
      <c r="X24" t="s">
        <v>1880</v>
      </c>
      <c r="Y24" t="s">
        <v>1881</v>
      </c>
      <c r="Z24">
        <v>254</v>
      </c>
      <c r="AA24" t="s">
        <v>40</v>
      </c>
    </row>
    <row r="25" spans="1:27" x14ac:dyDescent="0.25">
      <c r="B25" t="s">
        <v>1219</v>
      </c>
      <c r="C25">
        <v>2020</v>
      </c>
    </row>
    <row r="26" spans="1:27" x14ac:dyDescent="0.25">
      <c r="A26" t="s">
        <v>41</v>
      </c>
      <c r="B26" t="s">
        <v>593</v>
      </c>
      <c r="C26">
        <v>2020</v>
      </c>
      <c r="D26" s="2">
        <v>157276</v>
      </c>
      <c r="E26">
        <v>77654</v>
      </c>
      <c r="F26">
        <v>79622</v>
      </c>
      <c r="G26" s="2">
        <v>69226</v>
      </c>
      <c r="H26">
        <v>25429</v>
      </c>
      <c r="I26">
        <v>18276</v>
      </c>
      <c r="J26">
        <v>25521</v>
      </c>
      <c r="K26" t="s">
        <v>1220</v>
      </c>
      <c r="L26" t="s">
        <v>1221</v>
      </c>
      <c r="M26" t="s">
        <v>1222</v>
      </c>
      <c r="N26" t="s">
        <v>1223</v>
      </c>
      <c r="O26" s="2">
        <v>67722</v>
      </c>
      <c r="P26" s="2">
        <v>15745</v>
      </c>
      <c r="R26">
        <v>31</v>
      </c>
      <c r="S26">
        <v>146</v>
      </c>
      <c r="U26" s="2" t="s">
        <v>1882</v>
      </c>
      <c r="V26" s="2" t="s">
        <v>1883</v>
      </c>
      <c r="W26" s="2" t="s">
        <v>1884</v>
      </c>
      <c r="X26" t="s">
        <v>1884</v>
      </c>
      <c r="Y26" t="s">
        <v>1845</v>
      </c>
      <c r="Z26">
        <v>2298</v>
      </c>
      <c r="AA26" t="s">
        <v>41</v>
      </c>
    </row>
    <row r="27" spans="1:27" x14ac:dyDescent="0.25">
      <c r="B27" t="s">
        <v>1224</v>
      </c>
      <c r="C27">
        <v>2020</v>
      </c>
    </row>
    <row r="28" spans="1:27" x14ac:dyDescent="0.25">
      <c r="A28" t="s">
        <v>42</v>
      </c>
      <c r="B28" t="s">
        <v>594</v>
      </c>
      <c r="C28">
        <v>2020</v>
      </c>
      <c r="D28" s="2">
        <v>91675</v>
      </c>
      <c r="E28">
        <v>44125</v>
      </c>
      <c r="F28">
        <v>47550</v>
      </c>
      <c r="G28" s="2">
        <v>43485</v>
      </c>
      <c r="H28">
        <v>18685</v>
      </c>
      <c r="I28">
        <v>10115</v>
      </c>
      <c r="J28">
        <v>14685</v>
      </c>
      <c r="K28" t="s">
        <v>1225</v>
      </c>
      <c r="L28" t="s">
        <v>1226</v>
      </c>
      <c r="M28" t="s">
        <v>1227</v>
      </c>
      <c r="N28" t="s">
        <v>1228</v>
      </c>
      <c r="O28" s="2">
        <v>42310</v>
      </c>
      <c r="P28" s="2">
        <v>9295</v>
      </c>
      <c r="R28">
        <v>14</v>
      </c>
      <c r="S28">
        <v>47</v>
      </c>
      <c r="U28" s="2" t="s">
        <v>1885</v>
      </c>
      <c r="V28" s="2" t="s">
        <v>1886</v>
      </c>
      <c r="W28" s="2" t="s">
        <v>1887</v>
      </c>
      <c r="X28" t="s">
        <v>1887</v>
      </c>
      <c r="Y28" t="s">
        <v>1845</v>
      </c>
      <c r="Z28">
        <v>2516</v>
      </c>
      <c r="AA28" t="s">
        <v>42</v>
      </c>
    </row>
    <row r="29" spans="1:27" x14ac:dyDescent="0.25">
      <c r="A29" t="s">
        <v>43</v>
      </c>
      <c r="B29" t="s">
        <v>596</v>
      </c>
      <c r="C29">
        <v>2020</v>
      </c>
      <c r="D29" s="2">
        <v>872757</v>
      </c>
      <c r="E29">
        <v>432879</v>
      </c>
      <c r="F29">
        <v>439878</v>
      </c>
      <c r="G29" s="2">
        <v>475368</v>
      </c>
      <c r="H29">
        <v>258962</v>
      </c>
      <c r="I29">
        <v>101708</v>
      </c>
      <c r="J29">
        <v>114698</v>
      </c>
      <c r="K29" t="s">
        <v>1229</v>
      </c>
      <c r="L29" t="s">
        <v>1230</v>
      </c>
      <c r="M29" t="s">
        <v>1231</v>
      </c>
      <c r="N29" t="s">
        <v>1232</v>
      </c>
      <c r="O29" s="2">
        <v>447351</v>
      </c>
      <c r="P29" s="2">
        <v>141080</v>
      </c>
      <c r="R29">
        <v>99</v>
      </c>
      <c r="S29">
        <v>479</v>
      </c>
      <c r="U29" s="2" t="s">
        <v>1888</v>
      </c>
      <c r="V29" s="2" t="s">
        <v>1889</v>
      </c>
      <c r="W29" s="2" t="s">
        <v>1890</v>
      </c>
      <c r="X29" t="s">
        <v>1890</v>
      </c>
      <c r="Y29" t="s">
        <v>1845</v>
      </c>
      <c r="Z29">
        <v>6074</v>
      </c>
      <c r="AA29" t="s">
        <v>43</v>
      </c>
    </row>
    <row r="30" spans="1:27" x14ac:dyDescent="0.25">
      <c r="B30" t="s">
        <v>1233</v>
      </c>
      <c r="C30">
        <v>2020</v>
      </c>
    </row>
    <row r="31" spans="1:27" x14ac:dyDescent="0.25">
      <c r="B31" t="s">
        <v>1234</v>
      </c>
      <c r="C31">
        <v>2020</v>
      </c>
    </row>
    <row r="32" spans="1:27" x14ac:dyDescent="0.25">
      <c r="B32" t="s">
        <v>1235</v>
      </c>
      <c r="C32">
        <v>2020</v>
      </c>
    </row>
    <row r="33" spans="1:27" x14ac:dyDescent="0.25">
      <c r="B33" t="s">
        <v>1236</v>
      </c>
      <c r="C33">
        <v>2020</v>
      </c>
    </row>
    <row r="34" spans="1:27" x14ac:dyDescent="0.25">
      <c r="A34" t="s">
        <v>44</v>
      </c>
      <c r="B34" t="s">
        <v>597</v>
      </c>
      <c r="C34">
        <v>2020</v>
      </c>
      <c r="D34" s="2">
        <v>163818</v>
      </c>
      <c r="E34">
        <v>81632</v>
      </c>
      <c r="F34">
        <v>82186</v>
      </c>
      <c r="G34" s="2">
        <v>73518</v>
      </c>
      <c r="H34">
        <v>26565</v>
      </c>
      <c r="I34">
        <v>22624</v>
      </c>
      <c r="J34">
        <v>24329</v>
      </c>
      <c r="K34" t="s">
        <v>1204</v>
      </c>
      <c r="L34" t="s">
        <v>1237</v>
      </c>
      <c r="M34" t="s">
        <v>1238</v>
      </c>
      <c r="N34" t="s">
        <v>1239</v>
      </c>
      <c r="O34" s="2">
        <v>73244</v>
      </c>
      <c r="P34" s="2">
        <v>14115</v>
      </c>
      <c r="R34">
        <v>16</v>
      </c>
      <c r="S34">
        <v>95</v>
      </c>
      <c r="U34" s="2" t="s">
        <v>1891</v>
      </c>
      <c r="V34" s="2" t="s">
        <v>1892</v>
      </c>
      <c r="W34" s="2" t="s">
        <v>1893</v>
      </c>
      <c r="X34" t="s">
        <v>1893</v>
      </c>
      <c r="Y34" t="s">
        <v>1845</v>
      </c>
      <c r="Z34">
        <v>1745</v>
      </c>
      <c r="AA34" t="s">
        <v>44</v>
      </c>
    </row>
    <row r="35" spans="1:27" x14ac:dyDescent="0.25">
      <c r="A35" t="s">
        <v>45</v>
      </c>
      <c r="B35" t="s">
        <v>598</v>
      </c>
      <c r="C35">
        <v>2020</v>
      </c>
      <c r="D35" s="2">
        <v>11642</v>
      </c>
      <c r="E35">
        <v>5671</v>
      </c>
      <c r="F35">
        <v>5971</v>
      </c>
      <c r="G35" s="2">
        <v>5528</v>
      </c>
      <c r="H35">
        <v>2094</v>
      </c>
      <c r="I35">
        <v>1758</v>
      </c>
      <c r="J35">
        <v>1676</v>
      </c>
      <c r="K35" t="s">
        <v>1240</v>
      </c>
      <c r="L35" t="s">
        <v>1241</v>
      </c>
      <c r="M35" t="s">
        <v>1242</v>
      </c>
      <c r="N35" t="s">
        <v>1243</v>
      </c>
      <c r="O35" s="2">
        <v>6042</v>
      </c>
      <c r="P35" s="2">
        <v>610</v>
      </c>
      <c r="R35">
        <v>1</v>
      </c>
      <c r="S35">
        <v>6</v>
      </c>
      <c r="U35" s="2" t="s">
        <v>1894</v>
      </c>
      <c r="V35" s="2" t="s">
        <v>1895</v>
      </c>
      <c r="W35" s="2" t="s">
        <v>1896</v>
      </c>
      <c r="X35" t="s">
        <v>1896</v>
      </c>
      <c r="Y35" t="s">
        <v>1845</v>
      </c>
      <c r="Z35">
        <v>1066</v>
      </c>
      <c r="AA35" t="s">
        <v>45</v>
      </c>
    </row>
    <row r="36" spans="1:27" x14ac:dyDescent="0.25">
      <c r="B36" t="s">
        <v>1244</v>
      </c>
      <c r="C36">
        <v>2020</v>
      </c>
    </row>
    <row r="37" spans="1:27" x14ac:dyDescent="0.25">
      <c r="B37" t="s">
        <v>1245</v>
      </c>
      <c r="C37">
        <v>2020</v>
      </c>
    </row>
    <row r="38" spans="1:27" x14ac:dyDescent="0.25">
      <c r="A38" t="s">
        <v>46</v>
      </c>
      <c r="B38" t="s">
        <v>600</v>
      </c>
      <c r="C38">
        <v>2020</v>
      </c>
      <c r="D38" s="2">
        <v>161348</v>
      </c>
      <c r="E38">
        <v>80805</v>
      </c>
      <c r="F38">
        <v>80543</v>
      </c>
      <c r="G38" s="2">
        <v>81399</v>
      </c>
      <c r="H38">
        <v>39296</v>
      </c>
      <c r="I38">
        <v>19199</v>
      </c>
      <c r="J38">
        <v>22904</v>
      </c>
      <c r="K38" t="s">
        <v>1246</v>
      </c>
      <c r="L38" t="s">
        <v>1247</v>
      </c>
      <c r="M38" t="s">
        <v>1248</v>
      </c>
      <c r="N38" t="s">
        <v>1249</v>
      </c>
      <c r="O38" s="2">
        <v>76737</v>
      </c>
      <c r="P38" s="2">
        <v>15035</v>
      </c>
      <c r="R38">
        <v>24</v>
      </c>
      <c r="S38">
        <v>83</v>
      </c>
      <c r="U38" s="2" t="s">
        <v>1897</v>
      </c>
      <c r="V38" s="2" t="s">
        <v>1898</v>
      </c>
      <c r="W38" s="2" t="s">
        <v>1899</v>
      </c>
      <c r="X38" t="s">
        <v>1899</v>
      </c>
      <c r="Y38" t="s">
        <v>1845</v>
      </c>
      <c r="Z38">
        <v>2205</v>
      </c>
      <c r="AA38" t="s">
        <v>46</v>
      </c>
    </row>
    <row r="39" spans="1:27" x14ac:dyDescent="0.25">
      <c r="A39" t="s">
        <v>47</v>
      </c>
      <c r="B39" t="s">
        <v>601</v>
      </c>
      <c r="C39">
        <v>2020</v>
      </c>
      <c r="D39" s="2">
        <v>68599</v>
      </c>
      <c r="E39">
        <v>33981</v>
      </c>
      <c r="F39">
        <v>34618</v>
      </c>
      <c r="G39" s="2">
        <v>31371</v>
      </c>
      <c r="H39">
        <v>12100</v>
      </c>
      <c r="I39">
        <v>9089</v>
      </c>
      <c r="J39">
        <v>10182</v>
      </c>
      <c r="K39" t="s">
        <v>1250</v>
      </c>
      <c r="L39" t="s">
        <v>1162</v>
      </c>
      <c r="M39" t="s">
        <v>1251</v>
      </c>
      <c r="N39" t="s">
        <v>1252</v>
      </c>
      <c r="O39" s="2">
        <v>32154</v>
      </c>
      <c r="P39" s="2">
        <v>4715</v>
      </c>
      <c r="R39">
        <v>10</v>
      </c>
      <c r="S39">
        <v>109</v>
      </c>
      <c r="U39" s="2" t="s">
        <v>1900</v>
      </c>
      <c r="V39" s="2" t="s">
        <v>1901</v>
      </c>
      <c r="W39" s="2" t="s">
        <v>1902</v>
      </c>
      <c r="X39" t="s">
        <v>1902</v>
      </c>
      <c r="Y39" t="s">
        <v>1845</v>
      </c>
      <c r="Z39">
        <v>1562</v>
      </c>
      <c r="AA39" t="s">
        <v>47</v>
      </c>
    </row>
    <row r="40" spans="1:27" x14ac:dyDescent="0.25">
      <c r="A40" t="s">
        <v>48</v>
      </c>
      <c r="B40" t="s">
        <v>602</v>
      </c>
      <c r="C40">
        <v>2020</v>
      </c>
      <c r="D40" s="2">
        <v>16721</v>
      </c>
      <c r="E40">
        <v>8590</v>
      </c>
      <c r="F40">
        <v>8131</v>
      </c>
      <c r="G40" s="2">
        <v>7159</v>
      </c>
      <c r="H40">
        <v>2303</v>
      </c>
      <c r="I40">
        <v>2330</v>
      </c>
      <c r="J40">
        <v>2526</v>
      </c>
      <c r="K40" t="s">
        <v>1199</v>
      </c>
      <c r="L40" t="s">
        <v>1251</v>
      </c>
      <c r="M40" t="s">
        <v>1253</v>
      </c>
      <c r="N40" t="s">
        <v>1254</v>
      </c>
      <c r="O40" s="2">
        <v>6899</v>
      </c>
      <c r="P40" s="2">
        <v>1920</v>
      </c>
      <c r="R40">
        <v>11</v>
      </c>
      <c r="S40">
        <v>28</v>
      </c>
      <c r="U40" s="2" t="s">
        <v>1903</v>
      </c>
      <c r="V40" s="2" t="s">
        <v>1904</v>
      </c>
      <c r="W40" s="2" t="s">
        <v>1905</v>
      </c>
      <c r="X40" t="s">
        <v>1905</v>
      </c>
      <c r="Y40" t="s">
        <v>1845</v>
      </c>
      <c r="Z40">
        <v>954</v>
      </c>
      <c r="AA40" t="s">
        <v>48</v>
      </c>
    </row>
    <row r="41" spans="1:27" x14ac:dyDescent="0.25">
      <c r="B41" t="s">
        <v>1255</v>
      </c>
      <c r="C41">
        <v>2020</v>
      </c>
    </row>
    <row r="42" spans="1:27" x14ac:dyDescent="0.25">
      <c r="B42" t="s">
        <v>1256</v>
      </c>
      <c r="C42">
        <v>2020</v>
      </c>
    </row>
    <row r="43" spans="1:27" x14ac:dyDescent="0.25">
      <c r="A43" t="s">
        <v>49</v>
      </c>
      <c r="B43" t="s">
        <v>603</v>
      </c>
      <c r="C43">
        <v>2020</v>
      </c>
      <c r="D43" s="2">
        <v>6859</v>
      </c>
      <c r="E43">
        <v>3457</v>
      </c>
      <c r="F43">
        <v>3402</v>
      </c>
      <c r="G43" s="2">
        <v>3076</v>
      </c>
      <c r="H43">
        <v>1001</v>
      </c>
      <c r="I43">
        <v>1090</v>
      </c>
      <c r="J43">
        <v>985</v>
      </c>
      <c r="K43" t="s">
        <v>1251</v>
      </c>
      <c r="L43" t="s">
        <v>1173</v>
      </c>
      <c r="M43" t="s">
        <v>1193</v>
      </c>
      <c r="N43" t="s">
        <v>1257</v>
      </c>
      <c r="O43" s="2">
        <v>2875</v>
      </c>
      <c r="P43" s="2">
        <v>955</v>
      </c>
      <c r="R43">
        <v>3</v>
      </c>
      <c r="S43">
        <v>7</v>
      </c>
      <c r="U43" s="2" t="s">
        <v>1906</v>
      </c>
      <c r="V43" s="2" t="s">
        <v>1907</v>
      </c>
      <c r="W43" s="2" t="s">
        <v>1908</v>
      </c>
      <c r="X43" t="s">
        <v>1908</v>
      </c>
      <c r="Y43" t="s">
        <v>1845</v>
      </c>
      <c r="Z43">
        <v>343</v>
      </c>
      <c r="AA43" t="s">
        <v>49</v>
      </c>
    </row>
    <row r="44" spans="1:27" x14ac:dyDescent="0.25">
      <c r="A44" t="s">
        <v>50</v>
      </c>
      <c r="B44" t="s">
        <v>604</v>
      </c>
      <c r="C44">
        <v>2020</v>
      </c>
      <c r="D44" s="2">
        <v>24868</v>
      </c>
      <c r="E44">
        <v>12029</v>
      </c>
      <c r="F44">
        <v>12839</v>
      </c>
      <c r="G44" s="2">
        <v>11099</v>
      </c>
      <c r="H44">
        <v>4217</v>
      </c>
      <c r="I44">
        <v>3254</v>
      </c>
      <c r="J44">
        <v>3628</v>
      </c>
      <c r="K44" t="s">
        <v>1258</v>
      </c>
      <c r="L44" t="s">
        <v>1259</v>
      </c>
      <c r="M44" t="s">
        <v>1260</v>
      </c>
      <c r="N44" t="s">
        <v>1261</v>
      </c>
      <c r="O44" s="2">
        <v>11679</v>
      </c>
      <c r="P44" s="2">
        <v>3130</v>
      </c>
      <c r="R44">
        <v>5</v>
      </c>
      <c r="S44">
        <v>21</v>
      </c>
      <c r="U44" s="2" t="s">
        <v>1909</v>
      </c>
      <c r="V44" s="2" t="s">
        <v>1910</v>
      </c>
      <c r="W44" s="2" t="s">
        <v>1911</v>
      </c>
      <c r="X44" t="s">
        <v>1911</v>
      </c>
      <c r="Y44" t="s">
        <v>1845</v>
      </c>
      <c r="Z44">
        <v>1615</v>
      </c>
      <c r="AA44" t="s">
        <v>50</v>
      </c>
    </row>
    <row r="45" spans="1:27" x14ac:dyDescent="0.25">
      <c r="B45" t="s">
        <v>1262</v>
      </c>
      <c r="C45">
        <v>2020</v>
      </c>
    </row>
    <row r="46" spans="1:27" x14ac:dyDescent="0.25">
      <c r="A46" t="s">
        <v>51</v>
      </c>
      <c r="B46" t="s">
        <v>605</v>
      </c>
      <c r="C46">
        <v>2020</v>
      </c>
      <c r="D46" s="2">
        <v>48714</v>
      </c>
      <c r="E46">
        <v>23992</v>
      </c>
      <c r="F46">
        <v>24722</v>
      </c>
      <c r="G46" s="2">
        <v>19273</v>
      </c>
      <c r="H46">
        <v>4828</v>
      </c>
      <c r="I46">
        <v>5815</v>
      </c>
      <c r="J46">
        <v>8630</v>
      </c>
      <c r="K46" t="s">
        <v>1263</v>
      </c>
      <c r="L46" t="s">
        <v>1264</v>
      </c>
      <c r="M46" t="s">
        <v>1265</v>
      </c>
      <c r="N46" t="s">
        <v>1266</v>
      </c>
      <c r="O46" s="2">
        <v>19416</v>
      </c>
      <c r="P46" s="2">
        <v>4820</v>
      </c>
      <c r="R46">
        <v>23</v>
      </c>
      <c r="S46">
        <v>62</v>
      </c>
      <c r="U46" s="2" t="s">
        <v>1912</v>
      </c>
      <c r="V46" s="2" t="s">
        <v>1913</v>
      </c>
      <c r="W46" s="2" t="s">
        <v>1751</v>
      </c>
      <c r="X46" t="s">
        <v>1751</v>
      </c>
      <c r="Y46" t="s">
        <v>1845</v>
      </c>
      <c r="Z46">
        <v>1671</v>
      </c>
      <c r="AA46" t="s">
        <v>51</v>
      </c>
    </row>
    <row r="47" spans="1:27" x14ac:dyDescent="0.25">
      <c r="A47" t="s">
        <v>52</v>
      </c>
      <c r="B47" t="s">
        <v>607</v>
      </c>
      <c r="C47">
        <v>2020</v>
      </c>
      <c r="D47" s="2">
        <v>59082</v>
      </c>
      <c r="E47">
        <v>29496</v>
      </c>
      <c r="F47">
        <v>29586</v>
      </c>
      <c r="G47" s="2">
        <v>22392</v>
      </c>
      <c r="H47">
        <v>6318</v>
      </c>
      <c r="I47">
        <v>6741</v>
      </c>
      <c r="J47">
        <v>9333</v>
      </c>
      <c r="K47" t="s">
        <v>1196</v>
      </c>
      <c r="L47" t="s">
        <v>1171</v>
      </c>
      <c r="M47" t="s">
        <v>1267</v>
      </c>
      <c r="N47" t="s">
        <v>1268</v>
      </c>
      <c r="O47" s="2">
        <v>22799</v>
      </c>
      <c r="P47" s="2">
        <v>7055</v>
      </c>
      <c r="R47">
        <v>10</v>
      </c>
      <c r="S47">
        <v>47</v>
      </c>
      <c r="U47" s="2" t="s">
        <v>1914</v>
      </c>
      <c r="V47" s="2" t="s">
        <v>1915</v>
      </c>
      <c r="W47" s="2" t="s">
        <v>1880</v>
      </c>
      <c r="X47" t="s">
        <v>1880</v>
      </c>
      <c r="Y47" t="s">
        <v>1845</v>
      </c>
      <c r="Z47">
        <v>876</v>
      </c>
      <c r="AA47" t="s">
        <v>52</v>
      </c>
    </row>
    <row r="48" spans="1:27" x14ac:dyDescent="0.25">
      <c r="B48" t="s">
        <v>1269</v>
      </c>
      <c r="C48">
        <v>2020</v>
      </c>
    </row>
    <row r="49" spans="1:27" x14ac:dyDescent="0.25">
      <c r="B49" t="s">
        <v>1270</v>
      </c>
      <c r="C49">
        <v>2020</v>
      </c>
    </row>
    <row r="50" spans="1:27" x14ac:dyDescent="0.25">
      <c r="A50" t="s">
        <v>53</v>
      </c>
      <c r="B50" t="s">
        <v>608</v>
      </c>
      <c r="C50">
        <v>2020</v>
      </c>
      <c r="D50" s="2">
        <v>15865</v>
      </c>
      <c r="E50">
        <v>7749</v>
      </c>
      <c r="F50">
        <v>8116</v>
      </c>
      <c r="G50" s="2">
        <v>7320</v>
      </c>
      <c r="H50">
        <v>2347</v>
      </c>
      <c r="I50">
        <v>2645</v>
      </c>
      <c r="J50">
        <v>2328</v>
      </c>
      <c r="K50" t="s">
        <v>1271</v>
      </c>
      <c r="L50" t="s">
        <v>1204</v>
      </c>
      <c r="M50" t="s">
        <v>1241</v>
      </c>
      <c r="N50" t="s">
        <v>1272</v>
      </c>
      <c r="O50" s="2">
        <v>7488</v>
      </c>
      <c r="P50" s="2">
        <v>1510</v>
      </c>
      <c r="R50">
        <v>2</v>
      </c>
      <c r="S50">
        <v>8</v>
      </c>
      <c r="U50" s="2" t="s">
        <v>1916</v>
      </c>
      <c r="V50" s="2" t="s">
        <v>1916</v>
      </c>
      <c r="W50" s="2" t="s">
        <v>1845</v>
      </c>
      <c r="X50" t="s">
        <v>1845</v>
      </c>
      <c r="Y50" t="s">
        <v>1845</v>
      </c>
      <c r="Z50">
        <v>890</v>
      </c>
      <c r="AA50" t="s">
        <v>53</v>
      </c>
    </row>
    <row r="51" spans="1:27" x14ac:dyDescent="0.25">
      <c r="B51" t="s">
        <v>1273</v>
      </c>
      <c r="C51">
        <v>2020</v>
      </c>
    </row>
    <row r="52" spans="1:27" x14ac:dyDescent="0.25">
      <c r="A52" t="s">
        <v>54</v>
      </c>
      <c r="B52" t="s">
        <v>610</v>
      </c>
      <c r="C52">
        <v>2020</v>
      </c>
      <c r="D52" s="2">
        <v>35938</v>
      </c>
      <c r="E52">
        <v>17832</v>
      </c>
      <c r="F52">
        <v>18106</v>
      </c>
      <c r="G52" s="2">
        <v>16181</v>
      </c>
      <c r="H52">
        <v>4882</v>
      </c>
      <c r="I52">
        <v>5984</v>
      </c>
      <c r="J52">
        <v>5315</v>
      </c>
      <c r="K52" t="s">
        <v>1264</v>
      </c>
      <c r="L52" t="s">
        <v>1274</v>
      </c>
      <c r="M52" t="s">
        <v>1275</v>
      </c>
      <c r="N52" t="s">
        <v>1276</v>
      </c>
      <c r="O52" s="2">
        <v>16635</v>
      </c>
      <c r="P52" s="2">
        <v>2885</v>
      </c>
      <c r="R52">
        <v>7</v>
      </c>
      <c r="S52">
        <v>29</v>
      </c>
      <c r="U52" s="2" t="s">
        <v>1917</v>
      </c>
      <c r="V52" s="2" t="s">
        <v>1918</v>
      </c>
      <c r="W52" s="2" t="s">
        <v>1919</v>
      </c>
      <c r="X52" t="s">
        <v>1919</v>
      </c>
      <c r="Y52" t="s">
        <v>1845</v>
      </c>
      <c r="Z52">
        <v>499</v>
      </c>
      <c r="AA52" t="s">
        <v>54</v>
      </c>
    </row>
    <row r="53" spans="1:27" x14ac:dyDescent="0.25">
      <c r="A53" t="s">
        <v>55</v>
      </c>
      <c r="B53" t="s">
        <v>611</v>
      </c>
      <c r="C53">
        <v>2020</v>
      </c>
      <c r="D53" s="2">
        <v>10022</v>
      </c>
      <c r="E53">
        <v>5003</v>
      </c>
      <c r="F53">
        <v>5019</v>
      </c>
      <c r="G53" s="2">
        <v>4041</v>
      </c>
      <c r="H53">
        <v>1075</v>
      </c>
      <c r="I53">
        <v>1307</v>
      </c>
      <c r="J53">
        <v>1659</v>
      </c>
      <c r="K53" t="s">
        <v>1277</v>
      </c>
      <c r="L53" t="s">
        <v>1278</v>
      </c>
      <c r="M53" t="s">
        <v>1279</v>
      </c>
      <c r="N53" t="s">
        <v>1185</v>
      </c>
      <c r="O53" s="2">
        <v>4036</v>
      </c>
      <c r="P53" s="2">
        <v>1280</v>
      </c>
      <c r="R53">
        <v>2</v>
      </c>
      <c r="S53">
        <v>10</v>
      </c>
      <c r="U53" s="2" t="s">
        <v>1920</v>
      </c>
      <c r="V53" s="2" t="s">
        <v>1921</v>
      </c>
      <c r="W53" s="2" t="s">
        <v>1922</v>
      </c>
      <c r="X53" t="s">
        <v>1922</v>
      </c>
      <c r="Y53" t="s">
        <v>1845</v>
      </c>
      <c r="Z53">
        <v>650</v>
      </c>
      <c r="AA53" t="s">
        <v>55</v>
      </c>
    </row>
    <row r="54" spans="1:27" x14ac:dyDescent="0.25">
      <c r="A54" t="s">
        <v>56</v>
      </c>
      <c r="B54" t="s">
        <v>613</v>
      </c>
      <c r="C54">
        <v>2020</v>
      </c>
      <c r="D54" s="2">
        <v>13482</v>
      </c>
      <c r="E54">
        <v>6785</v>
      </c>
      <c r="F54">
        <v>6697</v>
      </c>
      <c r="G54" s="2">
        <v>5895</v>
      </c>
      <c r="H54">
        <v>1706</v>
      </c>
      <c r="I54">
        <v>2108</v>
      </c>
      <c r="J54">
        <v>2081</v>
      </c>
      <c r="K54" t="s">
        <v>1280</v>
      </c>
      <c r="L54" t="s">
        <v>1281</v>
      </c>
      <c r="M54" t="s">
        <v>1253</v>
      </c>
      <c r="N54" t="s">
        <v>1205</v>
      </c>
      <c r="O54" s="2">
        <v>5965</v>
      </c>
      <c r="P54" s="2">
        <v>960</v>
      </c>
      <c r="R54">
        <v>2</v>
      </c>
      <c r="S54">
        <v>8</v>
      </c>
      <c r="U54" s="2" t="s">
        <v>1923</v>
      </c>
      <c r="V54" s="2" t="s">
        <v>1924</v>
      </c>
      <c r="W54" s="2" t="s">
        <v>1905</v>
      </c>
      <c r="X54" t="s">
        <v>1905</v>
      </c>
      <c r="Y54" t="s">
        <v>1845</v>
      </c>
      <c r="Z54">
        <v>741</v>
      </c>
      <c r="AA54" t="s">
        <v>56</v>
      </c>
    </row>
    <row r="55" spans="1:27" x14ac:dyDescent="0.25">
      <c r="B55" t="s">
        <v>1282</v>
      </c>
      <c r="C55">
        <v>2020</v>
      </c>
    </row>
    <row r="56" spans="1:27" x14ac:dyDescent="0.25">
      <c r="B56" t="s">
        <v>1283</v>
      </c>
      <c r="C56">
        <v>2020</v>
      </c>
    </row>
    <row r="57" spans="1:27" x14ac:dyDescent="0.25">
      <c r="B57" t="s">
        <v>1284</v>
      </c>
      <c r="C57">
        <v>2020</v>
      </c>
    </row>
    <row r="58" spans="1:27" x14ac:dyDescent="0.25">
      <c r="B58" t="s">
        <v>1285</v>
      </c>
      <c r="C58">
        <v>2020</v>
      </c>
    </row>
    <row r="59" spans="1:27" x14ac:dyDescent="0.25">
      <c r="B59" t="s">
        <v>1286</v>
      </c>
      <c r="C59">
        <v>2020</v>
      </c>
    </row>
    <row r="60" spans="1:27" x14ac:dyDescent="0.25">
      <c r="A60" t="s">
        <v>57</v>
      </c>
      <c r="B60" t="s">
        <v>614</v>
      </c>
      <c r="C60">
        <v>2020</v>
      </c>
      <c r="D60" s="2">
        <v>34992</v>
      </c>
      <c r="E60">
        <v>17422</v>
      </c>
      <c r="F60">
        <v>17570</v>
      </c>
      <c r="G60" s="2">
        <v>15785</v>
      </c>
      <c r="H60">
        <v>5427</v>
      </c>
      <c r="I60">
        <v>5233</v>
      </c>
      <c r="J60">
        <v>5125</v>
      </c>
      <c r="K60" t="s">
        <v>1287</v>
      </c>
      <c r="L60" t="s">
        <v>1210</v>
      </c>
      <c r="M60" t="s">
        <v>1251</v>
      </c>
      <c r="N60" t="s">
        <v>1288</v>
      </c>
      <c r="O60" s="2">
        <v>15802</v>
      </c>
      <c r="P60" s="2">
        <v>3005</v>
      </c>
      <c r="R60">
        <v>13</v>
      </c>
      <c r="S60">
        <v>41</v>
      </c>
      <c r="U60" s="2" t="s">
        <v>1925</v>
      </c>
      <c r="V60" s="2" t="s">
        <v>1926</v>
      </c>
      <c r="W60" s="2" t="s">
        <v>1927</v>
      </c>
      <c r="X60" t="s">
        <v>1927</v>
      </c>
      <c r="Y60" t="s">
        <v>1845</v>
      </c>
      <c r="Z60">
        <v>653</v>
      </c>
      <c r="AA60" t="s">
        <v>57</v>
      </c>
    </row>
    <row r="61" spans="1:27" x14ac:dyDescent="0.25">
      <c r="B61" t="s">
        <v>1289</v>
      </c>
      <c r="C61">
        <v>2020</v>
      </c>
    </row>
    <row r="62" spans="1:27" x14ac:dyDescent="0.25">
      <c r="A62" t="s">
        <v>58</v>
      </c>
      <c r="B62" t="s">
        <v>616</v>
      </c>
      <c r="C62">
        <v>2020</v>
      </c>
      <c r="D62" s="2">
        <v>18635</v>
      </c>
      <c r="E62">
        <v>9546</v>
      </c>
      <c r="F62">
        <v>9089</v>
      </c>
      <c r="G62" s="2">
        <v>7863</v>
      </c>
      <c r="H62">
        <v>2195</v>
      </c>
      <c r="I62">
        <v>2835</v>
      </c>
      <c r="J62">
        <v>2833</v>
      </c>
      <c r="K62" t="s">
        <v>1290</v>
      </c>
      <c r="L62" t="s">
        <v>1204</v>
      </c>
      <c r="M62" t="s">
        <v>1291</v>
      </c>
      <c r="N62" t="s">
        <v>1181</v>
      </c>
      <c r="O62" s="2">
        <v>7970</v>
      </c>
      <c r="P62" s="2">
        <v>2305</v>
      </c>
      <c r="R62">
        <v>7</v>
      </c>
      <c r="S62">
        <v>59</v>
      </c>
      <c r="U62" s="2" t="s">
        <v>1928</v>
      </c>
      <c r="V62" s="2" t="s">
        <v>1929</v>
      </c>
      <c r="W62" s="2" t="s">
        <v>1930</v>
      </c>
      <c r="X62" t="s">
        <v>1930</v>
      </c>
      <c r="Y62" t="s">
        <v>1845</v>
      </c>
      <c r="Z62">
        <v>505</v>
      </c>
      <c r="AA62" t="s">
        <v>58</v>
      </c>
    </row>
    <row r="63" spans="1:27" x14ac:dyDescent="0.25">
      <c r="A63" t="s">
        <v>59</v>
      </c>
      <c r="B63" t="s">
        <v>618</v>
      </c>
      <c r="C63">
        <v>2020</v>
      </c>
      <c r="D63" s="2">
        <v>13085</v>
      </c>
      <c r="E63">
        <v>6547</v>
      </c>
      <c r="F63">
        <v>6538</v>
      </c>
      <c r="G63" s="2">
        <v>5650</v>
      </c>
      <c r="H63">
        <v>1590</v>
      </c>
      <c r="I63">
        <v>2077</v>
      </c>
      <c r="J63">
        <v>1983</v>
      </c>
      <c r="K63" t="s">
        <v>1248</v>
      </c>
      <c r="L63" t="s">
        <v>1292</v>
      </c>
      <c r="M63" t="s">
        <v>1293</v>
      </c>
      <c r="N63" t="s">
        <v>1294</v>
      </c>
      <c r="O63" s="2">
        <v>5760</v>
      </c>
      <c r="P63" s="2">
        <v>1085</v>
      </c>
      <c r="R63">
        <v>7</v>
      </c>
      <c r="S63">
        <v>16</v>
      </c>
      <c r="U63" s="2" t="s">
        <v>1931</v>
      </c>
      <c r="V63" s="2" t="s">
        <v>1932</v>
      </c>
      <c r="W63" s="2" t="s">
        <v>1933</v>
      </c>
      <c r="X63" t="s">
        <v>1933</v>
      </c>
      <c r="Y63" t="s">
        <v>1845</v>
      </c>
      <c r="Z63">
        <v>315</v>
      </c>
      <c r="AA63" t="s">
        <v>59</v>
      </c>
    </row>
    <row r="64" spans="1:27" x14ac:dyDescent="0.25">
      <c r="A64" t="s">
        <v>60</v>
      </c>
      <c r="B64" t="s">
        <v>619</v>
      </c>
      <c r="C64">
        <v>2020</v>
      </c>
      <c r="D64" s="2">
        <v>29839</v>
      </c>
      <c r="E64">
        <v>14399</v>
      </c>
      <c r="F64">
        <v>15440</v>
      </c>
      <c r="G64" s="2">
        <v>13836</v>
      </c>
      <c r="H64">
        <v>5142</v>
      </c>
      <c r="I64">
        <v>4593</v>
      </c>
      <c r="J64">
        <v>4101</v>
      </c>
      <c r="K64" t="s">
        <v>1295</v>
      </c>
      <c r="L64" t="s">
        <v>1210</v>
      </c>
      <c r="M64" t="s">
        <v>1296</v>
      </c>
      <c r="N64" t="s">
        <v>1228</v>
      </c>
      <c r="O64" s="2">
        <v>15344</v>
      </c>
      <c r="P64" s="2">
        <v>3685</v>
      </c>
      <c r="R64">
        <v>7</v>
      </c>
      <c r="S64">
        <v>36</v>
      </c>
      <c r="U64" s="2" t="s">
        <v>1934</v>
      </c>
      <c r="V64" s="2" t="s">
        <v>1935</v>
      </c>
      <c r="W64" s="2" t="s">
        <v>1936</v>
      </c>
      <c r="X64" t="s">
        <v>1937</v>
      </c>
      <c r="Y64" t="s">
        <v>1938</v>
      </c>
      <c r="Z64">
        <v>819</v>
      </c>
      <c r="AA64" t="s">
        <v>60</v>
      </c>
    </row>
    <row r="65" spans="1:27" x14ac:dyDescent="0.25">
      <c r="A65" t="s">
        <v>61</v>
      </c>
      <c r="B65" t="s">
        <v>621</v>
      </c>
      <c r="C65">
        <v>2020</v>
      </c>
      <c r="D65" s="2">
        <v>67496</v>
      </c>
      <c r="E65">
        <v>33467</v>
      </c>
      <c r="F65">
        <v>34029</v>
      </c>
      <c r="G65" s="2">
        <v>30447</v>
      </c>
      <c r="H65">
        <v>10597</v>
      </c>
      <c r="I65">
        <v>9795</v>
      </c>
      <c r="J65">
        <v>10055</v>
      </c>
      <c r="K65" t="s">
        <v>1297</v>
      </c>
      <c r="L65" t="s">
        <v>1199</v>
      </c>
      <c r="M65" t="s">
        <v>1202</v>
      </c>
      <c r="N65" t="s">
        <v>1239</v>
      </c>
      <c r="O65" s="2">
        <v>30884</v>
      </c>
      <c r="P65" s="2">
        <v>5355</v>
      </c>
      <c r="R65">
        <v>6</v>
      </c>
      <c r="S65">
        <v>38</v>
      </c>
      <c r="U65" s="2" t="s">
        <v>1939</v>
      </c>
      <c r="V65" s="2" t="s">
        <v>1940</v>
      </c>
      <c r="W65" s="2" t="s">
        <v>1941</v>
      </c>
      <c r="X65" t="s">
        <v>1941</v>
      </c>
      <c r="Y65" t="s">
        <v>1845</v>
      </c>
      <c r="Z65">
        <v>1861</v>
      </c>
      <c r="AA65" t="s">
        <v>61</v>
      </c>
    </row>
    <row r="66" spans="1:27" x14ac:dyDescent="0.25">
      <c r="B66" t="s">
        <v>1298</v>
      </c>
      <c r="C66">
        <v>2020</v>
      </c>
    </row>
    <row r="67" spans="1:27" x14ac:dyDescent="0.25">
      <c r="B67" t="s">
        <v>1299</v>
      </c>
      <c r="C67">
        <v>2020</v>
      </c>
    </row>
    <row r="68" spans="1:27" x14ac:dyDescent="0.25">
      <c r="B68" t="s">
        <v>1300</v>
      </c>
      <c r="C68">
        <v>2020</v>
      </c>
    </row>
    <row r="69" spans="1:27" x14ac:dyDescent="0.25">
      <c r="B69" t="s">
        <v>1301</v>
      </c>
      <c r="C69">
        <v>2020</v>
      </c>
    </row>
    <row r="70" spans="1:27" x14ac:dyDescent="0.25">
      <c r="B70" t="s">
        <v>1302</v>
      </c>
      <c r="C70">
        <v>2020</v>
      </c>
    </row>
    <row r="71" spans="1:27" x14ac:dyDescent="0.25">
      <c r="A71" t="s">
        <v>62</v>
      </c>
      <c r="B71" t="s">
        <v>623</v>
      </c>
      <c r="C71">
        <v>2020</v>
      </c>
      <c r="D71" s="2">
        <v>43747</v>
      </c>
      <c r="E71">
        <v>21897</v>
      </c>
      <c r="F71">
        <v>21850</v>
      </c>
      <c r="G71" s="2">
        <v>18830</v>
      </c>
      <c r="H71">
        <v>5652</v>
      </c>
      <c r="I71">
        <v>6715</v>
      </c>
      <c r="J71">
        <v>6463</v>
      </c>
      <c r="K71" t="s">
        <v>1303</v>
      </c>
      <c r="L71" t="s">
        <v>1304</v>
      </c>
      <c r="M71" t="s">
        <v>1305</v>
      </c>
      <c r="N71" t="s">
        <v>1294</v>
      </c>
      <c r="O71" s="2">
        <v>19525</v>
      </c>
      <c r="P71" s="2">
        <v>4135</v>
      </c>
      <c r="R71">
        <v>5</v>
      </c>
      <c r="S71">
        <v>72</v>
      </c>
      <c r="U71" s="2" t="s">
        <v>1942</v>
      </c>
      <c r="V71" s="2" t="s">
        <v>1943</v>
      </c>
      <c r="W71" s="2" t="s">
        <v>1272</v>
      </c>
      <c r="X71" t="s">
        <v>1272</v>
      </c>
      <c r="Y71" t="s">
        <v>1845</v>
      </c>
      <c r="Z71">
        <v>654</v>
      </c>
      <c r="AA71" t="s">
        <v>62</v>
      </c>
    </row>
    <row r="72" spans="1:27" x14ac:dyDescent="0.25">
      <c r="B72" t="s">
        <v>1306</v>
      </c>
      <c r="C72">
        <v>2020</v>
      </c>
    </row>
    <row r="73" spans="1:27" x14ac:dyDescent="0.25">
      <c r="A73" t="s">
        <v>63</v>
      </c>
      <c r="B73" t="s">
        <v>625</v>
      </c>
      <c r="C73">
        <v>2020</v>
      </c>
      <c r="D73" s="2">
        <v>31240</v>
      </c>
      <c r="E73">
        <v>15786</v>
      </c>
      <c r="F73">
        <v>15454</v>
      </c>
      <c r="G73" s="2">
        <v>12646</v>
      </c>
      <c r="H73">
        <v>3396</v>
      </c>
      <c r="I73">
        <v>4255</v>
      </c>
      <c r="J73">
        <v>4995</v>
      </c>
      <c r="K73" t="s">
        <v>1307</v>
      </c>
      <c r="L73" t="s">
        <v>1308</v>
      </c>
      <c r="M73" t="s">
        <v>1309</v>
      </c>
      <c r="N73" t="s">
        <v>1185</v>
      </c>
      <c r="O73" s="2">
        <v>12714</v>
      </c>
      <c r="P73" s="2">
        <v>3395</v>
      </c>
      <c r="R73">
        <v>6</v>
      </c>
      <c r="S73">
        <v>53</v>
      </c>
      <c r="U73" s="2" t="s">
        <v>1944</v>
      </c>
      <c r="V73" s="2" t="s">
        <v>1945</v>
      </c>
      <c r="W73" s="2" t="s">
        <v>1946</v>
      </c>
      <c r="X73" t="s">
        <v>1946</v>
      </c>
      <c r="Y73" t="s">
        <v>1845</v>
      </c>
      <c r="Z73">
        <v>682</v>
      </c>
      <c r="AA73" t="s">
        <v>63</v>
      </c>
    </row>
    <row r="74" spans="1:27" x14ac:dyDescent="0.25">
      <c r="B74" t="s">
        <v>1310</v>
      </c>
      <c r="C74">
        <v>2020</v>
      </c>
    </row>
    <row r="75" spans="1:27" x14ac:dyDescent="0.25">
      <c r="A75" t="s">
        <v>64</v>
      </c>
      <c r="B75" t="s">
        <v>627</v>
      </c>
      <c r="C75">
        <v>2020</v>
      </c>
      <c r="D75" s="2">
        <v>29988</v>
      </c>
      <c r="E75">
        <v>15028</v>
      </c>
      <c r="F75">
        <v>14960</v>
      </c>
      <c r="G75" s="2">
        <v>12839</v>
      </c>
      <c r="H75">
        <v>3779</v>
      </c>
      <c r="I75">
        <v>4127</v>
      </c>
      <c r="J75">
        <v>4933</v>
      </c>
      <c r="K75" t="s">
        <v>1217</v>
      </c>
      <c r="L75" t="s">
        <v>1271</v>
      </c>
      <c r="M75" t="s">
        <v>1208</v>
      </c>
      <c r="N75" t="s">
        <v>1311</v>
      </c>
      <c r="O75" s="2">
        <v>12698</v>
      </c>
      <c r="P75" s="2">
        <v>2685</v>
      </c>
      <c r="R75">
        <v>1</v>
      </c>
      <c r="S75">
        <v>19</v>
      </c>
      <c r="U75" s="2" t="s">
        <v>1947</v>
      </c>
      <c r="V75" s="2" t="s">
        <v>1948</v>
      </c>
      <c r="W75" s="2" t="s">
        <v>1896</v>
      </c>
      <c r="X75" t="s">
        <v>1896</v>
      </c>
      <c r="Y75" t="s">
        <v>1845</v>
      </c>
      <c r="Z75">
        <v>1409</v>
      </c>
      <c r="AA75" t="s">
        <v>64</v>
      </c>
    </row>
    <row r="76" spans="1:27" x14ac:dyDescent="0.25">
      <c r="A76" t="s">
        <v>65</v>
      </c>
      <c r="B76" t="s">
        <v>628</v>
      </c>
      <c r="C76">
        <v>2020</v>
      </c>
      <c r="D76" s="2">
        <v>25890</v>
      </c>
      <c r="E76">
        <v>12932</v>
      </c>
      <c r="F76">
        <v>12958</v>
      </c>
      <c r="G76" s="2">
        <v>11209</v>
      </c>
      <c r="H76">
        <v>3259</v>
      </c>
      <c r="I76">
        <v>3769</v>
      </c>
      <c r="J76">
        <v>4181</v>
      </c>
      <c r="K76" t="s">
        <v>1167</v>
      </c>
      <c r="L76" t="s">
        <v>1308</v>
      </c>
      <c r="M76" t="s">
        <v>1312</v>
      </c>
      <c r="N76" t="s">
        <v>1254</v>
      </c>
      <c r="O76" s="2">
        <v>11137</v>
      </c>
      <c r="P76" s="2">
        <v>2315</v>
      </c>
      <c r="R76">
        <v>4</v>
      </c>
      <c r="S76">
        <v>44</v>
      </c>
      <c r="U76" s="2" t="s">
        <v>1949</v>
      </c>
      <c r="V76" s="2" t="s">
        <v>1950</v>
      </c>
      <c r="W76" s="2" t="s">
        <v>1951</v>
      </c>
      <c r="X76" t="s">
        <v>1951</v>
      </c>
      <c r="Y76" t="s">
        <v>1845</v>
      </c>
      <c r="Z76">
        <v>996</v>
      </c>
      <c r="AA76" t="s">
        <v>65</v>
      </c>
    </row>
    <row r="77" spans="1:27" x14ac:dyDescent="0.25">
      <c r="A77" t="s">
        <v>66</v>
      </c>
      <c r="B77" t="s">
        <v>629</v>
      </c>
      <c r="C77">
        <v>2020</v>
      </c>
      <c r="D77" s="2">
        <v>41626</v>
      </c>
      <c r="E77">
        <v>20906</v>
      </c>
      <c r="F77">
        <v>20720</v>
      </c>
      <c r="G77" s="2">
        <v>19072</v>
      </c>
      <c r="H77">
        <v>7287</v>
      </c>
      <c r="I77">
        <v>5098</v>
      </c>
      <c r="J77">
        <v>6687</v>
      </c>
      <c r="K77" t="s">
        <v>1180</v>
      </c>
      <c r="L77" t="s">
        <v>1313</v>
      </c>
      <c r="M77" t="s">
        <v>1293</v>
      </c>
      <c r="N77" t="s">
        <v>1288</v>
      </c>
      <c r="O77" s="2">
        <v>19403</v>
      </c>
      <c r="P77" s="2">
        <v>4090</v>
      </c>
      <c r="R77">
        <v>11</v>
      </c>
      <c r="S77">
        <v>36</v>
      </c>
      <c r="U77" s="2" t="s">
        <v>1952</v>
      </c>
      <c r="V77" s="2" t="s">
        <v>1953</v>
      </c>
      <c r="W77" s="2" t="s">
        <v>1954</v>
      </c>
      <c r="X77" t="s">
        <v>1955</v>
      </c>
      <c r="Y77" t="s">
        <v>1956</v>
      </c>
      <c r="Z77">
        <v>2730</v>
      </c>
      <c r="AA77" t="s">
        <v>66</v>
      </c>
    </row>
    <row r="78" spans="1:27" x14ac:dyDescent="0.25">
      <c r="B78" t="s">
        <v>1314</v>
      </c>
      <c r="C78">
        <v>2020</v>
      </c>
    </row>
    <row r="79" spans="1:27" x14ac:dyDescent="0.25">
      <c r="A79" t="s">
        <v>67</v>
      </c>
      <c r="B79" t="s">
        <v>630</v>
      </c>
      <c r="C79">
        <v>2020</v>
      </c>
      <c r="D79" s="2">
        <v>43137</v>
      </c>
      <c r="E79">
        <v>20752</v>
      </c>
      <c r="F79">
        <v>22385</v>
      </c>
      <c r="G79" s="2">
        <v>19259</v>
      </c>
      <c r="H79">
        <v>7144</v>
      </c>
      <c r="I79">
        <v>5559</v>
      </c>
      <c r="J79">
        <v>6556</v>
      </c>
      <c r="K79" t="s">
        <v>1315</v>
      </c>
      <c r="L79" t="s">
        <v>1280</v>
      </c>
      <c r="M79" t="s">
        <v>1316</v>
      </c>
      <c r="N79" t="s">
        <v>1317</v>
      </c>
      <c r="O79" s="2">
        <v>19577</v>
      </c>
      <c r="P79" s="2">
        <v>4865</v>
      </c>
      <c r="R79">
        <v>10</v>
      </c>
      <c r="S79">
        <v>24</v>
      </c>
      <c r="U79" s="2" t="s">
        <v>1957</v>
      </c>
      <c r="V79" s="2" t="s">
        <v>1958</v>
      </c>
      <c r="W79" s="2" t="s">
        <v>1959</v>
      </c>
      <c r="X79" t="s">
        <v>1959</v>
      </c>
      <c r="Y79" t="s">
        <v>1845</v>
      </c>
      <c r="Z79">
        <v>1258</v>
      </c>
      <c r="AA79" t="s">
        <v>67</v>
      </c>
    </row>
    <row r="80" spans="1:27" x14ac:dyDescent="0.25">
      <c r="B80" t="s">
        <v>1318</v>
      </c>
      <c r="C80">
        <v>2020</v>
      </c>
    </row>
    <row r="81" spans="1:27" x14ac:dyDescent="0.25">
      <c r="A81" t="s">
        <v>68</v>
      </c>
      <c r="B81" t="s">
        <v>631</v>
      </c>
      <c r="C81">
        <v>2020</v>
      </c>
      <c r="D81" s="2">
        <v>20390</v>
      </c>
      <c r="E81">
        <v>10348</v>
      </c>
      <c r="F81">
        <v>10042</v>
      </c>
      <c r="G81" s="2">
        <v>8650</v>
      </c>
      <c r="H81">
        <v>2560</v>
      </c>
      <c r="I81">
        <v>3018</v>
      </c>
      <c r="J81">
        <v>3072</v>
      </c>
      <c r="K81" t="s">
        <v>1296</v>
      </c>
      <c r="L81" t="s">
        <v>1319</v>
      </c>
      <c r="M81" t="s">
        <v>1320</v>
      </c>
      <c r="N81" t="s">
        <v>1311</v>
      </c>
      <c r="O81" s="2">
        <v>8746</v>
      </c>
      <c r="P81" s="2">
        <v>2305</v>
      </c>
      <c r="R81">
        <v>5</v>
      </c>
      <c r="S81">
        <v>25</v>
      </c>
      <c r="U81" s="2" t="s">
        <v>1960</v>
      </c>
      <c r="V81" s="2" t="s">
        <v>1961</v>
      </c>
      <c r="W81" s="2" t="s">
        <v>1962</v>
      </c>
      <c r="X81" t="s">
        <v>1962</v>
      </c>
      <c r="Y81" t="s">
        <v>1845</v>
      </c>
      <c r="Z81">
        <v>688</v>
      </c>
      <c r="AA81" t="s">
        <v>68</v>
      </c>
    </row>
    <row r="82" spans="1:27" x14ac:dyDescent="0.25">
      <c r="B82" t="s">
        <v>1321</v>
      </c>
      <c r="C82">
        <v>2020</v>
      </c>
    </row>
    <row r="83" spans="1:27" x14ac:dyDescent="0.25">
      <c r="A83" t="s">
        <v>69</v>
      </c>
      <c r="B83" t="s">
        <v>632</v>
      </c>
      <c r="C83">
        <v>2020</v>
      </c>
      <c r="D83" s="2">
        <v>11540</v>
      </c>
      <c r="E83">
        <v>5619</v>
      </c>
      <c r="F83">
        <v>5921</v>
      </c>
      <c r="G83" s="2">
        <v>4944</v>
      </c>
      <c r="H83">
        <v>1499</v>
      </c>
      <c r="I83">
        <v>1575</v>
      </c>
      <c r="J83">
        <v>1870</v>
      </c>
      <c r="K83" t="s">
        <v>1242</v>
      </c>
      <c r="L83" t="s">
        <v>1164</v>
      </c>
      <c r="M83" t="s">
        <v>1322</v>
      </c>
      <c r="N83" t="s">
        <v>1323</v>
      </c>
      <c r="O83" s="2">
        <v>5075</v>
      </c>
      <c r="P83" s="2">
        <v>1615</v>
      </c>
      <c r="R83">
        <v>1</v>
      </c>
      <c r="S83">
        <v>9</v>
      </c>
      <c r="U83" s="2" t="s">
        <v>1963</v>
      </c>
      <c r="V83" s="2" t="s">
        <v>1964</v>
      </c>
      <c r="W83" s="2" t="s">
        <v>1965</v>
      </c>
      <c r="X83" t="s">
        <v>1965</v>
      </c>
      <c r="Y83" t="s">
        <v>1845</v>
      </c>
      <c r="Z83">
        <v>1077</v>
      </c>
      <c r="AA83" t="s">
        <v>69</v>
      </c>
    </row>
    <row r="84" spans="1:27" x14ac:dyDescent="0.25">
      <c r="B84" t="s">
        <v>1324</v>
      </c>
      <c r="C84">
        <v>2020</v>
      </c>
    </row>
    <row r="85" spans="1:27" x14ac:dyDescent="0.25">
      <c r="A85" t="s">
        <v>70</v>
      </c>
      <c r="B85" t="s">
        <v>633</v>
      </c>
      <c r="C85">
        <v>2020</v>
      </c>
      <c r="D85" s="2">
        <v>23571</v>
      </c>
      <c r="E85">
        <v>11384</v>
      </c>
      <c r="F85">
        <v>12187</v>
      </c>
      <c r="G85" s="2">
        <v>9765</v>
      </c>
      <c r="H85">
        <v>3074</v>
      </c>
      <c r="I85">
        <v>3052</v>
      </c>
      <c r="J85">
        <v>3639</v>
      </c>
      <c r="K85" t="s">
        <v>1325</v>
      </c>
      <c r="L85" t="s">
        <v>1326</v>
      </c>
      <c r="M85" t="s">
        <v>1312</v>
      </c>
      <c r="N85" t="s">
        <v>1327</v>
      </c>
      <c r="O85" s="2">
        <v>10034</v>
      </c>
      <c r="P85" s="2">
        <v>3065</v>
      </c>
      <c r="R85">
        <v>5</v>
      </c>
      <c r="S85">
        <v>22</v>
      </c>
      <c r="U85" s="2" t="s">
        <v>1966</v>
      </c>
      <c r="V85" s="2" t="s">
        <v>1967</v>
      </c>
      <c r="W85" s="2" t="s">
        <v>1968</v>
      </c>
      <c r="X85" t="s">
        <v>1969</v>
      </c>
      <c r="Y85" t="s">
        <v>1970</v>
      </c>
      <c r="Z85">
        <v>1086</v>
      </c>
      <c r="AA85" t="s">
        <v>70</v>
      </c>
    </row>
    <row r="86" spans="1:27" x14ac:dyDescent="0.25">
      <c r="B86" t="s">
        <v>1328</v>
      </c>
      <c r="C86">
        <v>2020</v>
      </c>
    </row>
    <row r="87" spans="1:27" x14ac:dyDescent="0.25">
      <c r="B87" t="s">
        <v>1329</v>
      </c>
      <c r="C87">
        <v>2020</v>
      </c>
    </row>
    <row r="88" spans="1:27" x14ac:dyDescent="0.25">
      <c r="A88" t="s">
        <v>71</v>
      </c>
      <c r="B88" t="s">
        <v>635</v>
      </c>
      <c r="C88">
        <v>2020</v>
      </c>
      <c r="D88" s="2">
        <v>34872</v>
      </c>
      <c r="E88">
        <v>17427</v>
      </c>
      <c r="F88">
        <v>17445</v>
      </c>
      <c r="G88" s="2">
        <v>14359</v>
      </c>
      <c r="H88">
        <v>4112</v>
      </c>
      <c r="I88">
        <v>4744</v>
      </c>
      <c r="J88">
        <v>5503</v>
      </c>
      <c r="K88" t="s">
        <v>1330</v>
      </c>
      <c r="L88" t="s">
        <v>1202</v>
      </c>
      <c r="M88" t="s">
        <v>1331</v>
      </c>
      <c r="N88" t="s">
        <v>1332</v>
      </c>
      <c r="O88" s="2">
        <v>14499</v>
      </c>
      <c r="P88" s="2">
        <v>4245</v>
      </c>
      <c r="R88">
        <v>9</v>
      </c>
      <c r="S88">
        <v>37</v>
      </c>
      <c r="U88" s="2" t="s">
        <v>1971</v>
      </c>
      <c r="V88" s="2" t="s">
        <v>1972</v>
      </c>
      <c r="W88" s="2" t="s">
        <v>1973</v>
      </c>
      <c r="X88" t="s">
        <v>1973</v>
      </c>
      <c r="Y88" t="s">
        <v>1845</v>
      </c>
      <c r="Z88">
        <v>1130</v>
      </c>
      <c r="AA88" t="s">
        <v>71</v>
      </c>
    </row>
    <row r="89" spans="1:27" x14ac:dyDescent="0.25">
      <c r="A89" t="s">
        <v>72</v>
      </c>
      <c r="B89" t="s">
        <v>637</v>
      </c>
      <c r="C89">
        <v>2020</v>
      </c>
      <c r="D89" s="2">
        <v>10785</v>
      </c>
      <c r="E89">
        <v>5497</v>
      </c>
      <c r="F89">
        <v>5288</v>
      </c>
      <c r="G89" s="2">
        <v>4170</v>
      </c>
      <c r="H89">
        <v>1062</v>
      </c>
      <c r="I89">
        <v>1387</v>
      </c>
      <c r="J89">
        <v>1721</v>
      </c>
      <c r="K89" t="s">
        <v>1207</v>
      </c>
      <c r="L89" t="s">
        <v>1333</v>
      </c>
      <c r="M89" t="s">
        <v>1334</v>
      </c>
      <c r="N89" t="s">
        <v>1335</v>
      </c>
      <c r="O89" s="2">
        <v>4248</v>
      </c>
      <c r="P89" s="2">
        <v>1235</v>
      </c>
      <c r="R89">
        <v>2</v>
      </c>
      <c r="S89">
        <v>8</v>
      </c>
      <c r="U89" s="2" t="s">
        <v>1974</v>
      </c>
      <c r="V89" s="2" t="s">
        <v>1975</v>
      </c>
      <c r="W89" s="2" t="s">
        <v>1976</v>
      </c>
      <c r="X89" t="s">
        <v>1976</v>
      </c>
      <c r="Y89" t="s">
        <v>1845</v>
      </c>
      <c r="Z89">
        <v>537</v>
      </c>
      <c r="AA89" t="s">
        <v>72</v>
      </c>
    </row>
    <row r="90" spans="1:27" x14ac:dyDescent="0.25">
      <c r="B90" t="s">
        <v>1336</v>
      </c>
      <c r="C90">
        <v>2020</v>
      </c>
    </row>
    <row r="91" spans="1:27" x14ac:dyDescent="0.25">
      <c r="B91" t="s">
        <v>1337</v>
      </c>
      <c r="C91">
        <v>2020</v>
      </c>
    </row>
    <row r="92" spans="1:27" x14ac:dyDescent="0.25">
      <c r="B92" t="s">
        <v>1338</v>
      </c>
      <c r="C92">
        <v>2020</v>
      </c>
    </row>
    <row r="93" spans="1:27" x14ac:dyDescent="0.25">
      <c r="B93" t="s">
        <v>1339</v>
      </c>
      <c r="C93">
        <v>2020</v>
      </c>
    </row>
    <row r="94" spans="1:27" x14ac:dyDescent="0.25">
      <c r="A94" t="s">
        <v>73</v>
      </c>
      <c r="B94" t="s">
        <v>638</v>
      </c>
      <c r="C94">
        <v>2020</v>
      </c>
      <c r="D94" s="2">
        <v>25559</v>
      </c>
      <c r="E94">
        <v>12814</v>
      </c>
      <c r="F94">
        <v>12745</v>
      </c>
      <c r="G94" s="2">
        <v>11232</v>
      </c>
      <c r="H94">
        <v>3140</v>
      </c>
      <c r="I94">
        <v>4464</v>
      </c>
      <c r="J94">
        <v>3628</v>
      </c>
      <c r="K94" t="s">
        <v>1340</v>
      </c>
      <c r="L94" t="s">
        <v>1211</v>
      </c>
      <c r="M94" t="s">
        <v>1278</v>
      </c>
      <c r="N94" t="s">
        <v>1341</v>
      </c>
      <c r="O94" s="2">
        <v>11374</v>
      </c>
      <c r="P94" s="2">
        <v>2405</v>
      </c>
      <c r="R94">
        <v>17</v>
      </c>
      <c r="S94">
        <v>43</v>
      </c>
      <c r="U94" s="2" t="s">
        <v>1977</v>
      </c>
      <c r="V94" s="2" t="s">
        <v>1978</v>
      </c>
      <c r="W94" s="2" t="s">
        <v>1979</v>
      </c>
      <c r="X94" t="s">
        <v>1979</v>
      </c>
      <c r="Y94" t="s">
        <v>1845</v>
      </c>
      <c r="Z94">
        <v>259</v>
      </c>
      <c r="AA94" t="s">
        <v>73</v>
      </c>
    </row>
    <row r="95" spans="1:27" x14ac:dyDescent="0.25">
      <c r="B95" t="s">
        <v>1342</v>
      </c>
      <c r="C95">
        <v>2020</v>
      </c>
    </row>
    <row r="96" spans="1:27" x14ac:dyDescent="0.25">
      <c r="A96" t="s">
        <v>74</v>
      </c>
      <c r="B96" t="s">
        <v>639</v>
      </c>
      <c r="C96">
        <v>2020</v>
      </c>
      <c r="D96" s="2">
        <v>23312</v>
      </c>
      <c r="E96">
        <v>11644</v>
      </c>
      <c r="F96">
        <v>11668</v>
      </c>
      <c r="G96" s="2">
        <v>9738</v>
      </c>
      <c r="H96">
        <v>2724</v>
      </c>
      <c r="I96">
        <v>3302</v>
      </c>
      <c r="J96">
        <v>3712</v>
      </c>
      <c r="K96" t="s">
        <v>1340</v>
      </c>
      <c r="L96" t="s">
        <v>1343</v>
      </c>
      <c r="M96" t="s">
        <v>1344</v>
      </c>
      <c r="N96" t="s">
        <v>1345</v>
      </c>
      <c r="O96" s="2">
        <v>9954</v>
      </c>
      <c r="P96" s="2">
        <v>1775</v>
      </c>
      <c r="R96">
        <v>2</v>
      </c>
      <c r="S96">
        <v>15</v>
      </c>
      <c r="U96" s="2" t="s">
        <v>1980</v>
      </c>
      <c r="V96" s="2" t="s">
        <v>1981</v>
      </c>
      <c r="W96" s="2" t="s">
        <v>1982</v>
      </c>
      <c r="X96" t="s">
        <v>1982</v>
      </c>
      <c r="Y96" t="s">
        <v>1845</v>
      </c>
      <c r="Z96">
        <v>1228</v>
      </c>
      <c r="AA96" t="s">
        <v>74</v>
      </c>
    </row>
    <row r="97" spans="1:27" x14ac:dyDescent="0.25">
      <c r="A97" t="s">
        <v>75</v>
      </c>
      <c r="B97" t="s">
        <v>640</v>
      </c>
      <c r="C97">
        <v>2020</v>
      </c>
      <c r="D97" s="2">
        <v>22739</v>
      </c>
      <c r="E97">
        <v>11549</v>
      </c>
      <c r="F97">
        <v>11190</v>
      </c>
      <c r="G97" s="2">
        <v>9505</v>
      </c>
      <c r="H97">
        <v>2810</v>
      </c>
      <c r="I97">
        <v>3278</v>
      </c>
      <c r="J97">
        <v>3417</v>
      </c>
      <c r="K97" t="s">
        <v>1296</v>
      </c>
      <c r="L97" t="s">
        <v>1172</v>
      </c>
      <c r="M97" t="s">
        <v>1346</v>
      </c>
      <c r="N97" t="s">
        <v>1347</v>
      </c>
      <c r="O97" s="2">
        <v>9821</v>
      </c>
      <c r="P97" s="2">
        <v>2200</v>
      </c>
      <c r="R97">
        <v>15</v>
      </c>
      <c r="S97">
        <v>31</v>
      </c>
      <c r="U97" s="2" t="s">
        <v>1983</v>
      </c>
      <c r="V97" s="2" t="s">
        <v>1984</v>
      </c>
      <c r="W97" s="2" t="s">
        <v>1985</v>
      </c>
      <c r="X97" t="s">
        <v>1986</v>
      </c>
      <c r="Y97" t="s">
        <v>1987</v>
      </c>
      <c r="Z97">
        <v>320</v>
      </c>
      <c r="AA97" t="s">
        <v>75</v>
      </c>
    </row>
    <row r="98" spans="1:27" x14ac:dyDescent="0.25">
      <c r="B98" t="s">
        <v>1348</v>
      </c>
      <c r="C98">
        <v>2020</v>
      </c>
    </row>
    <row r="99" spans="1:27" x14ac:dyDescent="0.25">
      <c r="A99" t="s">
        <v>76</v>
      </c>
      <c r="B99" t="s">
        <v>642</v>
      </c>
      <c r="C99">
        <v>2020</v>
      </c>
      <c r="D99" s="2">
        <v>29365</v>
      </c>
      <c r="E99">
        <v>14754</v>
      </c>
      <c r="F99">
        <v>14611</v>
      </c>
      <c r="G99" s="2">
        <v>12515</v>
      </c>
      <c r="H99">
        <v>3701</v>
      </c>
      <c r="I99">
        <v>4522</v>
      </c>
      <c r="J99">
        <v>4292</v>
      </c>
      <c r="K99" t="s">
        <v>1296</v>
      </c>
      <c r="L99" t="s">
        <v>1204</v>
      </c>
      <c r="M99" t="s">
        <v>1305</v>
      </c>
      <c r="N99" t="s">
        <v>1349</v>
      </c>
      <c r="O99" s="2">
        <v>12568</v>
      </c>
      <c r="P99" s="2">
        <v>2530</v>
      </c>
      <c r="R99">
        <v>10</v>
      </c>
      <c r="S99">
        <v>31</v>
      </c>
      <c r="U99" s="2" t="s">
        <v>1988</v>
      </c>
      <c r="V99" s="2" t="s">
        <v>1989</v>
      </c>
      <c r="W99" s="2" t="s">
        <v>1189</v>
      </c>
      <c r="X99" t="s">
        <v>1189</v>
      </c>
      <c r="Y99" t="s">
        <v>1845</v>
      </c>
      <c r="Z99">
        <v>666</v>
      </c>
      <c r="AA99" t="s">
        <v>76</v>
      </c>
    </row>
    <row r="100" spans="1:27" x14ac:dyDescent="0.25">
      <c r="A100" t="s">
        <v>77</v>
      </c>
      <c r="B100" t="s">
        <v>644</v>
      </c>
      <c r="C100">
        <v>2020</v>
      </c>
      <c r="D100" s="2">
        <v>30801</v>
      </c>
      <c r="E100">
        <v>15364</v>
      </c>
      <c r="F100">
        <v>15437</v>
      </c>
      <c r="G100" s="2">
        <v>13607</v>
      </c>
      <c r="H100">
        <v>4659</v>
      </c>
      <c r="I100">
        <v>4354</v>
      </c>
      <c r="J100">
        <v>4594</v>
      </c>
      <c r="K100" t="s">
        <v>1350</v>
      </c>
      <c r="L100" t="s">
        <v>1193</v>
      </c>
      <c r="M100" t="s">
        <v>1227</v>
      </c>
      <c r="N100" t="s">
        <v>1351</v>
      </c>
      <c r="O100" s="2">
        <v>13401</v>
      </c>
      <c r="P100" s="2">
        <v>2845</v>
      </c>
      <c r="R100">
        <v>3</v>
      </c>
      <c r="S100">
        <v>17</v>
      </c>
      <c r="U100" s="2" t="s">
        <v>1990</v>
      </c>
      <c r="V100" s="2" t="s">
        <v>1991</v>
      </c>
      <c r="W100" s="2" t="s">
        <v>1992</v>
      </c>
      <c r="X100" t="s">
        <v>1992</v>
      </c>
      <c r="Y100" t="s">
        <v>1845</v>
      </c>
      <c r="Z100">
        <v>1218</v>
      </c>
      <c r="AA100" t="s">
        <v>77</v>
      </c>
    </row>
    <row r="101" spans="1:27" x14ac:dyDescent="0.25">
      <c r="B101" t="s">
        <v>1352</v>
      </c>
      <c r="C101">
        <v>2020</v>
      </c>
    </row>
    <row r="102" spans="1:27" x14ac:dyDescent="0.25">
      <c r="A102" t="s">
        <v>78</v>
      </c>
      <c r="B102" t="s">
        <v>646</v>
      </c>
      <c r="C102">
        <v>2020</v>
      </c>
      <c r="D102" s="2">
        <v>184069</v>
      </c>
      <c r="E102">
        <v>90569</v>
      </c>
      <c r="F102">
        <v>93500</v>
      </c>
      <c r="G102" s="2">
        <v>88351</v>
      </c>
      <c r="H102">
        <v>37657</v>
      </c>
      <c r="I102">
        <v>24030</v>
      </c>
      <c r="J102">
        <v>26664</v>
      </c>
      <c r="K102" t="s">
        <v>1353</v>
      </c>
      <c r="L102" t="s">
        <v>1354</v>
      </c>
      <c r="M102" t="s">
        <v>1264</v>
      </c>
      <c r="N102" t="s">
        <v>1355</v>
      </c>
      <c r="O102" s="2">
        <v>84567</v>
      </c>
      <c r="P102" s="2">
        <v>19225</v>
      </c>
      <c r="R102">
        <v>11</v>
      </c>
      <c r="S102">
        <v>56</v>
      </c>
      <c r="U102" s="2" t="s">
        <v>1993</v>
      </c>
      <c r="V102" s="2" t="s">
        <v>1994</v>
      </c>
      <c r="W102" s="2" t="s">
        <v>1995</v>
      </c>
      <c r="X102" t="s">
        <v>1995</v>
      </c>
      <c r="Y102" t="s">
        <v>1845</v>
      </c>
      <c r="Z102">
        <v>2186</v>
      </c>
      <c r="AA102" t="s">
        <v>78</v>
      </c>
    </row>
    <row r="103" spans="1:27" x14ac:dyDescent="0.25">
      <c r="B103" t="s">
        <v>1356</v>
      </c>
      <c r="C103">
        <v>2020</v>
      </c>
    </row>
    <row r="104" spans="1:27" x14ac:dyDescent="0.25">
      <c r="B104" t="s">
        <v>1357</v>
      </c>
      <c r="C104">
        <v>2020</v>
      </c>
    </row>
    <row r="105" spans="1:27" x14ac:dyDescent="0.25">
      <c r="A105" t="s">
        <v>79</v>
      </c>
      <c r="B105" t="s">
        <v>647</v>
      </c>
      <c r="C105">
        <v>2020</v>
      </c>
      <c r="D105" s="2">
        <v>17271</v>
      </c>
      <c r="E105">
        <v>8504</v>
      </c>
      <c r="F105">
        <v>8767</v>
      </c>
      <c r="G105" s="2">
        <v>7795</v>
      </c>
      <c r="H105">
        <v>2550</v>
      </c>
      <c r="I105">
        <v>2616</v>
      </c>
      <c r="J105">
        <v>2629</v>
      </c>
      <c r="K105" t="s">
        <v>1260</v>
      </c>
      <c r="L105" t="s">
        <v>1308</v>
      </c>
      <c r="M105" t="s">
        <v>1358</v>
      </c>
      <c r="N105" t="s">
        <v>1276</v>
      </c>
      <c r="O105" s="2">
        <v>8029</v>
      </c>
      <c r="P105" s="2">
        <v>1645</v>
      </c>
      <c r="R105">
        <v>4</v>
      </c>
      <c r="S105">
        <v>15</v>
      </c>
      <c r="U105" s="2" t="s">
        <v>1996</v>
      </c>
      <c r="V105" s="2" t="s">
        <v>1997</v>
      </c>
      <c r="W105" s="2" t="s">
        <v>1998</v>
      </c>
      <c r="X105" t="s">
        <v>1998</v>
      </c>
      <c r="Y105" t="s">
        <v>1845</v>
      </c>
      <c r="Z105">
        <v>882</v>
      </c>
      <c r="AA105" t="s">
        <v>79</v>
      </c>
    </row>
    <row r="106" spans="1:27" x14ac:dyDescent="0.25">
      <c r="B106" t="s">
        <v>1359</v>
      </c>
      <c r="C106">
        <v>2020</v>
      </c>
    </row>
    <row r="107" spans="1:27" x14ac:dyDescent="0.25">
      <c r="A107" t="s">
        <v>80</v>
      </c>
      <c r="B107" t="s">
        <v>648</v>
      </c>
      <c r="C107">
        <v>2020</v>
      </c>
      <c r="D107" s="2">
        <v>36055</v>
      </c>
      <c r="E107">
        <v>17955</v>
      </c>
      <c r="F107">
        <v>18100</v>
      </c>
      <c r="G107" s="2">
        <v>15479</v>
      </c>
      <c r="H107">
        <v>4369</v>
      </c>
      <c r="I107">
        <v>5839</v>
      </c>
      <c r="J107">
        <v>5271</v>
      </c>
      <c r="K107" t="s">
        <v>1196</v>
      </c>
      <c r="L107" t="s">
        <v>1360</v>
      </c>
      <c r="M107" t="s">
        <v>1361</v>
      </c>
      <c r="N107" t="s">
        <v>1254</v>
      </c>
      <c r="O107" s="2">
        <v>16198</v>
      </c>
      <c r="P107" s="2">
        <v>4180</v>
      </c>
      <c r="R107">
        <v>5</v>
      </c>
      <c r="S107">
        <v>45</v>
      </c>
      <c r="U107" s="2" t="s">
        <v>1999</v>
      </c>
      <c r="V107" s="2" t="s">
        <v>2000</v>
      </c>
      <c r="W107" s="2" t="s">
        <v>2001</v>
      </c>
      <c r="X107" t="s">
        <v>2001</v>
      </c>
      <c r="Y107" t="s">
        <v>1845</v>
      </c>
      <c r="Z107">
        <v>380</v>
      </c>
      <c r="AA107" t="s">
        <v>80</v>
      </c>
    </row>
    <row r="108" spans="1:27" x14ac:dyDescent="0.25">
      <c r="B108" t="s">
        <v>1362</v>
      </c>
      <c r="C108">
        <v>2020</v>
      </c>
    </row>
    <row r="109" spans="1:27" x14ac:dyDescent="0.25">
      <c r="B109" t="s">
        <v>1363</v>
      </c>
      <c r="C109">
        <v>2020</v>
      </c>
    </row>
    <row r="110" spans="1:27" x14ac:dyDescent="0.25">
      <c r="A110" t="s">
        <v>81</v>
      </c>
      <c r="B110" t="s">
        <v>649</v>
      </c>
      <c r="C110">
        <v>2020</v>
      </c>
      <c r="D110" s="2">
        <v>20726</v>
      </c>
      <c r="E110">
        <v>10251</v>
      </c>
      <c r="F110">
        <v>10475</v>
      </c>
      <c r="G110" s="2">
        <v>9036</v>
      </c>
      <c r="H110">
        <v>2652</v>
      </c>
      <c r="I110">
        <v>3346</v>
      </c>
      <c r="J110">
        <v>3038</v>
      </c>
      <c r="K110" t="s">
        <v>1259</v>
      </c>
      <c r="L110" t="s">
        <v>1274</v>
      </c>
      <c r="M110" t="s">
        <v>1308</v>
      </c>
      <c r="N110" t="s">
        <v>1341</v>
      </c>
      <c r="O110" s="2">
        <v>9348</v>
      </c>
      <c r="P110" s="2">
        <v>1835</v>
      </c>
      <c r="R110">
        <v>6</v>
      </c>
      <c r="S110">
        <v>39</v>
      </c>
      <c r="U110" s="2" t="s">
        <v>2002</v>
      </c>
      <c r="V110" s="2" t="s">
        <v>2003</v>
      </c>
      <c r="W110" s="2" t="s">
        <v>2004</v>
      </c>
      <c r="X110" t="s">
        <v>2004</v>
      </c>
      <c r="Y110" t="s">
        <v>1845</v>
      </c>
      <c r="Z110">
        <v>763</v>
      </c>
      <c r="AA110" t="s">
        <v>81</v>
      </c>
    </row>
    <row r="111" spans="1:27" x14ac:dyDescent="0.25">
      <c r="A111" t="s">
        <v>82</v>
      </c>
      <c r="B111" t="s">
        <v>650</v>
      </c>
      <c r="C111">
        <v>2020</v>
      </c>
      <c r="D111" s="2">
        <v>27821</v>
      </c>
      <c r="E111">
        <v>13706</v>
      </c>
      <c r="F111">
        <v>14115</v>
      </c>
      <c r="G111" s="2">
        <v>13580</v>
      </c>
      <c r="H111">
        <v>5237</v>
      </c>
      <c r="I111">
        <v>4338</v>
      </c>
      <c r="J111">
        <v>4005</v>
      </c>
      <c r="K111" t="s">
        <v>1250</v>
      </c>
      <c r="L111" t="s">
        <v>1164</v>
      </c>
      <c r="M111" t="s">
        <v>1168</v>
      </c>
      <c r="N111" t="s">
        <v>1364</v>
      </c>
      <c r="O111" s="2">
        <v>14493</v>
      </c>
      <c r="P111" s="2">
        <v>1565</v>
      </c>
      <c r="R111">
        <v>5</v>
      </c>
      <c r="S111">
        <v>45</v>
      </c>
      <c r="U111" s="2" t="s">
        <v>2005</v>
      </c>
      <c r="V111" s="2" t="s">
        <v>2006</v>
      </c>
      <c r="W111" s="2" t="s">
        <v>2007</v>
      </c>
      <c r="X111" t="s">
        <v>2007</v>
      </c>
      <c r="Y111" t="s">
        <v>1845</v>
      </c>
      <c r="Z111">
        <v>1664</v>
      </c>
      <c r="AA111" t="s">
        <v>82</v>
      </c>
    </row>
    <row r="112" spans="1:27" x14ac:dyDescent="0.25">
      <c r="B112" t="s">
        <v>1365</v>
      </c>
      <c r="C112">
        <v>2020</v>
      </c>
    </row>
    <row r="113" spans="1:27" x14ac:dyDescent="0.25">
      <c r="A113" t="s">
        <v>83</v>
      </c>
      <c r="B113" t="s">
        <v>651</v>
      </c>
      <c r="C113">
        <v>2020</v>
      </c>
      <c r="D113" s="2">
        <v>15191</v>
      </c>
      <c r="E113">
        <v>7526</v>
      </c>
      <c r="F113">
        <v>7665</v>
      </c>
      <c r="G113" s="2">
        <v>6433</v>
      </c>
      <c r="H113">
        <v>1969</v>
      </c>
      <c r="I113">
        <v>2066</v>
      </c>
      <c r="J113">
        <v>2398</v>
      </c>
      <c r="K113" t="s">
        <v>1366</v>
      </c>
      <c r="L113" t="s">
        <v>1271</v>
      </c>
      <c r="M113" t="s">
        <v>1312</v>
      </c>
      <c r="N113" t="s">
        <v>1327</v>
      </c>
      <c r="O113" s="2">
        <v>6392</v>
      </c>
      <c r="P113" s="2">
        <v>1775</v>
      </c>
      <c r="R113">
        <v>3</v>
      </c>
      <c r="S113">
        <v>8</v>
      </c>
      <c r="U113" s="2" t="s">
        <v>2008</v>
      </c>
      <c r="V113" s="2" t="s">
        <v>2009</v>
      </c>
      <c r="W113" s="2" t="s">
        <v>2010</v>
      </c>
      <c r="X113" t="s">
        <v>2010</v>
      </c>
      <c r="Y113" t="s">
        <v>1845</v>
      </c>
      <c r="Z113">
        <v>659</v>
      </c>
      <c r="AA113" t="s">
        <v>83</v>
      </c>
    </row>
    <row r="114" spans="1:27" x14ac:dyDescent="0.25">
      <c r="A114" t="s">
        <v>84</v>
      </c>
      <c r="B114" t="s">
        <v>652</v>
      </c>
      <c r="C114">
        <v>2020</v>
      </c>
      <c r="D114" s="2">
        <v>21866</v>
      </c>
      <c r="E114">
        <v>10898</v>
      </c>
      <c r="F114">
        <v>10968</v>
      </c>
      <c r="G114" s="2">
        <v>8370</v>
      </c>
      <c r="H114">
        <v>2159</v>
      </c>
      <c r="I114">
        <v>2522</v>
      </c>
      <c r="J114">
        <v>3689</v>
      </c>
      <c r="K114" t="s">
        <v>1367</v>
      </c>
      <c r="L114" t="s">
        <v>1171</v>
      </c>
      <c r="M114" t="s">
        <v>1368</v>
      </c>
      <c r="N114" t="s">
        <v>1369</v>
      </c>
      <c r="O114" s="2">
        <v>8536</v>
      </c>
      <c r="P114" s="2">
        <v>2335</v>
      </c>
      <c r="R114">
        <v>1</v>
      </c>
      <c r="S114">
        <v>10</v>
      </c>
      <c r="U114" s="2" t="s">
        <v>2011</v>
      </c>
      <c r="V114" s="2" t="s">
        <v>2012</v>
      </c>
      <c r="W114" s="2" t="s">
        <v>2013</v>
      </c>
      <c r="X114" t="s">
        <v>2013</v>
      </c>
      <c r="Y114" t="s">
        <v>1845</v>
      </c>
      <c r="Z114">
        <v>1181</v>
      </c>
      <c r="AA114" t="s">
        <v>84</v>
      </c>
    </row>
    <row r="115" spans="1:27" x14ac:dyDescent="0.25">
      <c r="A115" t="s">
        <v>85</v>
      </c>
      <c r="B115" t="s">
        <v>653</v>
      </c>
      <c r="C115">
        <v>2020</v>
      </c>
      <c r="D115" s="2">
        <v>26749</v>
      </c>
      <c r="E115">
        <v>13425</v>
      </c>
      <c r="F115">
        <v>13324</v>
      </c>
      <c r="G115" s="2">
        <v>11053</v>
      </c>
      <c r="H115">
        <v>2834</v>
      </c>
      <c r="I115">
        <v>3990</v>
      </c>
      <c r="J115">
        <v>4229</v>
      </c>
      <c r="K115" t="s">
        <v>1370</v>
      </c>
      <c r="L115" t="s">
        <v>1204</v>
      </c>
      <c r="M115" t="s">
        <v>1331</v>
      </c>
      <c r="N115" t="s">
        <v>1332</v>
      </c>
      <c r="O115" s="2">
        <v>10829</v>
      </c>
      <c r="P115" s="2">
        <v>3440</v>
      </c>
      <c r="R115">
        <v>7</v>
      </c>
      <c r="S115">
        <v>39</v>
      </c>
      <c r="U115" s="2" t="s">
        <v>2014</v>
      </c>
      <c r="V115" s="2" t="s">
        <v>2015</v>
      </c>
      <c r="W115" s="2" t="s">
        <v>2016</v>
      </c>
      <c r="X115" t="s">
        <v>2016</v>
      </c>
      <c r="Y115" t="s">
        <v>1845</v>
      </c>
      <c r="Z115">
        <v>288</v>
      </c>
      <c r="AA115" t="s">
        <v>85</v>
      </c>
    </row>
    <row r="116" spans="1:27" x14ac:dyDescent="0.25">
      <c r="B116" t="s">
        <v>1371</v>
      </c>
      <c r="C116">
        <v>2020</v>
      </c>
    </row>
    <row r="117" spans="1:27" x14ac:dyDescent="0.25">
      <c r="A117" t="s">
        <v>86</v>
      </c>
      <c r="B117" t="s">
        <v>655</v>
      </c>
      <c r="C117">
        <v>2020</v>
      </c>
      <c r="D117" s="2">
        <v>67122</v>
      </c>
      <c r="E117">
        <v>32505</v>
      </c>
      <c r="F117">
        <v>34617</v>
      </c>
      <c r="G117" s="2">
        <v>31343</v>
      </c>
      <c r="H117">
        <v>12070</v>
      </c>
      <c r="I117">
        <v>8494</v>
      </c>
      <c r="J117">
        <v>10779</v>
      </c>
      <c r="K117" t="s">
        <v>1372</v>
      </c>
      <c r="L117" t="s">
        <v>1209</v>
      </c>
      <c r="M117" t="s">
        <v>1287</v>
      </c>
      <c r="N117" t="s">
        <v>1252</v>
      </c>
      <c r="O117" s="2">
        <v>31270</v>
      </c>
      <c r="P117" s="2">
        <v>5915</v>
      </c>
      <c r="R117">
        <v>9</v>
      </c>
      <c r="S117">
        <v>79</v>
      </c>
      <c r="U117" s="2" t="s">
        <v>2017</v>
      </c>
      <c r="V117" s="2" t="s">
        <v>2018</v>
      </c>
      <c r="W117" s="2" t="s">
        <v>2019</v>
      </c>
      <c r="X117" t="s">
        <v>2019</v>
      </c>
      <c r="Y117" t="s">
        <v>1845</v>
      </c>
      <c r="Z117">
        <v>2301</v>
      </c>
      <c r="AA117" t="s">
        <v>86</v>
      </c>
    </row>
    <row r="118" spans="1:27" x14ac:dyDescent="0.25">
      <c r="A118" t="s">
        <v>87</v>
      </c>
      <c r="B118" t="s">
        <v>656</v>
      </c>
      <c r="C118">
        <v>2020</v>
      </c>
      <c r="D118" s="2">
        <v>35986</v>
      </c>
      <c r="E118">
        <v>17754</v>
      </c>
      <c r="F118">
        <v>18232</v>
      </c>
      <c r="G118" s="2">
        <v>15778</v>
      </c>
      <c r="H118">
        <v>5199</v>
      </c>
      <c r="I118">
        <v>5112</v>
      </c>
      <c r="J118">
        <v>5467</v>
      </c>
      <c r="K118" t="s">
        <v>1202</v>
      </c>
      <c r="L118" t="s">
        <v>1373</v>
      </c>
      <c r="M118" t="s">
        <v>1374</v>
      </c>
      <c r="N118" t="s">
        <v>1341</v>
      </c>
      <c r="O118" s="2">
        <v>16056</v>
      </c>
      <c r="P118" s="2">
        <v>3555</v>
      </c>
      <c r="R118">
        <v>8</v>
      </c>
      <c r="S118">
        <v>19</v>
      </c>
      <c r="U118" s="2" t="s">
        <v>2020</v>
      </c>
      <c r="V118" s="2" t="s">
        <v>2021</v>
      </c>
      <c r="W118" s="2" t="s">
        <v>2022</v>
      </c>
      <c r="X118" t="s">
        <v>2023</v>
      </c>
      <c r="Y118" t="s">
        <v>2024</v>
      </c>
      <c r="Z118">
        <v>1345</v>
      </c>
      <c r="AA118" t="s">
        <v>87</v>
      </c>
    </row>
    <row r="119" spans="1:27" x14ac:dyDescent="0.25">
      <c r="B119" t="s">
        <v>1375</v>
      </c>
      <c r="C119">
        <v>2020</v>
      </c>
    </row>
    <row r="120" spans="1:27" x14ac:dyDescent="0.25">
      <c r="A120" t="s">
        <v>88</v>
      </c>
      <c r="B120" t="s">
        <v>658</v>
      </c>
      <c r="C120">
        <v>2020</v>
      </c>
      <c r="D120" s="2">
        <v>35297</v>
      </c>
      <c r="E120">
        <v>17593</v>
      </c>
      <c r="F120">
        <v>17704</v>
      </c>
      <c r="G120" s="2">
        <v>15501</v>
      </c>
      <c r="H120">
        <v>4904</v>
      </c>
      <c r="I120">
        <v>5416</v>
      </c>
      <c r="J120">
        <v>5181</v>
      </c>
      <c r="K120" t="s">
        <v>1216</v>
      </c>
      <c r="L120" t="s">
        <v>1319</v>
      </c>
      <c r="M120" t="s">
        <v>1376</v>
      </c>
      <c r="N120" t="s">
        <v>1165</v>
      </c>
      <c r="O120" s="2">
        <v>15555</v>
      </c>
      <c r="P120" s="2">
        <v>3185</v>
      </c>
      <c r="R120">
        <v>9</v>
      </c>
      <c r="S120">
        <v>68</v>
      </c>
      <c r="U120" s="2" t="s">
        <v>2025</v>
      </c>
      <c r="V120" s="2" t="s">
        <v>2026</v>
      </c>
      <c r="W120" s="2" t="s">
        <v>2027</v>
      </c>
      <c r="X120" t="s">
        <v>2027</v>
      </c>
      <c r="Y120" t="s">
        <v>1845</v>
      </c>
      <c r="Z120">
        <v>497</v>
      </c>
      <c r="AA120" t="s">
        <v>88</v>
      </c>
    </row>
    <row r="121" spans="1:27" x14ac:dyDescent="0.25">
      <c r="B121" t="s">
        <v>1377</v>
      </c>
      <c r="C121">
        <v>2020</v>
      </c>
    </row>
    <row r="122" spans="1:27" x14ac:dyDescent="0.25">
      <c r="A122" t="s">
        <v>89</v>
      </c>
      <c r="B122" t="s">
        <v>660</v>
      </c>
      <c r="C122">
        <v>2020</v>
      </c>
      <c r="D122" s="2">
        <v>21138</v>
      </c>
      <c r="E122">
        <v>10656</v>
      </c>
      <c r="F122">
        <v>10482</v>
      </c>
      <c r="G122" s="2">
        <v>8896</v>
      </c>
      <c r="H122">
        <v>2592</v>
      </c>
      <c r="I122">
        <v>3235</v>
      </c>
      <c r="J122">
        <v>3069</v>
      </c>
      <c r="K122" t="s">
        <v>1167</v>
      </c>
      <c r="L122" t="s">
        <v>1378</v>
      </c>
      <c r="M122" t="s">
        <v>1172</v>
      </c>
      <c r="N122" t="s">
        <v>1205</v>
      </c>
      <c r="O122" s="2">
        <v>9007</v>
      </c>
      <c r="P122" s="2">
        <v>2125</v>
      </c>
      <c r="R122">
        <v>6</v>
      </c>
      <c r="S122">
        <v>20</v>
      </c>
      <c r="U122" s="2" t="s">
        <v>2028</v>
      </c>
      <c r="V122" s="2" t="s">
        <v>2029</v>
      </c>
      <c r="W122" s="2" t="s">
        <v>2030</v>
      </c>
      <c r="X122" t="s">
        <v>2030</v>
      </c>
      <c r="Y122" t="s">
        <v>1845</v>
      </c>
      <c r="Z122">
        <v>590</v>
      </c>
      <c r="AA122" t="s">
        <v>89</v>
      </c>
    </row>
    <row r="123" spans="1:27" x14ac:dyDescent="0.25">
      <c r="B123" t="s">
        <v>1379</v>
      </c>
      <c r="C123">
        <v>2020</v>
      </c>
    </row>
    <row r="124" spans="1:27" x14ac:dyDescent="0.25">
      <c r="A124" t="s">
        <v>90</v>
      </c>
      <c r="B124" t="s">
        <v>662</v>
      </c>
      <c r="C124">
        <v>2020</v>
      </c>
      <c r="D124" s="2">
        <v>25130</v>
      </c>
      <c r="E124">
        <v>12553</v>
      </c>
      <c r="F124">
        <v>12577</v>
      </c>
      <c r="G124" s="2">
        <v>11024</v>
      </c>
      <c r="H124">
        <v>3513</v>
      </c>
      <c r="I124">
        <v>3675</v>
      </c>
      <c r="J124">
        <v>3836</v>
      </c>
      <c r="K124" t="s">
        <v>1164</v>
      </c>
      <c r="L124" t="s">
        <v>1333</v>
      </c>
      <c r="M124" t="s">
        <v>1297</v>
      </c>
      <c r="N124" t="s">
        <v>1341</v>
      </c>
      <c r="O124" s="2">
        <v>11193</v>
      </c>
      <c r="P124" s="2">
        <v>2020</v>
      </c>
      <c r="R124">
        <v>7</v>
      </c>
      <c r="S124">
        <v>20</v>
      </c>
      <c r="U124" s="2" t="s">
        <v>2031</v>
      </c>
      <c r="V124" s="2" t="s">
        <v>2032</v>
      </c>
      <c r="W124" s="2" t="s">
        <v>2033</v>
      </c>
      <c r="X124" t="s">
        <v>2033</v>
      </c>
      <c r="Y124" t="s">
        <v>1845</v>
      </c>
      <c r="Z124">
        <v>868</v>
      </c>
      <c r="AA124" t="s">
        <v>90</v>
      </c>
    </row>
    <row r="125" spans="1:27" x14ac:dyDescent="0.25">
      <c r="A125" t="s">
        <v>91</v>
      </c>
      <c r="B125" t="s">
        <v>664</v>
      </c>
      <c r="C125">
        <v>2020</v>
      </c>
      <c r="D125" s="2">
        <v>28955</v>
      </c>
      <c r="E125">
        <v>14374</v>
      </c>
      <c r="F125">
        <v>14581</v>
      </c>
      <c r="G125" s="2">
        <v>12614</v>
      </c>
      <c r="H125">
        <v>4226</v>
      </c>
      <c r="I125">
        <v>3731</v>
      </c>
      <c r="J125">
        <v>4657</v>
      </c>
      <c r="K125" t="s">
        <v>1380</v>
      </c>
      <c r="L125" t="s">
        <v>1296</v>
      </c>
      <c r="M125" t="s">
        <v>1222</v>
      </c>
      <c r="N125" t="s">
        <v>1205</v>
      </c>
      <c r="O125" s="2">
        <v>12530</v>
      </c>
      <c r="P125" s="2">
        <v>2795</v>
      </c>
      <c r="R125">
        <v>1</v>
      </c>
      <c r="S125">
        <v>8</v>
      </c>
      <c r="U125" s="2" t="s">
        <v>1996</v>
      </c>
      <c r="V125" s="2" t="s">
        <v>2034</v>
      </c>
      <c r="W125" s="2" t="s">
        <v>2035</v>
      </c>
      <c r="X125" t="s">
        <v>2035</v>
      </c>
      <c r="Y125" t="s">
        <v>1845</v>
      </c>
      <c r="Z125">
        <v>1463</v>
      </c>
      <c r="AA125" t="s">
        <v>91</v>
      </c>
    </row>
    <row r="126" spans="1:27" x14ac:dyDescent="0.25">
      <c r="B126" t="s">
        <v>1381</v>
      </c>
      <c r="C126">
        <v>2020</v>
      </c>
    </row>
    <row r="127" spans="1:27" x14ac:dyDescent="0.25">
      <c r="A127" t="s">
        <v>92</v>
      </c>
      <c r="B127" t="s">
        <v>665</v>
      </c>
      <c r="C127">
        <v>2020</v>
      </c>
      <c r="D127" s="2">
        <v>28587</v>
      </c>
      <c r="E127">
        <v>14441</v>
      </c>
      <c r="F127">
        <v>14146</v>
      </c>
      <c r="G127" s="2">
        <v>11609</v>
      </c>
      <c r="H127">
        <v>3134</v>
      </c>
      <c r="I127">
        <v>3988</v>
      </c>
      <c r="J127">
        <v>4487</v>
      </c>
      <c r="K127" t="s">
        <v>1382</v>
      </c>
      <c r="L127" t="s">
        <v>1287</v>
      </c>
      <c r="M127" t="s">
        <v>1383</v>
      </c>
      <c r="N127" t="s">
        <v>1384</v>
      </c>
      <c r="O127" s="2">
        <v>11889</v>
      </c>
      <c r="P127" s="2">
        <v>2755</v>
      </c>
      <c r="R127">
        <v>3</v>
      </c>
      <c r="S127">
        <v>36</v>
      </c>
      <c r="U127" s="2" t="s">
        <v>2036</v>
      </c>
      <c r="V127" s="2" t="s">
        <v>2037</v>
      </c>
      <c r="W127" s="2" t="s">
        <v>2038</v>
      </c>
      <c r="X127" t="s">
        <v>2038</v>
      </c>
      <c r="Y127" t="s">
        <v>1845</v>
      </c>
      <c r="Z127">
        <v>504</v>
      </c>
      <c r="AA127" t="s">
        <v>92</v>
      </c>
    </row>
    <row r="128" spans="1:27" x14ac:dyDescent="0.25">
      <c r="B128" t="s">
        <v>1385</v>
      </c>
      <c r="C128">
        <v>2020</v>
      </c>
    </row>
    <row r="129" spans="1:27" x14ac:dyDescent="0.25">
      <c r="A129" t="s">
        <v>93</v>
      </c>
      <c r="B129" t="s">
        <v>666</v>
      </c>
      <c r="C129">
        <v>2020</v>
      </c>
      <c r="D129" s="2">
        <v>18922</v>
      </c>
      <c r="E129">
        <v>9531</v>
      </c>
      <c r="F129">
        <v>9391</v>
      </c>
      <c r="G129" s="2">
        <v>7782</v>
      </c>
      <c r="H129">
        <v>2292</v>
      </c>
      <c r="I129">
        <v>2537</v>
      </c>
      <c r="J129">
        <v>2953</v>
      </c>
      <c r="K129" t="s">
        <v>1168</v>
      </c>
      <c r="L129" t="s">
        <v>1386</v>
      </c>
      <c r="M129" t="s">
        <v>1240</v>
      </c>
      <c r="N129" t="s">
        <v>1387</v>
      </c>
      <c r="O129" s="2">
        <v>8164</v>
      </c>
      <c r="P129" s="2">
        <v>1470</v>
      </c>
      <c r="R129">
        <v>4</v>
      </c>
      <c r="S129">
        <v>17</v>
      </c>
      <c r="U129" s="2" t="s">
        <v>2039</v>
      </c>
      <c r="V129" s="2" t="s">
        <v>2040</v>
      </c>
      <c r="W129" s="2" t="s">
        <v>2041</v>
      </c>
      <c r="X129" t="s">
        <v>2041</v>
      </c>
      <c r="Y129" t="s">
        <v>1845</v>
      </c>
      <c r="Z129">
        <v>452</v>
      </c>
      <c r="AA129" t="s">
        <v>93</v>
      </c>
    </row>
    <row r="130" spans="1:27" x14ac:dyDescent="0.25">
      <c r="A130" t="s">
        <v>94</v>
      </c>
      <c r="B130" t="s">
        <v>668</v>
      </c>
      <c r="C130">
        <v>2020</v>
      </c>
      <c r="D130" s="2">
        <v>103595</v>
      </c>
      <c r="E130">
        <v>54733</v>
      </c>
      <c r="F130">
        <v>48862</v>
      </c>
      <c r="G130" s="2">
        <v>58852</v>
      </c>
      <c r="H130">
        <v>33625</v>
      </c>
      <c r="I130">
        <v>12888</v>
      </c>
      <c r="J130">
        <v>12339</v>
      </c>
      <c r="K130" t="s">
        <v>1388</v>
      </c>
      <c r="L130" t="s">
        <v>1389</v>
      </c>
      <c r="M130" t="s">
        <v>1390</v>
      </c>
      <c r="N130" t="s">
        <v>1391</v>
      </c>
      <c r="O130" s="2">
        <v>50904</v>
      </c>
      <c r="P130" s="2">
        <v>8855</v>
      </c>
      <c r="R130">
        <v>13</v>
      </c>
      <c r="S130">
        <v>90</v>
      </c>
      <c r="U130" s="2" t="s">
        <v>2042</v>
      </c>
      <c r="V130" s="2" t="s">
        <v>2043</v>
      </c>
      <c r="W130" s="2" t="s">
        <v>2044</v>
      </c>
      <c r="X130" t="s">
        <v>2044</v>
      </c>
      <c r="Y130" t="s">
        <v>1845</v>
      </c>
      <c r="Z130">
        <v>3509</v>
      </c>
      <c r="AA130" t="s">
        <v>94</v>
      </c>
    </row>
    <row r="131" spans="1:27" x14ac:dyDescent="0.25">
      <c r="A131" t="s">
        <v>95</v>
      </c>
      <c r="B131" t="s">
        <v>669</v>
      </c>
      <c r="C131">
        <v>2020</v>
      </c>
      <c r="D131" s="2">
        <v>24678</v>
      </c>
      <c r="E131">
        <v>12429</v>
      </c>
      <c r="F131">
        <v>12249</v>
      </c>
      <c r="G131" s="2">
        <v>11591</v>
      </c>
      <c r="H131">
        <v>4364</v>
      </c>
      <c r="I131">
        <v>3734</v>
      </c>
      <c r="J131">
        <v>3493</v>
      </c>
      <c r="K131" t="s">
        <v>1392</v>
      </c>
      <c r="L131" t="s">
        <v>1199</v>
      </c>
      <c r="M131" t="s">
        <v>1171</v>
      </c>
      <c r="N131" t="s">
        <v>1393</v>
      </c>
      <c r="O131" s="2">
        <v>12223</v>
      </c>
      <c r="P131" s="2">
        <v>1645</v>
      </c>
      <c r="R131">
        <v>9</v>
      </c>
      <c r="S131">
        <v>48</v>
      </c>
      <c r="U131" s="2" t="s">
        <v>2045</v>
      </c>
      <c r="V131" s="2" t="s">
        <v>2046</v>
      </c>
      <c r="W131" s="2" t="s">
        <v>2047</v>
      </c>
      <c r="X131" t="s">
        <v>2048</v>
      </c>
      <c r="Y131" t="s">
        <v>2049</v>
      </c>
      <c r="Z131">
        <v>678</v>
      </c>
      <c r="AA131" t="s">
        <v>95</v>
      </c>
    </row>
    <row r="132" spans="1:27" x14ac:dyDescent="0.25">
      <c r="B132" t="s">
        <v>1394</v>
      </c>
      <c r="C132">
        <v>2020</v>
      </c>
    </row>
    <row r="133" spans="1:27" x14ac:dyDescent="0.25">
      <c r="A133" t="s">
        <v>96</v>
      </c>
      <c r="B133" t="s">
        <v>670</v>
      </c>
      <c r="C133">
        <v>2020</v>
      </c>
      <c r="D133" s="2">
        <v>32471</v>
      </c>
      <c r="E133">
        <v>16364</v>
      </c>
      <c r="F133">
        <v>16107</v>
      </c>
      <c r="G133" s="2">
        <v>13764</v>
      </c>
      <c r="H133">
        <v>4145</v>
      </c>
      <c r="I133">
        <v>4732</v>
      </c>
      <c r="J133">
        <v>4887</v>
      </c>
      <c r="K133" t="s">
        <v>1171</v>
      </c>
      <c r="L133" t="s">
        <v>1287</v>
      </c>
      <c r="M133" t="s">
        <v>1320</v>
      </c>
      <c r="N133" t="s">
        <v>1174</v>
      </c>
      <c r="O133" s="2">
        <v>13955</v>
      </c>
      <c r="P133" s="2">
        <v>3400</v>
      </c>
      <c r="R133">
        <v>5</v>
      </c>
      <c r="S133">
        <v>17</v>
      </c>
      <c r="U133" s="2" t="s">
        <v>2050</v>
      </c>
      <c r="V133" s="2" t="s">
        <v>2051</v>
      </c>
      <c r="W133" s="2" t="s">
        <v>2052</v>
      </c>
      <c r="X133" t="s">
        <v>2052</v>
      </c>
      <c r="Y133" t="s">
        <v>1845</v>
      </c>
      <c r="Z133">
        <v>887</v>
      </c>
      <c r="AA133" t="s">
        <v>96</v>
      </c>
    </row>
    <row r="134" spans="1:27" x14ac:dyDescent="0.25">
      <c r="A134" t="s">
        <v>97</v>
      </c>
      <c r="B134" t="s">
        <v>672</v>
      </c>
      <c r="C134">
        <v>2020</v>
      </c>
      <c r="D134" s="2">
        <v>100719</v>
      </c>
      <c r="E134">
        <v>49763</v>
      </c>
      <c r="F134">
        <v>50956</v>
      </c>
      <c r="G134" s="2">
        <v>46648</v>
      </c>
      <c r="H134">
        <v>18296</v>
      </c>
      <c r="I134">
        <v>13075</v>
      </c>
      <c r="J134">
        <v>15277</v>
      </c>
      <c r="K134" t="s">
        <v>1184</v>
      </c>
      <c r="L134" t="s">
        <v>1340</v>
      </c>
      <c r="M134" t="s">
        <v>1260</v>
      </c>
      <c r="N134" t="s">
        <v>1252</v>
      </c>
      <c r="O134" s="2">
        <v>45988</v>
      </c>
      <c r="P134" s="2">
        <v>8315</v>
      </c>
      <c r="R134">
        <v>15</v>
      </c>
      <c r="S134">
        <v>69</v>
      </c>
      <c r="U134" s="2" t="s">
        <v>2053</v>
      </c>
      <c r="V134" s="2" t="s">
        <v>2054</v>
      </c>
      <c r="W134" s="2" t="s">
        <v>2055</v>
      </c>
      <c r="X134" t="s">
        <v>2055</v>
      </c>
      <c r="Y134" t="s">
        <v>1845</v>
      </c>
      <c r="Z134">
        <v>1823</v>
      </c>
      <c r="AA134" t="s">
        <v>97</v>
      </c>
    </row>
    <row r="135" spans="1:27" x14ac:dyDescent="0.25">
      <c r="B135" t="s">
        <v>1395</v>
      </c>
      <c r="C135">
        <v>2020</v>
      </c>
    </row>
    <row r="136" spans="1:27" x14ac:dyDescent="0.25">
      <c r="A136" t="s">
        <v>98</v>
      </c>
      <c r="B136" t="s">
        <v>674</v>
      </c>
      <c r="C136">
        <v>2020</v>
      </c>
      <c r="D136" s="2">
        <v>30780</v>
      </c>
      <c r="E136">
        <v>15049</v>
      </c>
      <c r="F136">
        <v>15731</v>
      </c>
      <c r="G136" s="2">
        <v>15640</v>
      </c>
      <c r="H136">
        <v>7456</v>
      </c>
      <c r="I136">
        <v>3612</v>
      </c>
      <c r="J136">
        <v>4572</v>
      </c>
      <c r="K136" t="s">
        <v>1396</v>
      </c>
      <c r="L136" t="s">
        <v>1397</v>
      </c>
      <c r="M136" t="s">
        <v>1398</v>
      </c>
      <c r="N136" t="s">
        <v>1399</v>
      </c>
      <c r="O136" s="2">
        <v>15015</v>
      </c>
      <c r="P136" s="2">
        <v>3130</v>
      </c>
      <c r="R136">
        <v>8</v>
      </c>
      <c r="S136">
        <v>37</v>
      </c>
      <c r="U136" s="2" t="s">
        <v>2056</v>
      </c>
      <c r="V136" s="2" t="s">
        <v>2057</v>
      </c>
      <c r="W136" s="2" t="s">
        <v>1727</v>
      </c>
      <c r="X136" t="s">
        <v>1727</v>
      </c>
      <c r="Y136" t="s">
        <v>1845</v>
      </c>
      <c r="Z136">
        <v>2716</v>
      </c>
      <c r="AA136" t="s">
        <v>98</v>
      </c>
    </row>
    <row r="137" spans="1:27" x14ac:dyDescent="0.25">
      <c r="B137" t="s">
        <v>1400</v>
      </c>
      <c r="C137">
        <v>2020</v>
      </c>
    </row>
    <row r="138" spans="1:27" x14ac:dyDescent="0.25">
      <c r="B138" t="s">
        <v>1401</v>
      </c>
      <c r="C138">
        <v>2020</v>
      </c>
    </row>
    <row r="139" spans="1:27" x14ac:dyDescent="0.25">
      <c r="B139" t="s">
        <v>1402</v>
      </c>
      <c r="C139">
        <v>2020</v>
      </c>
    </row>
    <row r="140" spans="1:27" x14ac:dyDescent="0.25">
      <c r="B140" t="s">
        <v>1403</v>
      </c>
      <c r="C140">
        <v>2020</v>
      </c>
    </row>
    <row r="141" spans="1:27" x14ac:dyDescent="0.25">
      <c r="A141" t="s">
        <v>99</v>
      </c>
      <c r="B141" t="s">
        <v>675</v>
      </c>
      <c r="C141">
        <v>2020</v>
      </c>
      <c r="D141" s="2">
        <v>26461</v>
      </c>
      <c r="E141">
        <v>13513</v>
      </c>
      <c r="F141">
        <v>12948</v>
      </c>
      <c r="G141" s="2">
        <v>10361</v>
      </c>
      <c r="H141">
        <v>2704</v>
      </c>
      <c r="I141">
        <v>3424</v>
      </c>
      <c r="J141">
        <v>4233</v>
      </c>
      <c r="K141" t="s">
        <v>1404</v>
      </c>
      <c r="L141" t="s">
        <v>1202</v>
      </c>
      <c r="M141" t="s">
        <v>1405</v>
      </c>
      <c r="N141" t="s">
        <v>1406</v>
      </c>
      <c r="O141" s="2">
        <v>10939</v>
      </c>
      <c r="P141" s="2">
        <v>2830</v>
      </c>
      <c r="R141">
        <v>12</v>
      </c>
      <c r="S141">
        <v>45</v>
      </c>
      <c r="U141" s="2" t="s">
        <v>2058</v>
      </c>
      <c r="V141" s="2" t="s">
        <v>2059</v>
      </c>
      <c r="W141" s="2" t="s">
        <v>1992</v>
      </c>
      <c r="X141" t="s">
        <v>1992</v>
      </c>
      <c r="Y141" t="s">
        <v>1845</v>
      </c>
      <c r="Z141">
        <v>468</v>
      </c>
      <c r="AA141" t="s">
        <v>99</v>
      </c>
    </row>
    <row r="142" spans="1:27" x14ac:dyDescent="0.25">
      <c r="B142" t="s">
        <v>1407</v>
      </c>
      <c r="C142">
        <v>2020</v>
      </c>
    </row>
    <row r="143" spans="1:27" x14ac:dyDescent="0.25">
      <c r="B143" t="s">
        <v>1408</v>
      </c>
      <c r="C143">
        <v>2020</v>
      </c>
    </row>
    <row r="144" spans="1:27" x14ac:dyDescent="0.25">
      <c r="B144" t="s">
        <v>1409</v>
      </c>
      <c r="C144">
        <v>2020</v>
      </c>
    </row>
    <row r="145" spans="1:27" x14ac:dyDescent="0.25">
      <c r="B145" t="s">
        <v>1410</v>
      </c>
      <c r="C145">
        <v>2020</v>
      </c>
    </row>
    <row r="146" spans="1:27" x14ac:dyDescent="0.25">
      <c r="A146" t="s">
        <v>100</v>
      </c>
      <c r="B146" t="s">
        <v>677</v>
      </c>
      <c r="C146">
        <v>2020</v>
      </c>
      <c r="D146" s="2">
        <v>11077</v>
      </c>
      <c r="E146">
        <v>5410</v>
      </c>
      <c r="F146">
        <v>5667</v>
      </c>
      <c r="G146" s="2">
        <v>5223</v>
      </c>
      <c r="H146">
        <v>1878</v>
      </c>
      <c r="I146">
        <v>1707</v>
      </c>
      <c r="J146">
        <v>1638</v>
      </c>
      <c r="K146" t="s">
        <v>1291</v>
      </c>
      <c r="L146" t="s">
        <v>1260</v>
      </c>
      <c r="M146" t="s">
        <v>1179</v>
      </c>
      <c r="N146" t="s">
        <v>1411</v>
      </c>
      <c r="O146" s="2">
        <v>5293</v>
      </c>
      <c r="P146" s="2">
        <v>865</v>
      </c>
      <c r="R146">
        <v>1</v>
      </c>
      <c r="S146">
        <v>11</v>
      </c>
      <c r="U146" s="2" t="s">
        <v>2060</v>
      </c>
      <c r="V146" s="2" t="s">
        <v>2061</v>
      </c>
      <c r="W146" s="2" t="s">
        <v>2062</v>
      </c>
      <c r="X146" t="s">
        <v>2062</v>
      </c>
      <c r="Y146" t="s">
        <v>1845</v>
      </c>
      <c r="Z146">
        <v>860</v>
      </c>
      <c r="AA146" t="s">
        <v>100</v>
      </c>
    </row>
    <row r="147" spans="1:27" x14ac:dyDescent="0.25">
      <c r="A147" t="s">
        <v>101</v>
      </c>
      <c r="B147" t="s">
        <v>678</v>
      </c>
      <c r="C147">
        <v>2020</v>
      </c>
      <c r="D147" s="2">
        <v>58001</v>
      </c>
      <c r="E147">
        <v>28791</v>
      </c>
      <c r="F147">
        <v>29210</v>
      </c>
      <c r="G147" s="2">
        <v>25891</v>
      </c>
      <c r="H147">
        <v>9077</v>
      </c>
      <c r="I147">
        <v>8084</v>
      </c>
      <c r="J147">
        <v>8730</v>
      </c>
      <c r="K147" t="s">
        <v>1293</v>
      </c>
      <c r="L147" t="s">
        <v>1412</v>
      </c>
      <c r="M147" t="s">
        <v>1358</v>
      </c>
      <c r="N147" t="s">
        <v>1198</v>
      </c>
      <c r="O147" s="2">
        <v>26129</v>
      </c>
      <c r="P147" s="2">
        <v>5170</v>
      </c>
      <c r="R147">
        <v>11</v>
      </c>
      <c r="S147">
        <v>84</v>
      </c>
      <c r="U147" s="2" t="s">
        <v>2063</v>
      </c>
      <c r="V147" s="2" t="s">
        <v>2064</v>
      </c>
      <c r="W147" s="2" t="s">
        <v>2065</v>
      </c>
      <c r="X147" t="s">
        <v>2065</v>
      </c>
      <c r="Y147" t="s">
        <v>1845</v>
      </c>
      <c r="Z147">
        <v>1137</v>
      </c>
      <c r="AA147" t="s">
        <v>101</v>
      </c>
    </row>
    <row r="148" spans="1:27" x14ac:dyDescent="0.25">
      <c r="B148" t="s">
        <v>1413</v>
      </c>
      <c r="C148">
        <v>2020</v>
      </c>
    </row>
    <row r="149" spans="1:27" x14ac:dyDescent="0.25">
      <c r="A149" t="s">
        <v>102</v>
      </c>
      <c r="B149" t="s">
        <v>680</v>
      </c>
      <c r="C149">
        <v>2020</v>
      </c>
      <c r="D149" s="2">
        <v>26222</v>
      </c>
      <c r="E149">
        <v>13095</v>
      </c>
      <c r="F149">
        <v>13127</v>
      </c>
      <c r="G149" s="2">
        <v>11164</v>
      </c>
      <c r="H149">
        <v>3240</v>
      </c>
      <c r="I149">
        <v>3774</v>
      </c>
      <c r="J149">
        <v>4150</v>
      </c>
      <c r="K149" t="s">
        <v>1162</v>
      </c>
      <c r="L149" t="s">
        <v>1227</v>
      </c>
      <c r="M149" t="s">
        <v>1295</v>
      </c>
      <c r="N149" t="s">
        <v>1174</v>
      </c>
      <c r="O149" s="2">
        <v>11289</v>
      </c>
      <c r="P149" s="2">
        <v>2375</v>
      </c>
      <c r="R149">
        <v>2</v>
      </c>
      <c r="S149">
        <v>17</v>
      </c>
      <c r="U149" s="2" t="s">
        <v>2066</v>
      </c>
      <c r="V149" s="2" t="s">
        <v>2067</v>
      </c>
      <c r="W149" s="2" t="s">
        <v>2068</v>
      </c>
      <c r="X149" t="s">
        <v>2068</v>
      </c>
      <c r="Y149" t="s">
        <v>1845</v>
      </c>
      <c r="Z149">
        <v>1199</v>
      </c>
      <c r="AA149" t="s">
        <v>102</v>
      </c>
    </row>
    <row r="150" spans="1:27" x14ac:dyDescent="0.25">
      <c r="B150" t="s">
        <v>1414</v>
      </c>
      <c r="C150">
        <v>2020</v>
      </c>
    </row>
    <row r="151" spans="1:27" x14ac:dyDescent="0.25">
      <c r="B151" t="s">
        <v>1415</v>
      </c>
      <c r="C151">
        <v>2020</v>
      </c>
    </row>
    <row r="152" spans="1:27" x14ac:dyDescent="0.25">
      <c r="A152" t="s">
        <v>103</v>
      </c>
      <c r="B152" t="s">
        <v>681</v>
      </c>
      <c r="C152">
        <v>2020</v>
      </c>
      <c r="D152" s="2">
        <v>119284</v>
      </c>
      <c r="E152">
        <v>59044</v>
      </c>
      <c r="F152">
        <v>60240</v>
      </c>
      <c r="G152" s="2">
        <v>55014</v>
      </c>
      <c r="H152">
        <v>21641</v>
      </c>
      <c r="I152">
        <v>14938</v>
      </c>
      <c r="J152">
        <v>18435</v>
      </c>
      <c r="K152" t="s">
        <v>1416</v>
      </c>
      <c r="L152" t="s">
        <v>1354</v>
      </c>
      <c r="M152" t="s">
        <v>1380</v>
      </c>
      <c r="N152" t="s">
        <v>1218</v>
      </c>
      <c r="O152" s="2">
        <v>55279</v>
      </c>
      <c r="P152" s="2">
        <v>10350</v>
      </c>
      <c r="R152">
        <v>13</v>
      </c>
      <c r="S152">
        <v>129</v>
      </c>
      <c r="U152" s="2" t="s">
        <v>2069</v>
      </c>
      <c r="V152" s="2" t="s">
        <v>2070</v>
      </c>
      <c r="W152" s="2" t="s">
        <v>2071</v>
      </c>
      <c r="X152" t="s">
        <v>2071</v>
      </c>
      <c r="Y152" t="s">
        <v>1845</v>
      </c>
      <c r="Z152">
        <v>2510</v>
      </c>
      <c r="AA152" t="s">
        <v>103</v>
      </c>
    </row>
    <row r="153" spans="1:27" x14ac:dyDescent="0.25">
      <c r="A153" t="s">
        <v>104</v>
      </c>
      <c r="B153" t="s">
        <v>682</v>
      </c>
      <c r="C153">
        <v>2020</v>
      </c>
      <c r="D153" s="2">
        <v>19719</v>
      </c>
      <c r="E153">
        <v>9990</v>
      </c>
      <c r="F153">
        <v>9729</v>
      </c>
      <c r="G153" s="2">
        <v>8201</v>
      </c>
      <c r="H153">
        <v>2286</v>
      </c>
      <c r="I153">
        <v>2839</v>
      </c>
      <c r="J153">
        <v>3076</v>
      </c>
      <c r="K153" t="s">
        <v>1290</v>
      </c>
      <c r="L153" t="s">
        <v>1374</v>
      </c>
      <c r="M153" t="s">
        <v>1417</v>
      </c>
      <c r="N153" t="s">
        <v>1387</v>
      </c>
      <c r="O153" s="2">
        <v>8373</v>
      </c>
      <c r="P153" s="2">
        <v>2100</v>
      </c>
      <c r="R153">
        <v>6</v>
      </c>
      <c r="S153">
        <v>17</v>
      </c>
      <c r="U153" s="2" t="s">
        <v>2072</v>
      </c>
      <c r="V153" s="2" t="s">
        <v>2073</v>
      </c>
      <c r="W153" s="2" t="s">
        <v>2074</v>
      </c>
      <c r="X153" t="s">
        <v>2074</v>
      </c>
      <c r="Y153" t="s">
        <v>1845</v>
      </c>
      <c r="Z153">
        <v>502</v>
      </c>
      <c r="AA153" t="s">
        <v>104</v>
      </c>
    </row>
    <row r="154" spans="1:27" x14ac:dyDescent="0.25">
      <c r="B154" t="s">
        <v>1418</v>
      </c>
      <c r="C154">
        <v>2020</v>
      </c>
    </row>
    <row r="155" spans="1:27" x14ac:dyDescent="0.25">
      <c r="A155" t="s">
        <v>105</v>
      </c>
      <c r="B155" t="s">
        <v>684</v>
      </c>
      <c r="C155">
        <v>2020</v>
      </c>
      <c r="D155" s="2">
        <v>27272</v>
      </c>
      <c r="E155">
        <v>13634</v>
      </c>
      <c r="F155">
        <v>13638</v>
      </c>
      <c r="G155" s="2">
        <v>11633</v>
      </c>
      <c r="H155">
        <v>3272</v>
      </c>
      <c r="I155">
        <v>4202</v>
      </c>
      <c r="J155">
        <v>4159</v>
      </c>
      <c r="K155" t="s">
        <v>1248</v>
      </c>
      <c r="L155" t="s">
        <v>1204</v>
      </c>
      <c r="M155" t="s">
        <v>1281</v>
      </c>
      <c r="N155" t="s">
        <v>1254</v>
      </c>
      <c r="O155" s="2">
        <v>11761</v>
      </c>
      <c r="P155" s="2">
        <v>2800</v>
      </c>
      <c r="R155">
        <v>6</v>
      </c>
      <c r="S155">
        <v>18</v>
      </c>
      <c r="U155" s="2" t="s">
        <v>2075</v>
      </c>
      <c r="V155" s="2" t="s">
        <v>2076</v>
      </c>
      <c r="W155" s="2" t="s">
        <v>2077</v>
      </c>
      <c r="X155" t="s">
        <v>2077</v>
      </c>
      <c r="Y155" t="s">
        <v>1845</v>
      </c>
      <c r="Z155">
        <v>785</v>
      </c>
      <c r="AA155" t="s">
        <v>105</v>
      </c>
    </row>
    <row r="156" spans="1:27" x14ac:dyDescent="0.25">
      <c r="A156" t="s">
        <v>106</v>
      </c>
      <c r="B156" t="s">
        <v>686</v>
      </c>
      <c r="C156">
        <v>2020</v>
      </c>
      <c r="D156" s="2">
        <v>41555</v>
      </c>
      <c r="E156">
        <v>20832</v>
      </c>
      <c r="F156">
        <v>20723</v>
      </c>
      <c r="G156" s="2">
        <v>17532</v>
      </c>
      <c r="H156">
        <v>5323</v>
      </c>
      <c r="I156">
        <v>5844</v>
      </c>
      <c r="J156">
        <v>6365</v>
      </c>
      <c r="K156" t="s">
        <v>1178</v>
      </c>
      <c r="L156" t="s">
        <v>1333</v>
      </c>
      <c r="M156" t="s">
        <v>1419</v>
      </c>
      <c r="N156" t="s">
        <v>1323</v>
      </c>
      <c r="O156" s="2">
        <v>17390</v>
      </c>
      <c r="P156" s="2">
        <v>4055</v>
      </c>
      <c r="R156">
        <v>7</v>
      </c>
      <c r="S156">
        <v>42</v>
      </c>
      <c r="U156" s="2" t="s">
        <v>2078</v>
      </c>
      <c r="V156" s="2" t="s">
        <v>2079</v>
      </c>
      <c r="W156" s="2" t="s">
        <v>2080</v>
      </c>
      <c r="X156" t="s">
        <v>2080</v>
      </c>
      <c r="Y156" t="s">
        <v>1845</v>
      </c>
      <c r="Z156">
        <v>767</v>
      </c>
      <c r="AA156" t="s">
        <v>106</v>
      </c>
    </row>
    <row r="157" spans="1:27" x14ac:dyDescent="0.25">
      <c r="B157" t="s">
        <v>1420</v>
      </c>
      <c r="C157">
        <v>2020</v>
      </c>
    </row>
    <row r="158" spans="1:27" x14ac:dyDescent="0.25">
      <c r="A158" t="s">
        <v>107</v>
      </c>
      <c r="B158" t="s">
        <v>688</v>
      </c>
      <c r="C158">
        <v>2020</v>
      </c>
      <c r="D158" s="2">
        <v>18926</v>
      </c>
      <c r="E158">
        <v>9445</v>
      </c>
      <c r="F158">
        <v>9481</v>
      </c>
      <c r="G158" s="2">
        <v>7880</v>
      </c>
      <c r="H158">
        <v>2214</v>
      </c>
      <c r="I158">
        <v>2635</v>
      </c>
      <c r="J158">
        <v>3031</v>
      </c>
      <c r="K158" t="s">
        <v>1248</v>
      </c>
      <c r="L158" t="s">
        <v>1376</v>
      </c>
      <c r="M158" t="s">
        <v>1372</v>
      </c>
      <c r="N158" t="s">
        <v>1327</v>
      </c>
      <c r="O158" s="2">
        <v>8126</v>
      </c>
      <c r="P158" s="2">
        <v>1750</v>
      </c>
      <c r="R158">
        <v>5</v>
      </c>
      <c r="S158">
        <v>17</v>
      </c>
      <c r="U158" s="2" t="s">
        <v>2081</v>
      </c>
      <c r="V158" s="2" t="s">
        <v>2082</v>
      </c>
      <c r="W158" s="2" t="s">
        <v>2083</v>
      </c>
      <c r="X158" t="s">
        <v>2083</v>
      </c>
      <c r="Y158" t="s">
        <v>1845</v>
      </c>
      <c r="Z158">
        <v>805</v>
      </c>
      <c r="AA158" t="s">
        <v>107</v>
      </c>
    </row>
    <row r="159" spans="1:27" x14ac:dyDescent="0.25">
      <c r="B159" t="s">
        <v>1421</v>
      </c>
      <c r="C159">
        <v>2020</v>
      </c>
    </row>
    <row r="160" spans="1:27" x14ac:dyDescent="0.25">
      <c r="A160" t="s">
        <v>108</v>
      </c>
      <c r="B160" t="s">
        <v>689</v>
      </c>
      <c r="C160">
        <v>2020</v>
      </c>
      <c r="D160" s="2">
        <v>25126</v>
      </c>
      <c r="E160">
        <v>12410</v>
      </c>
      <c r="F160">
        <v>12716</v>
      </c>
      <c r="G160" s="2">
        <v>10664</v>
      </c>
      <c r="H160">
        <v>2969</v>
      </c>
      <c r="I160">
        <v>3512</v>
      </c>
      <c r="J160">
        <v>4183</v>
      </c>
      <c r="K160" t="s">
        <v>1422</v>
      </c>
      <c r="L160" t="s">
        <v>1423</v>
      </c>
      <c r="M160" t="s">
        <v>1184</v>
      </c>
      <c r="N160" t="s">
        <v>1327</v>
      </c>
      <c r="O160" s="2">
        <v>10743</v>
      </c>
      <c r="P160" s="2">
        <v>2100</v>
      </c>
      <c r="R160">
        <v>6</v>
      </c>
      <c r="S160">
        <v>14</v>
      </c>
      <c r="U160" s="2" t="s">
        <v>2084</v>
      </c>
      <c r="V160" s="2" t="s">
        <v>2085</v>
      </c>
      <c r="W160" s="2" t="s">
        <v>2086</v>
      </c>
      <c r="X160" t="s">
        <v>2086</v>
      </c>
      <c r="Y160" t="s">
        <v>1845</v>
      </c>
      <c r="Z160">
        <v>1157</v>
      </c>
      <c r="AA160" t="s">
        <v>108</v>
      </c>
    </row>
    <row r="161" spans="1:27" x14ac:dyDescent="0.25">
      <c r="B161" t="s">
        <v>1424</v>
      </c>
      <c r="C161">
        <v>2020</v>
      </c>
    </row>
    <row r="162" spans="1:27" x14ac:dyDescent="0.25">
      <c r="B162" t="s">
        <v>1425</v>
      </c>
      <c r="C162">
        <v>2020</v>
      </c>
    </row>
    <row r="163" spans="1:27" x14ac:dyDescent="0.25">
      <c r="B163" t="s">
        <v>1426</v>
      </c>
      <c r="C163">
        <v>2020</v>
      </c>
    </row>
    <row r="164" spans="1:27" x14ac:dyDescent="0.25">
      <c r="B164" t="s">
        <v>1427</v>
      </c>
      <c r="C164">
        <v>2020</v>
      </c>
    </row>
    <row r="165" spans="1:27" x14ac:dyDescent="0.25">
      <c r="B165" t="s">
        <v>1428</v>
      </c>
      <c r="C165">
        <v>2020</v>
      </c>
    </row>
    <row r="166" spans="1:27" x14ac:dyDescent="0.25">
      <c r="A166" t="s">
        <v>109</v>
      </c>
      <c r="B166" t="s">
        <v>690</v>
      </c>
      <c r="C166">
        <v>2020</v>
      </c>
      <c r="D166" s="2">
        <v>31610</v>
      </c>
      <c r="E166">
        <v>15823</v>
      </c>
      <c r="F166">
        <v>15787</v>
      </c>
      <c r="G166" s="2">
        <v>14195</v>
      </c>
      <c r="H166">
        <v>4480</v>
      </c>
      <c r="I166">
        <v>5129</v>
      </c>
      <c r="J166">
        <v>4586</v>
      </c>
      <c r="K166" t="s">
        <v>1216</v>
      </c>
      <c r="L166" t="s">
        <v>1204</v>
      </c>
      <c r="M166" t="s">
        <v>1278</v>
      </c>
      <c r="N166" t="s">
        <v>1288</v>
      </c>
      <c r="O166" s="2">
        <v>14595</v>
      </c>
      <c r="P166" s="2">
        <v>2815</v>
      </c>
      <c r="R166">
        <v>11</v>
      </c>
      <c r="S166">
        <v>57</v>
      </c>
      <c r="U166" s="2" t="s">
        <v>2087</v>
      </c>
      <c r="V166" s="2" t="s">
        <v>2088</v>
      </c>
      <c r="W166" s="2" t="s">
        <v>2089</v>
      </c>
      <c r="X166" t="s">
        <v>2089</v>
      </c>
      <c r="Y166" t="s">
        <v>1845</v>
      </c>
      <c r="Z166">
        <v>715</v>
      </c>
      <c r="AA166" t="s">
        <v>109</v>
      </c>
    </row>
    <row r="167" spans="1:27" x14ac:dyDescent="0.25">
      <c r="A167" t="s">
        <v>110</v>
      </c>
      <c r="B167" t="s">
        <v>692</v>
      </c>
      <c r="C167">
        <v>2020</v>
      </c>
      <c r="D167" s="2">
        <v>36197</v>
      </c>
      <c r="E167">
        <v>18097</v>
      </c>
      <c r="F167">
        <v>18100</v>
      </c>
      <c r="G167" s="2">
        <v>14854</v>
      </c>
      <c r="H167">
        <v>4189</v>
      </c>
      <c r="I167">
        <v>4677</v>
      </c>
      <c r="J167">
        <v>5988</v>
      </c>
      <c r="K167" t="s">
        <v>1196</v>
      </c>
      <c r="L167" t="s">
        <v>1325</v>
      </c>
      <c r="M167" t="s">
        <v>1429</v>
      </c>
      <c r="N167" t="s">
        <v>1430</v>
      </c>
      <c r="O167" s="2">
        <v>15120</v>
      </c>
      <c r="P167" s="2">
        <v>4500</v>
      </c>
      <c r="R167">
        <v>10</v>
      </c>
      <c r="S167">
        <v>27</v>
      </c>
      <c r="U167" s="2" t="s">
        <v>2090</v>
      </c>
      <c r="V167" s="2" t="s">
        <v>2091</v>
      </c>
      <c r="W167" s="2" t="s">
        <v>2092</v>
      </c>
      <c r="X167" t="s">
        <v>2092</v>
      </c>
      <c r="Y167" t="s">
        <v>1845</v>
      </c>
      <c r="Z167">
        <v>1302</v>
      </c>
      <c r="AA167" t="s">
        <v>110</v>
      </c>
    </row>
    <row r="168" spans="1:27" x14ac:dyDescent="0.25">
      <c r="A168" t="s">
        <v>111</v>
      </c>
      <c r="B168" t="s">
        <v>694</v>
      </c>
      <c r="C168">
        <v>2020</v>
      </c>
      <c r="D168" s="2">
        <v>117165</v>
      </c>
      <c r="E168">
        <v>58011</v>
      </c>
      <c r="F168">
        <v>59154</v>
      </c>
      <c r="G168" s="2">
        <v>49444</v>
      </c>
      <c r="H168">
        <v>16993</v>
      </c>
      <c r="I168">
        <v>14955</v>
      </c>
      <c r="J168">
        <v>17496</v>
      </c>
      <c r="K168" t="s">
        <v>1287</v>
      </c>
      <c r="L168" t="s">
        <v>1264</v>
      </c>
      <c r="M168" t="s">
        <v>1173</v>
      </c>
      <c r="N168" t="s">
        <v>1327</v>
      </c>
      <c r="O168" s="2">
        <v>49152</v>
      </c>
      <c r="P168" s="2">
        <v>11880</v>
      </c>
      <c r="R168">
        <v>17</v>
      </c>
      <c r="S168">
        <v>71</v>
      </c>
      <c r="U168" s="2" t="s">
        <v>2093</v>
      </c>
      <c r="V168" s="2" t="s">
        <v>2094</v>
      </c>
      <c r="W168" s="2" t="s">
        <v>2095</v>
      </c>
      <c r="X168" t="s">
        <v>2095</v>
      </c>
      <c r="Y168" t="s">
        <v>1845</v>
      </c>
      <c r="Z168">
        <v>1553</v>
      </c>
      <c r="AA168" t="s">
        <v>111</v>
      </c>
    </row>
    <row r="169" spans="1:27" x14ac:dyDescent="0.25">
      <c r="B169" t="s">
        <v>1431</v>
      </c>
      <c r="C169">
        <v>2020</v>
      </c>
    </row>
    <row r="170" spans="1:27" x14ac:dyDescent="0.25">
      <c r="A170" t="s">
        <v>112</v>
      </c>
      <c r="B170" t="s">
        <v>695</v>
      </c>
      <c r="C170">
        <v>2020</v>
      </c>
      <c r="D170" s="2">
        <v>9247</v>
      </c>
      <c r="E170">
        <v>4571</v>
      </c>
      <c r="F170">
        <v>4676</v>
      </c>
      <c r="G170" s="2">
        <v>3958</v>
      </c>
      <c r="H170">
        <v>1219</v>
      </c>
      <c r="I170">
        <v>1219</v>
      </c>
      <c r="J170">
        <v>1520</v>
      </c>
      <c r="K170" t="s">
        <v>1237</v>
      </c>
      <c r="L170" t="s">
        <v>1237</v>
      </c>
      <c r="M170" t="s">
        <v>1208</v>
      </c>
      <c r="N170" t="s">
        <v>1323</v>
      </c>
      <c r="O170" s="2">
        <v>4008</v>
      </c>
      <c r="P170" s="2">
        <v>1265</v>
      </c>
      <c r="R170">
        <v>1</v>
      </c>
      <c r="S170">
        <v>10</v>
      </c>
      <c r="U170" s="2" t="s">
        <v>2096</v>
      </c>
      <c r="V170" s="2" t="s">
        <v>2097</v>
      </c>
      <c r="W170" s="2" t="s">
        <v>2098</v>
      </c>
      <c r="X170" t="s">
        <v>2098</v>
      </c>
      <c r="Y170" t="s">
        <v>1845</v>
      </c>
      <c r="Z170">
        <v>937</v>
      </c>
      <c r="AA170" t="s">
        <v>112</v>
      </c>
    </row>
    <row r="171" spans="1:27" x14ac:dyDescent="0.25">
      <c r="B171" t="s">
        <v>696</v>
      </c>
      <c r="C171">
        <v>2020</v>
      </c>
    </row>
    <row r="172" spans="1:27" x14ac:dyDescent="0.25">
      <c r="B172" t="s">
        <v>1432</v>
      </c>
      <c r="C172">
        <v>2020</v>
      </c>
    </row>
    <row r="173" spans="1:27" x14ac:dyDescent="0.25">
      <c r="A173" t="s">
        <v>114</v>
      </c>
      <c r="B173" t="s">
        <v>698</v>
      </c>
      <c r="C173">
        <v>2020</v>
      </c>
      <c r="D173" s="2">
        <v>19313</v>
      </c>
      <c r="E173">
        <v>9785</v>
      </c>
      <c r="F173">
        <v>9528</v>
      </c>
      <c r="G173" s="2">
        <v>8118</v>
      </c>
      <c r="H173">
        <v>2383</v>
      </c>
      <c r="I173">
        <v>2902</v>
      </c>
      <c r="J173">
        <v>2833</v>
      </c>
      <c r="K173" t="s">
        <v>1217</v>
      </c>
      <c r="L173" t="s">
        <v>1304</v>
      </c>
      <c r="M173" t="s">
        <v>1319</v>
      </c>
      <c r="N173" t="s">
        <v>1323</v>
      </c>
      <c r="O173" s="2">
        <v>8402</v>
      </c>
      <c r="P173" s="2">
        <v>2110</v>
      </c>
      <c r="R173">
        <v>6</v>
      </c>
      <c r="S173">
        <v>24</v>
      </c>
      <c r="U173" s="2" t="s">
        <v>2099</v>
      </c>
      <c r="V173" s="2" t="s">
        <v>2100</v>
      </c>
      <c r="W173" s="2" t="s">
        <v>2101</v>
      </c>
      <c r="X173" t="s">
        <v>2101</v>
      </c>
      <c r="Y173" t="s">
        <v>1845</v>
      </c>
      <c r="Z173">
        <v>572</v>
      </c>
      <c r="AA173" t="s">
        <v>114</v>
      </c>
    </row>
    <row r="174" spans="1:27" x14ac:dyDescent="0.25">
      <c r="B174" t="s">
        <v>1433</v>
      </c>
      <c r="C174">
        <v>2020</v>
      </c>
    </row>
    <row r="175" spans="1:27" x14ac:dyDescent="0.25">
      <c r="B175" t="s">
        <v>1434</v>
      </c>
      <c r="C175">
        <v>2020</v>
      </c>
    </row>
    <row r="176" spans="1:27" x14ac:dyDescent="0.25">
      <c r="B176" t="s">
        <v>1435</v>
      </c>
      <c r="C176">
        <v>2020</v>
      </c>
    </row>
    <row r="177" spans="1:27" x14ac:dyDescent="0.25">
      <c r="A177" t="s">
        <v>115</v>
      </c>
      <c r="B177" t="s">
        <v>699</v>
      </c>
      <c r="C177">
        <v>2020</v>
      </c>
      <c r="D177" s="2">
        <v>25768</v>
      </c>
      <c r="E177">
        <v>12903</v>
      </c>
      <c r="F177">
        <v>12865</v>
      </c>
      <c r="G177" s="2">
        <v>11078</v>
      </c>
      <c r="H177">
        <v>2963</v>
      </c>
      <c r="I177">
        <v>4208</v>
      </c>
      <c r="J177">
        <v>3907</v>
      </c>
      <c r="K177" t="s">
        <v>1313</v>
      </c>
      <c r="L177" t="s">
        <v>1258</v>
      </c>
      <c r="M177" t="s">
        <v>1253</v>
      </c>
      <c r="N177" t="s">
        <v>1294</v>
      </c>
      <c r="O177" s="2">
        <v>11326</v>
      </c>
      <c r="P177" s="2">
        <v>2345</v>
      </c>
      <c r="R177">
        <v>6</v>
      </c>
      <c r="S177">
        <v>34</v>
      </c>
      <c r="U177" s="2" t="s">
        <v>2102</v>
      </c>
      <c r="V177" s="2" t="s">
        <v>2103</v>
      </c>
      <c r="W177" s="2" t="s">
        <v>2104</v>
      </c>
      <c r="X177" t="s">
        <v>2104</v>
      </c>
      <c r="Y177" t="s">
        <v>1845</v>
      </c>
      <c r="Z177">
        <v>464</v>
      </c>
      <c r="AA177" t="s">
        <v>115</v>
      </c>
    </row>
    <row r="178" spans="1:27" x14ac:dyDescent="0.25">
      <c r="A178" t="s">
        <v>116</v>
      </c>
      <c r="B178" t="s">
        <v>700</v>
      </c>
      <c r="C178">
        <v>2020</v>
      </c>
      <c r="D178" s="2">
        <v>234394</v>
      </c>
      <c r="E178">
        <v>120779</v>
      </c>
      <c r="F178">
        <v>113615</v>
      </c>
      <c r="G178" s="2">
        <v>120980</v>
      </c>
      <c r="H178">
        <v>58471</v>
      </c>
      <c r="I178">
        <v>30606</v>
      </c>
      <c r="J178">
        <v>31903</v>
      </c>
      <c r="K178" t="s">
        <v>1246</v>
      </c>
      <c r="L178" t="s">
        <v>1436</v>
      </c>
      <c r="M178" t="s">
        <v>1221</v>
      </c>
      <c r="N178" t="s">
        <v>1437</v>
      </c>
      <c r="O178" s="2">
        <v>112965</v>
      </c>
      <c r="P178" s="2">
        <v>22700</v>
      </c>
      <c r="R178">
        <v>20</v>
      </c>
      <c r="S178">
        <v>116</v>
      </c>
      <c r="U178" s="2" t="s">
        <v>2105</v>
      </c>
      <c r="V178" s="2" t="s">
        <v>2106</v>
      </c>
      <c r="W178" s="2" t="s">
        <v>2019</v>
      </c>
      <c r="X178" t="s">
        <v>2019</v>
      </c>
      <c r="Y178" t="s">
        <v>1845</v>
      </c>
      <c r="Z178">
        <v>2680</v>
      </c>
      <c r="AA178" t="s">
        <v>116</v>
      </c>
    </row>
    <row r="179" spans="1:27" x14ac:dyDescent="0.25">
      <c r="A179" t="s">
        <v>117</v>
      </c>
      <c r="B179" t="s">
        <v>701</v>
      </c>
      <c r="C179">
        <v>2020</v>
      </c>
      <c r="D179" s="2">
        <v>23161</v>
      </c>
      <c r="E179">
        <v>11555</v>
      </c>
      <c r="F179">
        <v>11606</v>
      </c>
      <c r="G179" s="2">
        <v>9128</v>
      </c>
      <c r="H179">
        <v>2471</v>
      </c>
      <c r="I179">
        <v>2981</v>
      </c>
      <c r="J179">
        <v>3676</v>
      </c>
      <c r="K179" t="s">
        <v>1209</v>
      </c>
      <c r="L179" t="s">
        <v>1260</v>
      </c>
      <c r="M179" t="s">
        <v>1429</v>
      </c>
      <c r="N179" t="s">
        <v>1438</v>
      </c>
      <c r="O179" s="2">
        <v>9356</v>
      </c>
      <c r="P179" s="2">
        <v>1960</v>
      </c>
      <c r="R179">
        <v>3</v>
      </c>
      <c r="S179">
        <v>17</v>
      </c>
      <c r="U179" s="2" t="s">
        <v>2107</v>
      </c>
      <c r="V179" s="2" t="s">
        <v>2108</v>
      </c>
      <c r="W179" s="2" t="s">
        <v>1228</v>
      </c>
      <c r="X179" t="s">
        <v>1228</v>
      </c>
      <c r="Y179" t="s">
        <v>1845</v>
      </c>
      <c r="Z179">
        <v>671</v>
      </c>
      <c r="AA179" t="s">
        <v>117</v>
      </c>
    </row>
    <row r="180" spans="1:27" x14ac:dyDescent="0.25">
      <c r="B180" t="s">
        <v>1439</v>
      </c>
      <c r="C180">
        <v>2020</v>
      </c>
    </row>
    <row r="181" spans="1:27" x14ac:dyDescent="0.25">
      <c r="A181" t="s">
        <v>118</v>
      </c>
      <c r="B181" t="s">
        <v>702</v>
      </c>
      <c r="C181">
        <v>2020</v>
      </c>
      <c r="D181" s="2">
        <v>107048</v>
      </c>
      <c r="E181">
        <v>53337</v>
      </c>
      <c r="F181">
        <v>53711</v>
      </c>
      <c r="G181" s="2">
        <v>48631</v>
      </c>
      <c r="H181">
        <v>16900</v>
      </c>
      <c r="I181">
        <v>15681</v>
      </c>
      <c r="J181">
        <v>16050</v>
      </c>
      <c r="K181" t="s">
        <v>1297</v>
      </c>
      <c r="L181" t="s">
        <v>1199</v>
      </c>
      <c r="M181" t="s">
        <v>1202</v>
      </c>
      <c r="N181" t="s">
        <v>1288</v>
      </c>
      <c r="O181" s="2">
        <v>49308</v>
      </c>
      <c r="P181" s="2">
        <v>8140</v>
      </c>
      <c r="R181">
        <v>27</v>
      </c>
      <c r="S181">
        <v>83</v>
      </c>
      <c r="U181" s="2" t="s">
        <v>2109</v>
      </c>
      <c r="V181" s="2" t="s">
        <v>2110</v>
      </c>
      <c r="W181" s="2" t="s">
        <v>2111</v>
      </c>
      <c r="X181" t="s">
        <v>2111</v>
      </c>
      <c r="Y181" t="s">
        <v>1845</v>
      </c>
      <c r="Z181">
        <v>852</v>
      </c>
      <c r="AA181" t="s">
        <v>118</v>
      </c>
    </row>
    <row r="182" spans="1:27" x14ac:dyDescent="0.25">
      <c r="A182" t="s">
        <v>119</v>
      </c>
      <c r="B182" t="s">
        <v>703</v>
      </c>
      <c r="C182">
        <v>2020</v>
      </c>
      <c r="D182" s="2">
        <v>18591</v>
      </c>
      <c r="E182">
        <v>9326</v>
      </c>
      <c r="F182">
        <v>9265</v>
      </c>
      <c r="G182" s="2">
        <v>8622</v>
      </c>
      <c r="H182">
        <v>3248</v>
      </c>
      <c r="I182">
        <v>2627</v>
      </c>
      <c r="J182">
        <v>2747</v>
      </c>
      <c r="K182" t="s">
        <v>1360</v>
      </c>
      <c r="L182" t="s">
        <v>1183</v>
      </c>
      <c r="M182" t="s">
        <v>1164</v>
      </c>
      <c r="N182" t="s">
        <v>1252</v>
      </c>
      <c r="O182" s="2">
        <v>8824</v>
      </c>
      <c r="P182" s="2">
        <v>1875</v>
      </c>
      <c r="R182">
        <v>2</v>
      </c>
      <c r="S182">
        <v>8</v>
      </c>
      <c r="U182" s="2" t="s">
        <v>2112</v>
      </c>
      <c r="V182" s="2" t="s">
        <v>2113</v>
      </c>
      <c r="W182" s="2" t="s">
        <v>2114</v>
      </c>
      <c r="X182" t="s">
        <v>2114</v>
      </c>
      <c r="Y182" t="s">
        <v>1845</v>
      </c>
      <c r="Z182">
        <v>1388</v>
      </c>
      <c r="AA182" t="s">
        <v>119</v>
      </c>
    </row>
    <row r="183" spans="1:27" x14ac:dyDescent="0.25">
      <c r="A183" t="s">
        <v>120</v>
      </c>
      <c r="B183" t="s">
        <v>704</v>
      </c>
      <c r="C183">
        <v>2020</v>
      </c>
      <c r="D183" s="2">
        <v>159640</v>
      </c>
      <c r="E183">
        <v>81539</v>
      </c>
      <c r="F183">
        <v>78101</v>
      </c>
      <c r="G183" s="2">
        <v>79459</v>
      </c>
      <c r="H183">
        <v>36748</v>
      </c>
      <c r="I183">
        <v>20206</v>
      </c>
      <c r="J183">
        <v>22505</v>
      </c>
      <c r="K183" t="s">
        <v>1440</v>
      </c>
      <c r="L183" t="s">
        <v>1441</v>
      </c>
      <c r="M183" t="s">
        <v>1442</v>
      </c>
      <c r="N183" t="s">
        <v>1443</v>
      </c>
      <c r="O183" s="2">
        <v>75222</v>
      </c>
      <c r="P183" s="2">
        <v>12005</v>
      </c>
      <c r="R183">
        <v>10</v>
      </c>
      <c r="S183">
        <v>70</v>
      </c>
      <c r="U183" s="2" t="s">
        <v>2115</v>
      </c>
      <c r="V183" s="2" t="s">
        <v>2116</v>
      </c>
      <c r="W183" s="2" t="s">
        <v>1517</v>
      </c>
      <c r="X183" t="s">
        <v>1517</v>
      </c>
      <c r="Y183" t="s">
        <v>1845</v>
      </c>
      <c r="Z183">
        <v>2157</v>
      </c>
      <c r="AA183" t="s">
        <v>120</v>
      </c>
    </row>
    <row r="184" spans="1:27" x14ac:dyDescent="0.25">
      <c r="A184" t="s">
        <v>121</v>
      </c>
      <c r="B184" t="s">
        <v>705</v>
      </c>
      <c r="C184">
        <v>2020</v>
      </c>
      <c r="D184" s="2">
        <v>33178</v>
      </c>
      <c r="E184">
        <v>16491</v>
      </c>
      <c r="F184">
        <v>16687</v>
      </c>
      <c r="G184" s="2">
        <v>14212</v>
      </c>
      <c r="H184">
        <v>4334</v>
      </c>
      <c r="I184">
        <v>5000</v>
      </c>
      <c r="J184">
        <v>4878</v>
      </c>
      <c r="K184" t="s">
        <v>1183</v>
      </c>
      <c r="L184" t="s">
        <v>1197</v>
      </c>
      <c r="M184" t="s">
        <v>1305</v>
      </c>
      <c r="N184" t="s">
        <v>1254</v>
      </c>
      <c r="O184" s="2">
        <v>14586</v>
      </c>
      <c r="P184" s="2">
        <v>3090</v>
      </c>
      <c r="R184">
        <v>4</v>
      </c>
      <c r="S184">
        <v>29</v>
      </c>
      <c r="U184" s="2" t="s">
        <v>2117</v>
      </c>
      <c r="V184" s="2" t="s">
        <v>2118</v>
      </c>
      <c r="W184" s="2" t="s">
        <v>2119</v>
      </c>
      <c r="X184" t="s">
        <v>2119</v>
      </c>
      <c r="Y184" t="s">
        <v>1845</v>
      </c>
      <c r="Z184">
        <v>747</v>
      </c>
      <c r="AA184" t="s">
        <v>121</v>
      </c>
    </row>
    <row r="185" spans="1:27" x14ac:dyDescent="0.25">
      <c r="A185" t="s">
        <v>122</v>
      </c>
      <c r="B185" t="s">
        <v>706</v>
      </c>
      <c r="C185">
        <v>2020</v>
      </c>
      <c r="D185" s="2">
        <v>27008</v>
      </c>
      <c r="E185">
        <v>13426</v>
      </c>
      <c r="F185">
        <v>13582</v>
      </c>
      <c r="G185" s="2">
        <v>11291</v>
      </c>
      <c r="H185">
        <v>3840</v>
      </c>
      <c r="I185">
        <v>3629</v>
      </c>
      <c r="J185">
        <v>3822</v>
      </c>
      <c r="K185" t="s">
        <v>1316</v>
      </c>
      <c r="L185" t="s">
        <v>1271</v>
      </c>
      <c r="M185" t="s">
        <v>1227</v>
      </c>
      <c r="N185" t="s">
        <v>1349</v>
      </c>
      <c r="O185" s="2">
        <v>11156</v>
      </c>
      <c r="P185" s="2">
        <v>2605</v>
      </c>
      <c r="R185">
        <v>2</v>
      </c>
      <c r="S185">
        <v>16</v>
      </c>
      <c r="U185" s="2" t="s">
        <v>2120</v>
      </c>
      <c r="V185" s="2" t="s">
        <v>2121</v>
      </c>
      <c r="W185" s="2" t="s">
        <v>1485</v>
      </c>
      <c r="X185" t="s">
        <v>1485</v>
      </c>
      <c r="Y185" t="s">
        <v>1845</v>
      </c>
      <c r="Z185">
        <v>896</v>
      </c>
      <c r="AA185" t="s">
        <v>122</v>
      </c>
    </row>
    <row r="186" spans="1:27" x14ac:dyDescent="0.25">
      <c r="B186" t="s">
        <v>1444</v>
      </c>
      <c r="C186">
        <v>2020</v>
      </c>
    </row>
    <row r="187" spans="1:27" x14ac:dyDescent="0.25">
      <c r="A187" t="s">
        <v>123</v>
      </c>
      <c r="B187" t="s">
        <v>707</v>
      </c>
      <c r="C187">
        <v>2020</v>
      </c>
      <c r="D187" s="2">
        <v>43878</v>
      </c>
      <c r="E187">
        <v>21680</v>
      </c>
      <c r="F187">
        <v>22198</v>
      </c>
      <c r="G187" s="2">
        <v>18881</v>
      </c>
      <c r="H187">
        <v>5722</v>
      </c>
      <c r="I187">
        <v>6126</v>
      </c>
      <c r="J187">
        <v>7033</v>
      </c>
      <c r="K187" t="s">
        <v>1242</v>
      </c>
      <c r="L187" t="s">
        <v>1373</v>
      </c>
      <c r="M187" t="s">
        <v>1295</v>
      </c>
      <c r="N187" t="s">
        <v>1254</v>
      </c>
      <c r="O187" s="2">
        <v>19093</v>
      </c>
      <c r="P187" s="2">
        <v>3720</v>
      </c>
      <c r="R187">
        <v>10</v>
      </c>
      <c r="S187">
        <v>47</v>
      </c>
      <c r="U187" s="2" t="s">
        <v>2122</v>
      </c>
      <c r="V187" s="2" t="s">
        <v>2123</v>
      </c>
      <c r="W187" s="2" t="s">
        <v>2124</v>
      </c>
      <c r="X187" t="s">
        <v>2124</v>
      </c>
      <c r="Y187" t="s">
        <v>1845</v>
      </c>
      <c r="Z187">
        <v>1669</v>
      </c>
      <c r="AA187" t="s">
        <v>123</v>
      </c>
    </row>
    <row r="188" spans="1:27" x14ac:dyDescent="0.25">
      <c r="B188" t="s">
        <v>1445</v>
      </c>
      <c r="C188">
        <v>2020</v>
      </c>
    </row>
    <row r="189" spans="1:27" x14ac:dyDescent="0.25">
      <c r="B189" t="s">
        <v>1446</v>
      </c>
      <c r="C189">
        <v>2020</v>
      </c>
    </row>
    <row r="190" spans="1:27" x14ac:dyDescent="0.25">
      <c r="B190" t="s">
        <v>1447</v>
      </c>
      <c r="C190">
        <v>2020</v>
      </c>
    </row>
    <row r="191" spans="1:27" x14ac:dyDescent="0.25">
      <c r="B191" t="s">
        <v>1448</v>
      </c>
      <c r="C191">
        <v>2020</v>
      </c>
    </row>
    <row r="192" spans="1:27" x14ac:dyDescent="0.25">
      <c r="B192" t="s">
        <v>1449</v>
      </c>
      <c r="C192">
        <v>2020</v>
      </c>
    </row>
    <row r="193" spans="1:27" x14ac:dyDescent="0.25">
      <c r="A193" t="s">
        <v>124</v>
      </c>
      <c r="B193" t="s">
        <v>709</v>
      </c>
      <c r="C193">
        <v>2020</v>
      </c>
      <c r="D193" s="2">
        <v>51564</v>
      </c>
      <c r="E193">
        <v>25940</v>
      </c>
      <c r="F193">
        <v>25624</v>
      </c>
      <c r="G193" s="2">
        <v>22230</v>
      </c>
      <c r="H193">
        <v>6979</v>
      </c>
      <c r="I193">
        <v>7597</v>
      </c>
      <c r="J193">
        <v>7654</v>
      </c>
      <c r="K193" t="s">
        <v>1179</v>
      </c>
      <c r="L193" t="s">
        <v>1350</v>
      </c>
      <c r="M193" t="s">
        <v>1287</v>
      </c>
      <c r="N193" t="s">
        <v>1294</v>
      </c>
      <c r="O193" s="2">
        <v>23347</v>
      </c>
      <c r="P193" s="2">
        <v>5880</v>
      </c>
      <c r="R193">
        <v>51</v>
      </c>
      <c r="S193">
        <v>70</v>
      </c>
      <c r="U193" s="2" t="s">
        <v>2125</v>
      </c>
      <c r="V193" s="2" t="s">
        <v>2126</v>
      </c>
      <c r="W193" s="2" t="s">
        <v>2127</v>
      </c>
      <c r="X193" t="s">
        <v>2127</v>
      </c>
      <c r="Y193" t="s">
        <v>1845</v>
      </c>
      <c r="Z193">
        <v>553</v>
      </c>
      <c r="AA193" t="s">
        <v>124</v>
      </c>
    </row>
    <row r="194" spans="1:27" x14ac:dyDescent="0.25">
      <c r="B194" t="s">
        <v>1450</v>
      </c>
      <c r="C194">
        <v>2020</v>
      </c>
    </row>
    <row r="195" spans="1:27" x14ac:dyDescent="0.25">
      <c r="B195" t="s">
        <v>1451</v>
      </c>
      <c r="C195">
        <v>2020</v>
      </c>
    </row>
    <row r="196" spans="1:27" x14ac:dyDescent="0.25">
      <c r="A196" t="s">
        <v>125</v>
      </c>
      <c r="B196" t="s">
        <v>711</v>
      </c>
      <c r="C196">
        <v>2020</v>
      </c>
      <c r="D196" s="2">
        <v>21544</v>
      </c>
      <c r="E196">
        <v>10700</v>
      </c>
      <c r="F196">
        <v>10844</v>
      </c>
      <c r="G196" s="2">
        <v>9385</v>
      </c>
      <c r="H196">
        <v>2835</v>
      </c>
      <c r="I196">
        <v>3107</v>
      </c>
      <c r="J196">
        <v>3443</v>
      </c>
      <c r="K196" t="s">
        <v>1264</v>
      </c>
      <c r="L196" t="s">
        <v>1238</v>
      </c>
      <c r="M196" t="s">
        <v>1220</v>
      </c>
      <c r="N196" t="s">
        <v>1452</v>
      </c>
      <c r="O196" s="2">
        <v>9639</v>
      </c>
      <c r="P196" s="2">
        <v>2125</v>
      </c>
      <c r="R196">
        <v>3</v>
      </c>
      <c r="S196">
        <v>11</v>
      </c>
      <c r="U196" s="2" t="s">
        <v>2128</v>
      </c>
      <c r="V196" s="2" t="s">
        <v>2129</v>
      </c>
      <c r="W196" s="2" t="s">
        <v>2130</v>
      </c>
      <c r="X196" t="s">
        <v>2130</v>
      </c>
      <c r="Y196" t="s">
        <v>1845</v>
      </c>
      <c r="Z196">
        <v>1090</v>
      </c>
      <c r="AA196" t="s">
        <v>125</v>
      </c>
    </row>
    <row r="197" spans="1:27" x14ac:dyDescent="0.25">
      <c r="B197" t="s">
        <v>1453</v>
      </c>
      <c r="C197">
        <v>2020</v>
      </c>
    </row>
    <row r="198" spans="1:27" x14ac:dyDescent="0.25">
      <c r="B198" t="s">
        <v>1454</v>
      </c>
      <c r="C198">
        <v>2020</v>
      </c>
    </row>
    <row r="199" spans="1:27" x14ac:dyDescent="0.25">
      <c r="A199" t="s">
        <v>126</v>
      </c>
      <c r="B199" t="s">
        <v>712</v>
      </c>
      <c r="C199">
        <v>2020</v>
      </c>
      <c r="D199" s="2">
        <v>39726</v>
      </c>
      <c r="E199">
        <v>19721</v>
      </c>
      <c r="F199">
        <v>20005</v>
      </c>
      <c r="G199" s="2">
        <v>17747</v>
      </c>
      <c r="H199">
        <v>5852</v>
      </c>
      <c r="I199">
        <v>5734</v>
      </c>
      <c r="J199">
        <v>6161</v>
      </c>
      <c r="K199" t="s">
        <v>1202</v>
      </c>
      <c r="L199" t="s">
        <v>1278</v>
      </c>
      <c r="M199" t="s">
        <v>1455</v>
      </c>
      <c r="N199" t="s">
        <v>1351</v>
      </c>
      <c r="O199" s="2">
        <v>17746</v>
      </c>
      <c r="P199" s="2">
        <v>3310</v>
      </c>
      <c r="R199">
        <v>2</v>
      </c>
      <c r="S199">
        <v>11</v>
      </c>
      <c r="U199" s="2" t="s">
        <v>2131</v>
      </c>
      <c r="V199" s="2" t="s">
        <v>2132</v>
      </c>
      <c r="W199" s="2" t="s">
        <v>2133</v>
      </c>
      <c r="X199" t="s">
        <v>2133</v>
      </c>
      <c r="Y199" t="s">
        <v>1845</v>
      </c>
      <c r="Z199">
        <v>1353</v>
      </c>
      <c r="AA199" t="s">
        <v>126</v>
      </c>
    </row>
    <row r="200" spans="1:27" x14ac:dyDescent="0.25">
      <c r="B200" t="s">
        <v>1456</v>
      </c>
      <c r="C200">
        <v>2020</v>
      </c>
    </row>
    <row r="201" spans="1:27" x14ac:dyDescent="0.25">
      <c r="B201" t="s">
        <v>1457</v>
      </c>
      <c r="C201">
        <v>2020</v>
      </c>
    </row>
    <row r="202" spans="1:27" x14ac:dyDescent="0.25">
      <c r="A202" t="s">
        <v>127</v>
      </c>
      <c r="B202" t="s">
        <v>714</v>
      </c>
      <c r="C202">
        <v>2020</v>
      </c>
      <c r="D202" s="2">
        <v>30723</v>
      </c>
      <c r="E202">
        <v>15587</v>
      </c>
      <c r="F202">
        <v>15136</v>
      </c>
      <c r="G202" s="2">
        <v>13056</v>
      </c>
      <c r="H202">
        <v>3885</v>
      </c>
      <c r="I202">
        <v>4320</v>
      </c>
      <c r="J202">
        <v>4851</v>
      </c>
      <c r="K202" t="s">
        <v>1458</v>
      </c>
      <c r="L202" t="s">
        <v>1238</v>
      </c>
      <c r="M202" t="s">
        <v>1295</v>
      </c>
      <c r="N202" t="s">
        <v>1327</v>
      </c>
      <c r="O202" s="2">
        <v>12635</v>
      </c>
      <c r="P202" s="2">
        <v>3080</v>
      </c>
      <c r="R202">
        <v>7</v>
      </c>
      <c r="S202">
        <v>24</v>
      </c>
      <c r="U202" s="2" t="s">
        <v>2134</v>
      </c>
      <c r="V202" s="2" t="s">
        <v>2135</v>
      </c>
      <c r="W202" s="2" t="s">
        <v>2136</v>
      </c>
      <c r="X202" t="s">
        <v>2136</v>
      </c>
      <c r="Y202" t="s">
        <v>1845</v>
      </c>
      <c r="Z202">
        <v>778</v>
      </c>
      <c r="AA202" t="s">
        <v>127</v>
      </c>
    </row>
    <row r="203" spans="1:27" x14ac:dyDescent="0.25">
      <c r="B203" t="s">
        <v>1459</v>
      </c>
      <c r="C203">
        <v>2020</v>
      </c>
    </row>
    <row r="204" spans="1:27" x14ac:dyDescent="0.25">
      <c r="B204" t="s">
        <v>1460</v>
      </c>
      <c r="C204">
        <v>2020</v>
      </c>
    </row>
    <row r="205" spans="1:27" x14ac:dyDescent="0.25">
      <c r="B205" t="s">
        <v>1461</v>
      </c>
      <c r="C205">
        <v>2020</v>
      </c>
    </row>
    <row r="206" spans="1:27" x14ac:dyDescent="0.25">
      <c r="A206" t="s">
        <v>128</v>
      </c>
      <c r="B206" t="s">
        <v>715</v>
      </c>
      <c r="C206">
        <v>2020</v>
      </c>
      <c r="D206" s="2">
        <v>16921</v>
      </c>
      <c r="E206">
        <v>8661</v>
      </c>
      <c r="F206">
        <v>8260</v>
      </c>
      <c r="G206" s="2">
        <v>7231</v>
      </c>
      <c r="H206">
        <v>2296</v>
      </c>
      <c r="I206">
        <v>2459</v>
      </c>
      <c r="J206">
        <v>2476</v>
      </c>
      <c r="K206" t="s">
        <v>1241</v>
      </c>
      <c r="L206" t="s">
        <v>1316</v>
      </c>
      <c r="M206" t="s">
        <v>1350</v>
      </c>
      <c r="N206" t="s">
        <v>1223</v>
      </c>
      <c r="O206" s="2">
        <v>7450</v>
      </c>
      <c r="P206" s="2">
        <v>1405</v>
      </c>
      <c r="R206">
        <v>5</v>
      </c>
      <c r="S206">
        <v>16</v>
      </c>
      <c r="U206" s="2" t="s">
        <v>2137</v>
      </c>
      <c r="V206" s="2" t="s">
        <v>2138</v>
      </c>
      <c r="W206" s="2" t="s">
        <v>2139</v>
      </c>
      <c r="X206" t="s">
        <v>2139</v>
      </c>
      <c r="Y206" t="s">
        <v>1845</v>
      </c>
      <c r="Z206">
        <v>641</v>
      </c>
      <c r="AA206" t="s">
        <v>128</v>
      </c>
    </row>
    <row r="207" spans="1:27" x14ac:dyDescent="0.25">
      <c r="B207" t="s">
        <v>1462</v>
      </c>
      <c r="C207">
        <v>2020</v>
      </c>
    </row>
    <row r="208" spans="1:27" x14ac:dyDescent="0.25">
      <c r="B208" t="s">
        <v>1463</v>
      </c>
      <c r="C208">
        <v>2020</v>
      </c>
    </row>
    <row r="209" spans="1:27" x14ac:dyDescent="0.25">
      <c r="A209" t="s">
        <v>129</v>
      </c>
      <c r="B209" t="s">
        <v>716</v>
      </c>
      <c r="C209">
        <v>2020</v>
      </c>
      <c r="D209" s="2">
        <v>26431</v>
      </c>
      <c r="E209">
        <v>13182</v>
      </c>
      <c r="F209">
        <v>13249</v>
      </c>
      <c r="G209" s="2">
        <v>11200</v>
      </c>
      <c r="H209">
        <v>3276</v>
      </c>
      <c r="I209">
        <v>3843</v>
      </c>
      <c r="J209">
        <v>4081</v>
      </c>
      <c r="K209" t="s">
        <v>1259</v>
      </c>
      <c r="L209" t="s">
        <v>1305</v>
      </c>
      <c r="M209" t="s">
        <v>1378</v>
      </c>
      <c r="N209" t="s">
        <v>1174</v>
      </c>
      <c r="O209" s="2">
        <v>11301</v>
      </c>
      <c r="P209" s="2">
        <v>2355</v>
      </c>
      <c r="R209">
        <v>4</v>
      </c>
      <c r="S209">
        <v>10</v>
      </c>
      <c r="U209" s="2" t="s">
        <v>2140</v>
      </c>
      <c r="V209" s="2" t="s">
        <v>2141</v>
      </c>
      <c r="W209" s="2" t="s">
        <v>2142</v>
      </c>
      <c r="X209" t="s">
        <v>2142</v>
      </c>
      <c r="Y209" t="s">
        <v>1845</v>
      </c>
      <c r="Z209">
        <v>1081</v>
      </c>
      <c r="AA209" t="s">
        <v>129</v>
      </c>
    </row>
    <row r="210" spans="1:27" x14ac:dyDescent="0.25">
      <c r="B210" t="s">
        <v>1464</v>
      </c>
      <c r="C210">
        <v>2020</v>
      </c>
    </row>
    <row r="211" spans="1:27" x14ac:dyDescent="0.25">
      <c r="A211" t="s">
        <v>130</v>
      </c>
      <c r="B211" t="s">
        <v>717</v>
      </c>
      <c r="C211">
        <v>2020</v>
      </c>
      <c r="D211" s="2">
        <v>50049</v>
      </c>
      <c r="E211">
        <v>24729</v>
      </c>
      <c r="F211">
        <v>25320</v>
      </c>
      <c r="G211" s="2">
        <v>21138</v>
      </c>
      <c r="H211">
        <v>6447</v>
      </c>
      <c r="I211">
        <v>7339</v>
      </c>
      <c r="J211">
        <v>7352</v>
      </c>
      <c r="K211" t="s">
        <v>1183</v>
      </c>
      <c r="L211" t="s">
        <v>1455</v>
      </c>
      <c r="M211" t="s">
        <v>1297</v>
      </c>
      <c r="N211" t="s">
        <v>1323</v>
      </c>
      <c r="O211" s="2">
        <v>21855</v>
      </c>
      <c r="P211" s="2">
        <v>4820</v>
      </c>
      <c r="R211">
        <v>14</v>
      </c>
      <c r="S211">
        <v>58</v>
      </c>
      <c r="U211" s="2" t="s">
        <v>2143</v>
      </c>
      <c r="V211" s="2" t="s">
        <v>2144</v>
      </c>
      <c r="W211" s="2" t="s">
        <v>2145</v>
      </c>
      <c r="X211" t="s">
        <v>2146</v>
      </c>
      <c r="Y211" t="s">
        <v>2147</v>
      </c>
      <c r="Z211">
        <v>624</v>
      </c>
      <c r="AA211" t="s">
        <v>130</v>
      </c>
    </row>
    <row r="212" spans="1:27" x14ac:dyDescent="0.25">
      <c r="A212" t="s">
        <v>131</v>
      </c>
      <c r="B212" t="s">
        <v>719</v>
      </c>
      <c r="C212">
        <v>2020</v>
      </c>
      <c r="D212" s="2">
        <v>38082</v>
      </c>
      <c r="E212">
        <v>18692</v>
      </c>
      <c r="F212">
        <v>19390</v>
      </c>
      <c r="G212" s="2">
        <v>17776</v>
      </c>
      <c r="H212">
        <v>6845</v>
      </c>
      <c r="I212">
        <v>5572</v>
      </c>
      <c r="J212">
        <v>5359</v>
      </c>
      <c r="K212" t="s">
        <v>1372</v>
      </c>
      <c r="L212" t="s">
        <v>1326</v>
      </c>
      <c r="M212" t="s">
        <v>1171</v>
      </c>
      <c r="N212" t="s">
        <v>1411</v>
      </c>
      <c r="O212" s="2">
        <v>18553</v>
      </c>
      <c r="P212" s="2">
        <v>3760</v>
      </c>
      <c r="R212">
        <v>9</v>
      </c>
      <c r="S212">
        <v>29</v>
      </c>
      <c r="U212" s="2" t="s">
        <v>2148</v>
      </c>
      <c r="V212" s="2" t="s">
        <v>2149</v>
      </c>
      <c r="W212" s="2" t="s">
        <v>2150</v>
      </c>
      <c r="X212" t="s">
        <v>2151</v>
      </c>
      <c r="Y212" t="s">
        <v>2152</v>
      </c>
      <c r="Z212">
        <v>1333</v>
      </c>
      <c r="AA212" t="s">
        <v>131</v>
      </c>
    </row>
    <row r="213" spans="1:27" x14ac:dyDescent="0.25">
      <c r="A213" t="s">
        <v>132</v>
      </c>
      <c r="B213" t="s">
        <v>720</v>
      </c>
      <c r="C213">
        <v>2020</v>
      </c>
      <c r="D213" s="2">
        <v>23904</v>
      </c>
      <c r="E213">
        <v>11854</v>
      </c>
      <c r="F213">
        <v>12050</v>
      </c>
      <c r="G213" s="2">
        <v>10192</v>
      </c>
      <c r="H213">
        <v>2889</v>
      </c>
      <c r="I213">
        <v>3588</v>
      </c>
      <c r="J213">
        <v>3715</v>
      </c>
      <c r="K213" t="s">
        <v>1442</v>
      </c>
      <c r="L213" t="s">
        <v>1197</v>
      </c>
      <c r="M213" t="s">
        <v>1465</v>
      </c>
      <c r="N213" t="s">
        <v>1174</v>
      </c>
      <c r="O213" s="2">
        <v>10363</v>
      </c>
      <c r="P213" s="2">
        <v>2160</v>
      </c>
      <c r="R213">
        <v>18</v>
      </c>
      <c r="S213">
        <v>31</v>
      </c>
      <c r="U213" s="2" t="s">
        <v>2153</v>
      </c>
      <c r="V213" s="2" t="s">
        <v>2154</v>
      </c>
      <c r="W213" s="2" t="s">
        <v>2155</v>
      </c>
      <c r="X213" t="s">
        <v>2155</v>
      </c>
      <c r="Y213" t="s">
        <v>1845</v>
      </c>
      <c r="Z213">
        <v>1177</v>
      </c>
      <c r="AA213" t="s">
        <v>132</v>
      </c>
    </row>
    <row r="214" spans="1:27" x14ac:dyDescent="0.25">
      <c r="A214" t="s">
        <v>133</v>
      </c>
      <c r="B214" t="s">
        <v>721</v>
      </c>
      <c r="C214">
        <v>2020</v>
      </c>
      <c r="D214" s="2">
        <v>58055</v>
      </c>
      <c r="E214">
        <v>28038</v>
      </c>
      <c r="F214">
        <v>30017</v>
      </c>
      <c r="G214" s="2">
        <v>25914</v>
      </c>
      <c r="H214">
        <v>9960</v>
      </c>
      <c r="I214">
        <v>6657</v>
      </c>
      <c r="J214">
        <v>9297</v>
      </c>
      <c r="K214" t="s">
        <v>1208</v>
      </c>
      <c r="L214" t="s">
        <v>1466</v>
      </c>
      <c r="M214" t="s">
        <v>1346</v>
      </c>
      <c r="N214" t="s">
        <v>1257</v>
      </c>
      <c r="O214" s="2">
        <v>26679</v>
      </c>
      <c r="P214" s="2">
        <v>8410</v>
      </c>
      <c r="R214">
        <v>6</v>
      </c>
      <c r="S214">
        <v>56</v>
      </c>
      <c r="U214" s="2" t="s">
        <v>2156</v>
      </c>
      <c r="V214" s="2" t="s">
        <v>2157</v>
      </c>
      <c r="W214" s="2" t="s">
        <v>2158</v>
      </c>
      <c r="X214" t="s">
        <v>2158</v>
      </c>
      <c r="Y214" t="s">
        <v>1845</v>
      </c>
      <c r="Z214">
        <v>1906</v>
      </c>
      <c r="AA214" t="s">
        <v>133</v>
      </c>
    </row>
    <row r="215" spans="1:27" x14ac:dyDescent="0.25">
      <c r="B215" t="s">
        <v>1467</v>
      </c>
      <c r="C215">
        <v>2020</v>
      </c>
    </row>
    <row r="216" spans="1:27" x14ac:dyDescent="0.25">
      <c r="A216" t="s">
        <v>134</v>
      </c>
      <c r="B216" t="s">
        <v>723</v>
      </c>
      <c r="C216">
        <v>2020</v>
      </c>
      <c r="D216" s="2">
        <v>37022</v>
      </c>
      <c r="E216">
        <v>18393</v>
      </c>
      <c r="F216">
        <v>18629</v>
      </c>
      <c r="G216" s="2">
        <v>16666</v>
      </c>
      <c r="H216">
        <v>6299</v>
      </c>
      <c r="I216">
        <v>4598</v>
      </c>
      <c r="J216">
        <v>5769</v>
      </c>
      <c r="K216" t="s">
        <v>1322</v>
      </c>
      <c r="L216" t="s">
        <v>1468</v>
      </c>
      <c r="M216" t="s">
        <v>1374</v>
      </c>
      <c r="N216" t="s">
        <v>1198</v>
      </c>
      <c r="O216" s="2">
        <v>17210</v>
      </c>
      <c r="P216" s="2">
        <v>3505</v>
      </c>
      <c r="R216">
        <v>21</v>
      </c>
      <c r="S216">
        <v>28</v>
      </c>
      <c r="U216" s="2" t="s">
        <v>2159</v>
      </c>
      <c r="V216" s="2" t="s">
        <v>2160</v>
      </c>
      <c r="W216" s="2" t="s">
        <v>2161</v>
      </c>
      <c r="X216" t="s">
        <v>2161</v>
      </c>
      <c r="Y216" t="s">
        <v>1845</v>
      </c>
      <c r="Z216">
        <v>1742</v>
      </c>
      <c r="AA216" t="s">
        <v>134</v>
      </c>
    </row>
    <row r="217" spans="1:27" x14ac:dyDescent="0.25">
      <c r="B217" t="s">
        <v>1469</v>
      </c>
      <c r="C217">
        <v>2020</v>
      </c>
    </row>
    <row r="218" spans="1:27" x14ac:dyDescent="0.25">
      <c r="A218" t="s">
        <v>135</v>
      </c>
      <c r="B218" t="s">
        <v>724</v>
      </c>
      <c r="C218">
        <v>2020</v>
      </c>
      <c r="D218" s="2">
        <v>73427</v>
      </c>
      <c r="E218">
        <v>36047</v>
      </c>
      <c r="F218">
        <v>37380</v>
      </c>
      <c r="G218" s="2">
        <v>33475</v>
      </c>
      <c r="H218">
        <v>12976</v>
      </c>
      <c r="I218">
        <v>9584</v>
      </c>
      <c r="J218">
        <v>10915</v>
      </c>
      <c r="K218" t="s">
        <v>1470</v>
      </c>
      <c r="L218" t="s">
        <v>1330</v>
      </c>
      <c r="M218" t="s">
        <v>1386</v>
      </c>
      <c r="N218" t="s">
        <v>1288</v>
      </c>
      <c r="O218" s="2">
        <v>33439</v>
      </c>
      <c r="P218" s="2">
        <v>6225</v>
      </c>
      <c r="R218">
        <v>9</v>
      </c>
      <c r="S218">
        <v>51</v>
      </c>
      <c r="U218" s="2" t="s">
        <v>2162</v>
      </c>
      <c r="V218" s="2" t="s">
        <v>2163</v>
      </c>
      <c r="W218" s="2" t="s">
        <v>2164</v>
      </c>
      <c r="X218" t="s">
        <v>2164</v>
      </c>
      <c r="Y218" t="s">
        <v>1845</v>
      </c>
      <c r="Z218">
        <v>2546</v>
      </c>
      <c r="AA218" t="s">
        <v>135</v>
      </c>
    </row>
    <row r="219" spans="1:27" x14ac:dyDescent="0.25">
      <c r="B219" t="s">
        <v>1471</v>
      </c>
      <c r="C219">
        <v>2020</v>
      </c>
    </row>
    <row r="220" spans="1:27" x14ac:dyDescent="0.25">
      <c r="B220" t="s">
        <v>1472</v>
      </c>
      <c r="C220">
        <v>2020</v>
      </c>
    </row>
    <row r="221" spans="1:27" x14ac:dyDescent="0.25">
      <c r="B221" t="s">
        <v>1473</v>
      </c>
      <c r="C221">
        <v>2020</v>
      </c>
    </row>
    <row r="222" spans="1:27" x14ac:dyDescent="0.25">
      <c r="A222" t="s">
        <v>136</v>
      </c>
      <c r="B222" t="s">
        <v>725</v>
      </c>
      <c r="C222">
        <v>2020</v>
      </c>
      <c r="D222" s="2">
        <v>12436</v>
      </c>
      <c r="E222">
        <v>6327</v>
      </c>
      <c r="F222">
        <v>6109</v>
      </c>
      <c r="G222" s="2">
        <v>5318</v>
      </c>
      <c r="H222">
        <v>1690</v>
      </c>
      <c r="I222">
        <v>1804</v>
      </c>
      <c r="J222">
        <v>1824</v>
      </c>
      <c r="K222" t="s">
        <v>1241</v>
      </c>
      <c r="L222" t="s">
        <v>1343</v>
      </c>
      <c r="M222" t="s">
        <v>1305</v>
      </c>
      <c r="N222" t="s">
        <v>1165</v>
      </c>
      <c r="O222" s="2">
        <v>5465</v>
      </c>
      <c r="P222" s="2">
        <v>1000</v>
      </c>
      <c r="R222">
        <v>4</v>
      </c>
      <c r="S222">
        <v>17</v>
      </c>
      <c r="U222" s="2" t="s">
        <v>2165</v>
      </c>
      <c r="V222" s="2" t="s">
        <v>2166</v>
      </c>
      <c r="W222" s="2" t="s">
        <v>2167</v>
      </c>
      <c r="X222" t="s">
        <v>2167</v>
      </c>
      <c r="Y222" t="s">
        <v>1845</v>
      </c>
      <c r="Z222">
        <v>637</v>
      </c>
      <c r="AA222" t="s">
        <v>136</v>
      </c>
    </row>
    <row r="223" spans="1:27" x14ac:dyDescent="0.25">
      <c r="B223" t="s">
        <v>1474</v>
      </c>
      <c r="C223">
        <v>2020</v>
      </c>
    </row>
    <row r="224" spans="1:27" x14ac:dyDescent="0.25">
      <c r="B224" t="s">
        <v>1475</v>
      </c>
      <c r="C224">
        <v>2020</v>
      </c>
    </row>
    <row r="225" spans="1:27" x14ac:dyDescent="0.25">
      <c r="A225" t="s">
        <v>137</v>
      </c>
      <c r="B225" t="s">
        <v>726</v>
      </c>
      <c r="C225">
        <v>2020</v>
      </c>
      <c r="D225" s="2">
        <v>545838</v>
      </c>
      <c r="E225">
        <v>271121</v>
      </c>
      <c r="F225">
        <v>274717</v>
      </c>
      <c r="G225" s="2">
        <v>268306</v>
      </c>
      <c r="H225">
        <v>128868</v>
      </c>
      <c r="I225">
        <v>56430</v>
      </c>
      <c r="J225">
        <v>83008</v>
      </c>
      <c r="K225" t="s">
        <v>1476</v>
      </c>
      <c r="L225" t="s">
        <v>1390</v>
      </c>
      <c r="M225" t="s">
        <v>1203</v>
      </c>
      <c r="N225" t="s">
        <v>1477</v>
      </c>
      <c r="O225" s="2">
        <v>262492</v>
      </c>
      <c r="P225" s="2">
        <v>62080</v>
      </c>
      <c r="R225">
        <v>44</v>
      </c>
      <c r="S225">
        <v>114</v>
      </c>
      <c r="U225" s="2" t="s">
        <v>2168</v>
      </c>
      <c r="V225" s="2" t="s">
        <v>2169</v>
      </c>
      <c r="W225" s="2" t="s">
        <v>2170</v>
      </c>
      <c r="X225" t="s">
        <v>2171</v>
      </c>
      <c r="Y225" t="s">
        <v>2172</v>
      </c>
      <c r="Z225">
        <v>4939</v>
      </c>
      <c r="AA225" t="s">
        <v>137</v>
      </c>
    </row>
    <row r="226" spans="1:27" x14ac:dyDescent="0.25">
      <c r="B226" t="s">
        <v>1478</v>
      </c>
      <c r="C226">
        <v>2020</v>
      </c>
    </row>
    <row r="227" spans="1:27" x14ac:dyDescent="0.25">
      <c r="B227" t="s">
        <v>1479</v>
      </c>
      <c r="C227">
        <v>2020</v>
      </c>
    </row>
    <row r="228" spans="1:27" x14ac:dyDescent="0.25">
      <c r="B228" t="s">
        <v>1480</v>
      </c>
      <c r="C228">
        <v>2020</v>
      </c>
    </row>
    <row r="229" spans="1:27" x14ac:dyDescent="0.25">
      <c r="B229" t="s">
        <v>1481</v>
      </c>
      <c r="C229">
        <v>2020</v>
      </c>
    </row>
    <row r="230" spans="1:27" x14ac:dyDescent="0.25">
      <c r="A230" t="s">
        <v>138</v>
      </c>
      <c r="B230" t="s">
        <v>727</v>
      </c>
      <c r="C230">
        <v>2020</v>
      </c>
      <c r="D230" s="2">
        <v>232874</v>
      </c>
      <c r="E230">
        <v>115838</v>
      </c>
      <c r="F230">
        <v>117036</v>
      </c>
      <c r="G230" s="2">
        <v>136383</v>
      </c>
      <c r="H230">
        <v>80637</v>
      </c>
      <c r="I230">
        <v>29938</v>
      </c>
      <c r="J230">
        <v>25808</v>
      </c>
      <c r="K230" t="s">
        <v>1482</v>
      </c>
      <c r="L230" t="s">
        <v>1483</v>
      </c>
      <c r="M230" t="s">
        <v>1484</v>
      </c>
      <c r="N230" t="s">
        <v>1485</v>
      </c>
      <c r="O230" s="2">
        <v>116445</v>
      </c>
      <c r="P230" s="2">
        <v>20360</v>
      </c>
      <c r="R230">
        <v>20</v>
      </c>
      <c r="S230">
        <v>150</v>
      </c>
      <c r="U230" s="2" t="s">
        <v>2173</v>
      </c>
      <c r="V230" s="2" t="s">
        <v>2174</v>
      </c>
      <c r="W230" s="2" t="s">
        <v>2175</v>
      </c>
      <c r="X230" t="s">
        <v>2175</v>
      </c>
      <c r="Y230" t="s">
        <v>1845</v>
      </c>
      <c r="Z230">
        <v>3267</v>
      </c>
      <c r="AA230" t="s">
        <v>138</v>
      </c>
    </row>
    <row r="231" spans="1:27" x14ac:dyDescent="0.25">
      <c r="B231" t="s">
        <v>1486</v>
      </c>
      <c r="C231">
        <v>2020</v>
      </c>
    </row>
    <row r="232" spans="1:27" x14ac:dyDescent="0.25">
      <c r="B232" t="s">
        <v>1487</v>
      </c>
      <c r="C232">
        <v>2020</v>
      </c>
    </row>
    <row r="233" spans="1:27" x14ac:dyDescent="0.25">
      <c r="B233" t="s">
        <v>1488</v>
      </c>
      <c r="C233">
        <v>2020</v>
      </c>
    </row>
    <row r="234" spans="1:27" x14ac:dyDescent="0.25">
      <c r="A234" t="s">
        <v>139</v>
      </c>
      <c r="B234" t="s">
        <v>729</v>
      </c>
      <c r="C234">
        <v>2020</v>
      </c>
      <c r="D234" s="2">
        <v>14171</v>
      </c>
      <c r="E234">
        <v>7168</v>
      </c>
      <c r="F234">
        <v>7003</v>
      </c>
      <c r="G234" s="2">
        <v>6546</v>
      </c>
      <c r="H234">
        <v>2098</v>
      </c>
      <c r="I234">
        <v>2508</v>
      </c>
      <c r="J234">
        <v>1940</v>
      </c>
      <c r="K234" t="s">
        <v>1271</v>
      </c>
      <c r="L234" t="s">
        <v>1331</v>
      </c>
      <c r="M234" t="s">
        <v>1296</v>
      </c>
      <c r="N234" t="s">
        <v>1218</v>
      </c>
      <c r="O234" s="2">
        <v>6867</v>
      </c>
      <c r="P234" s="2">
        <v>1410</v>
      </c>
      <c r="R234">
        <v>7</v>
      </c>
      <c r="S234">
        <v>29</v>
      </c>
      <c r="U234" s="2" t="s">
        <v>2176</v>
      </c>
      <c r="V234" s="2" t="s">
        <v>2177</v>
      </c>
      <c r="W234" s="2" t="s">
        <v>2178</v>
      </c>
      <c r="X234" t="s">
        <v>2178</v>
      </c>
      <c r="Y234" t="s">
        <v>1845</v>
      </c>
      <c r="Z234">
        <v>288</v>
      </c>
      <c r="AA234" t="s">
        <v>139</v>
      </c>
    </row>
    <row r="235" spans="1:27" x14ac:dyDescent="0.25">
      <c r="A235" t="s">
        <v>140</v>
      </c>
      <c r="B235" t="s">
        <v>731</v>
      </c>
      <c r="C235">
        <v>2020</v>
      </c>
      <c r="D235" s="2">
        <v>24311</v>
      </c>
      <c r="E235">
        <v>12227</v>
      </c>
      <c r="F235">
        <v>12084</v>
      </c>
      <c r="G235" s="2">
        <v>10217</v>
      </c>
      <c r="H235">
        <v>2978</v>
      </c>
      <c r="I235">
        <v>3514</v>
      </c>
      <c r="J235">
        <v>3725</v>
      </c>
      <c r="K235" t="s">
        <v>1167</v>
      </c>
      <c r="L235" t="s">
        <v>1287</v>
      </c>
      <c r="M235" t="s">
        <v>1465</v>
      </c>
      <c r="N235" t="s">
        <v>1327</v>
      </c>
      <c r="O235" s="2">
        <v>10497</v>
      </c>
      <c r="P235" s="2">
        <v>2215</v>
      </c>
      <c r="R235">
        <v>8</v>
      </c>
      <c r="S235">
        <v>29</v>
      </c>
      <c r="U235" s="2" t="s">
        <v>2179</v>
      </c>
      <c r="V235" s="2" t="s">
        <v>2180</v>
      </c>
      <c r="W235" s="2" t="s">
        <v>1946</v>
      </c>
      <c r="X235" t="s">
        <v>1946</v>
      </c>
      <c r="Y235" t="s">
        <v>1845</v>
      </c>
      <c r="Z235">
        <v>1036</v>
      </c>
      <c r="AA235" t="s">
        <v>140</v>
      </c>
    </row>
    <row r="236" spans="1:27" x14ac:dyDescent="0.25">
      <c r="A236" t="s">
        <v>141</v>
      </c>
      <c r="B236" t="s">
        <v>732</v>
      </c>
      <c r="C236">
        <v>2020</v>
      </c>
      <c r="D236" s="2">
        <v>14370</v>
      </c>
      <c r="E236">
        <v>7285</v>
      </c>
      <c r="F236">
        <v>7085</v>
      </c>
      <c r="G236" s="2">
        <v>5912</v>
      </c>
      <c r="H236">
        <v>1637</v>
      </c>
      <c r="I236">
        <v>2147</v>
      </c>
      <c r="J236">
        <v>2128</v>
      </c>
      <c r="K236" t="s">
        <v>1186</v>
      </c>
      <c r="L236" t="s">
        <v>1419</v>
      </c>
      <c r="M236" t="s">
        <v>1291</v>
      </c>
      <c r="N236" t="s">
        <v>1181</v>
      </c>
      <c r="O236" s="2">
        <v>5957</v>
      </c>
      <c r="P236" s="2">
        <v>1715</v>
      </c>
      <c r="R236">
        <v>4</v>
      </c>
      <c r="S236">
        <v>15</v>
      </c>
      <c r="U236" s="2" t="s">
        <v>2181</v>
      </c>
      <c r="V236" s="2" t="s">
        <v>2182</v>
      </c>
      <c r="W236" s="2" t="s">
        <v>2101</v>
      </c>
      <c r="X236" t="s">
        <v>2101</v>
      </c>
      <c r="Y236" t="s">
        <v>1845</v>
      </c>
      <c r="Z236">
        <v>378</v>
      </c>
      <c r="AA236" t="s">
        <v>141</v>
      </c>
    </row>
    <row r="237" spans="1:27" x14ac:dyDescent="0.25">
      <c r="A237" t="s">
        <v>142</v>
      </c>
      <c r="B237" t="s">
        <v>734</v>
      </c>
      <c r="C237">
        <v>2020</v>
      </c>
      <c r="D237" s="2">
        <v>162902</v>
      </c>
      <c r="E237">
        <v>79910</v>
      </c>
      <c r="F237">
        <v>82992</v>
      </c>
      <c r="G237" s="2">
        <v>78171</v>
      </c>
      <c r="H237">
        <v>34100</v>
      </c>
      <c r="I237">
        <v>19184</v>
      </c>
      <c r="J237">
        <v>24887</v>
      </c>
      <c r="K237" t="s">
        <v>1489</v>
      </c>
      <c r="L237" t="s">
        <v>1200</v>
      </c>
      <c r="M237" t="s">
        <v>1241</v>
      </c>
      <c r="N237" t="s">
        <v>1243</v>
      </c>
      <c r="O237" s="2">
        <v>76436</v>
      </c>
      <c r="P237" s="2">
        <v>18940</v>
      </c>
      <c r="R237">
        <v>21</v>
      </c>
      <c r="S237">
        <v>111</v>
      </c>
      <c r="U237" s="2" t="s">
        <v>2183</v>
      </c>
      <c r="V237" s="2" t="s">
        <v>2184</v>
      </c>
      <c r="W237" s="2" t="s">
        <v>2001</v>
      </c>
      <c r="X237" t="s">
        <v>2001</v>
      </c>
      <c r="Y237" t="s">
        <v>1845</v>
      </c>
      <c r="Z237">
        <v>3557</v>
      </c>
      <c r="AA237" t="s">
        <v>142</v>
      </c>
    </row>
    <row r="238" spans="1:27" x14ac:dyDescent="0.25">
      <c r="B238" t="s">
        <v>1490</v>
      </c>
      <c r="C238">
        <v>2020</v>
      </c>
    </row>
    <row r="239" spans="1:27" x14ac:dyDescent="0.25">
      <c r="A239" t="s">
        <v>143</v>
      </c>
      <c r="B239" t="s">
        <v>735</v>
      </c>
      <c r="C239">
        <v>2020</v>
      </c>
      <c r="D239" s="2">
        <v>156002</v>
      </c>
      <c r="E239">
        <v>77677</v>
      </c>
      <c r="F239">
        <v>78325</v>
      </c>
      <c r="G239" s="2">
        <v>65732</v>
      </c>
      <c r="H239">
        <v>20213</v>
      </c>
      <c r="I239">
        <v>18265</v>
      </c>
      <c r="J239">
        <v>27254</v>
      </c>
      <c r="K239" t="s">
        <v>1237</v>
      </c>
      <c r="L239" t="s">
        <v>1422</v>
      </c>
      <c r="M239" t="s">
        <v>1491</v>
      </c>
      <c r="N239" t="s">
        <v>1181</v>
      </c>
      <c r="O239" s="2">
        <v>64195</v>
      </c>
      <c r="P239" s="2">
        <v>18185</v>
      </c>
      <c r="R239">
        <v>18</v>
      </c>
      <c r="S239">
        <v>96</v>
      </c>
      <c r="U239" s="2" t="s">
        <v>2185</v>
      </c>
      <c r="V239" s="2" t="s">
        <v>2186</v>
      </c>
      <c r="W239" s="2" t="s">
        <v>2187</v>
      </c>
      <c r="X239" t="s">
        <v>2187</v>
      </c>
      <c r="Y239" t="s">
        <v>1845</v>
      </c>
      <c r="Z239">
        <v>1523</v>
      </c>
      <c r="AA239" t="s">
        <v>143</v>
      </c>
    </row>
    <row r="240" spans="1:27" x14ac:dyDescent="0.25">
      <c r="B240" t="s">
        <v>1492</v>
      </c>
      <c r="C240">
        <v>2020</v>
      </c>
    </row>
    <row r="241" spans="1:27" x14ac:dyDescent="0.25">
      <c r="A241" t="s">
        <v>144</v>
      </c>
      <c r="B241" t="s">
        <v>737</v>
      </c>
      <c r="C241">
        <v>2020</v>
      </c>
      <c r="D241" s="2">
        <v>30284</v>
      </c>
      <c r="E241">
        <v>15062</v>
      </c>
      <c r="F241">
        <v>15222</v>
      </c>
      <c r="G241" s="2">
        <v>13103</v>
      </c>
      <c r="H241">
        <v>3773</v>
      </c>
      <c r="I241">
        <v>4797</v>
      </c>
      <c r="J241">
        <v>4533</v>
      </c>
      <c r="K241" t="s">
        <v>1493</v>
      </c>
      <c r="L241" t="s">
        <v>1195</v>
      </c>
      <c r="M241" t="s">
        <v>1374</v>
      </c>
      <c r="N241" t="s">
        <v>1349</v>
      </c>
      <c r="O241" s="2">
        <v>13399</v>
      </c>
      <c r="P241" s="2">
        <v>2975</v>
      </c>
      <c r="R241">
        <v>5</v>
      </c>
      <c r="S241">
        <v>20</v>
      </c>
      <c r="U241" s="2" t="s">
        <v>2188</v>
      </c>
      <c r="V241" s="2" t="s">
        <v>2189</v>
      </c>
      <c r="W241" s="2" t="s">
        <v>1930</v>
      </c>
      <c r="X241" t="s">
        <v>1930</v>
      </c>
      <c r="Y241" t="s">
        <v>1845</v>
      </c>
      <c r="Z241">
        <v>755</v>
      </c>
      <c r="AA241" t="s">
        <v>144</v>
      </c>
    </row>
    <row r="242" spans="1:27" x14ac:dyDescent="0.25">
      <c r="B242" t="s">
        <v>1494</v>
      </c>
      <c r="C242">
        <v>2020</v>
      </c>
    </row>
    <row r="243" spans="1:27" x14ac:dyDescent="0.25">
      <c r="B243" t="s">
        <v>1495</v>
      </c>
      <c r="C243">
        <v>2020</v>
      </c>
    </row>
    <row r="244" spans="1:27" x14ac:dyDescent="0.25">
      <c r="A244" t="s">
        <v>145</v>
      </c>
      <c r="B244" t="s">
        <v>738</v>
      </c>
      <c r="C244">
        <v>2020</v>
      </c>
      <c r="D244" s="2">
        <v>60948</v>
      </c>
      <c r="E244">
        <v>30927</v>
      </c>
      <c r="F244">
        <v>30021</v>
      </c>
      <c r="G244" s="2">
        <v>24358</v>
      </c>
      <c r="H244">
        <v>6889</v>
      </c>
      <c r="I244">
        <v>7864</v>
      </c>
      <c r="J244">
        <v>9605</v>
      </c>
      <c r="K244" t="s">
        <v>1442</v>
      </c>
      <c r="L244" t="s">
        <v>1278</v>
      </c>
      <c r="M244" t="s">
        <v>1496</v>
      </c>
      <c r="N244" t="s">
        <v>1497</v>
      </c>
      <c r="O244" s="2">
        <v>24810</v>
      </c>
      <c r="P244" s="2">
        <v>5260</v>
      </c>
      <c r="R244">
        <v>29</v>
      </c>
      <c r="S244">
        <v>70</v>
      </c>
      <c r="U244" s="2" t="s">
        <v>2190</v>
      </c>
      <c r="V244" s="2" t="s">
        <v>2191</v>
      </c>
      <c r="W244" s="2" t="s">
        <v>2192</v>
      </c>
      <c r="X244" t="s">
        <v>2192</v>
      </c>
      <c r="Y244" t="s">
        <v>1845</v>
      </c>
      <c r="Z244">
        <v>556</v>
      </c>
      <c r="AA244" t="s">
        <v>145</v>
      </c>
    </row>
    <row r="245" spans="1:27" x14ac:dyDescent="0.25">
      <c r="A245" t="s">
        <v>146</v>
      </c>
      <c r="B245" t="s">
        <v>740</v>
      </c>
      <c r="C245">
        <v>2020</v>
      </c>
      <c r="D245" s="2">
        <v>48414</v>
      </c>
      <c r="E245">
        <v>23964</v>
      </c>
      <c r="F245">
        <v>24450</v>
      </c>
      <c r="G245" s="2">
        <v>20531</v>
      </c>
      <c r="H245">
        <v>6781</v>
      </c>
      <c r="I245">
        <v>6032</v>
      </c>
      <c r="J245">
        <v>7718</v>
      </c>
      <c r="K245" t="s">
        <v>1202</v>
      </c>
      <c r="L245" t="s">
        <v>1217</v>
      </c>
      <c r="M245" t="s">
        <v>1392</v>
      </c>
      <c r="N245" t="s">
        <v>1323</v>
      </c>
      <c r="O245" s="2">
        <v>19942</v>
      </c>
      <c r="P245" s="2">
        <v>4300</v>
      </c>
      <c r="R245">
        <v>16</v>
      </c>
      <c r="S245">
        <v>63</v>
      </c>
      <c r="U245" s="2" t="s">
        <v>2193</v>
      </c>
      <c r="V245" s="2" t="s">
        <v>2194</v>
      </c>
      <c r="W245" s="2" t="s">
        <v>2195</v>
      </c>
      <c r="X245" t="s">
        <v>2195</v>
      </c>
      <c r="Y245" t="s">
        <v>1845</v>
      </c>
      <c r="Z245">
        <v>1530</v>
      </c>
      <c r="AA245" t="s">
        <v>146</v>
      </c>
    </row>
    <row r="246" spans="1:27" x14ac:dyDescent="0.25">
      <c r="A246" t="s">
        <v>147</v>
      </c>
      <c r="B246" t="s">
        <v>741</v>
      </c>
      <c r="C246">
        <v>2020</v>
      </c>
      <c r="D246" s="2">
        <v>18295</v>
      </c>
      <c r="E246">
        <v>9132</v>
      </c>
      <c r="F246">
        <v>9163</v>
      </c>
      <c r="G246" s="2">
        <v>7110</v>
      </c>
      <c r="H246">
        <v>1971</v>
      </c>
      <c r="I246">
        <v>2229</v>
      </c>
      <c r="J246">
        <v>2910</v>
      </c>
      <c r="K246" t="s">
        <v>1186</v>
      </c>
      <c r="L246" t="s">
        <v>1179</v>
      </c>
      <c r="M246" t="s">
        <v>1405</v>
      </c>
      <c r="N246" t="s">
        <v>1498</v>
      </c>
      <c r="O246" s="2">
        <v>7451</v>
      </c>
      <c r="P246" s="2">
        <v>1820</v>
      </c>
      <c r="R246">
        <v>1</v>
      </c>
      <c r="S246">
        <v>4</v>
      </c>
      <c r="U246" s="2" t="s">
        <v>2196</v>
      </c>
      <c r="V246" s="2" t="s">
        <v>2197</v>
      </c>
      <c r="W246" s="2" t="s">
        <v>1497</v>
      </c>
      <c r="X246" t="s">
        <v>1497</v>
      </c>
      <c r="Y246" t="s">
        <v>1845</v>
      </c>
      <c r="Z246">
        <v>983</v>
      </c>
      <c r="AA246" t="s">
        <v>147</v>
      </c>
    </row>
    <row r="247" spans="1:27" x14ac:dyDescent="0.25">
      <c r="B247" t="s">
        <v>1499</v>
      </c>
      <c r="C247">
        <v>2020</v>
      </c>
    </row>
    <row r="248" spans="1:27" x14ac:dyDescent="0.25">
      <c r="B248" t="s">
        <v>1500</v>
      </c>
      <c r="C248">
        <v>2020</v>
      </c>
    </row>
    <row r="249" spans="1:27" x14ac:dyDescent="0.25">
      <c r="A249" t="s">
        <v>148</v>
      </c>
      <c r="B249" t="s">
        <v>743</v>
      </c>
      <c r="C249">
        <v>2020</v>
      </c>
      <c r="D249" s="2">
        <v>15722</v>
      </c>
      <c r="E249">
        <v>7879</v>
      </c>
      <c r="F249">
        <v>7843</v>
      </c>
      <c r="G249" s="2">
        <v>7484</v>
      </c>
      <c r="H249">
        <v>2960</v>
      </c>
      <c r="I249">
        <v>2299</v>
      </c>
      <c r="J249">
        <v>2225</v>
      </c>
      <c r="K249" t="s">
        <v>1501</v>
      </c>
      <c r="L249" t="s">
        <v>1502</v>
      </c>
      <c r="M249" t="s">
        <v>1503</v>
      </c>
      <c r="N249" t="s">
        <v>1393</v>
      </c>
      <c r="O249" s="2">
        <v>7798</v>
      </c>
      <c r="P249" s="2">
        <v>1505</v>
      </c>
      <c r="R249">
        <v>3</v>
      </c>
      <c r="S249">
        <v>12</v>
      </c>
      <c r="U249" s="2" t="s">
        <v>2198</v>
      </c>
      <c r="V249" s="2" t="s">
        <v>2199</v>
      </c>
      <c r="W249" s="2" t="s">
        <v>2200</v>
      </c>
      <c r="X249" t="s">
        <v>2201</v>
      </c>
      <c r="Y249" t="s">
        <v>2202</v>
      </c>
      <c r="Z249">
        <v>1066</v>
      </c>
      <c r="AA249" t="s">
        <v>148</v>
      </c>
    </row>
    <row r="250" spans="1:27" x14ac:dyDescent="0.25">
      <c r="B250" t="s">
        <v>1504</v>
      </c>
      <c r="C250">
        <v>2020</v>
      </c>
    </row>
    <row r="251" spans="1:27" x14ac:dyDescent="0.25">
      <c r="B251" t="s">
        <v>1505</v>
      </c>
      <c r="C251">
        <v>2020</v>
      </c>
    </row>
    <row r="252" spans="1:27" x14ac:dyDescent="0.25">
      <c r="A252" t="s">
        <v>149</v>
      </c>
      <c r="B252" t="s">
        <v>744</v>
      </c>
      <c r="C252">
        <v>2020</v>
      </c>
      <c r="D252" s="2">
        <v>12209</v>
      </c>
      <c r="E252">
        <v>6059</v>
      </c>
      <c r="F252">
        <v>6150</v>
      </c>
      <c r="G252" s="2">
        <v>5084</v>
      </c>
      <c r="H252">
        <v>1484</v>
      </c>
      <c r="I252">
        <v>1722</v>
      </c>
      <c r="J252">
        <v>1878</v>
      </c>
      <c r="K252" t="s">
        <v>1398</v>
      </c>
      <c r="L252" t="s">
        <v>1343</v>
      </c>
      <c r="M252" t="s">
        <v>1222</v>
      </c>
      <c r="N252" t="s">
        <v>1387</v>
      </c>
      <c r="O252" s="2">
        <v>5298</v>
      </c>
      <c r="P252" s="2">
        <v>1010</v>
      </c>
      <c r="R252">
        <v>2</v>
      </c>
      <c r="S252">
        <v>10</v>
      </c>
      <c r="U252" s="2" t="s">
        <v>2203</v>
      </c>
      <c r="V252" s="2" t="s">
        <v>2204</v>
      </c>
      <c r="W252" s="2" t="s">
        <v>2205</v>
      </c>
      <c r="X252" t="s">
        <v>2205</v>
      </c>
      <c r="Y252" t="s">
        <v>1845</v>
      </c>
      <c r="Z252">
        <v>831</v>
      </c>
      <c r="AA252" t="s">
        <v>149</v>
      </c>
    </row>
    <row r="253" spans="1:27" x14ac:dyDescent="0.25">
      <c r="B253" t="s">
        <v>1506</v>
      </c>
      <c r="C253">
        <v>2020</v>
      </c>
    </row>
    <row r="254" spans="1:27" x14ac:dyDescent="0.25">
      <c r="B254" t="s">
        <v>1507</v>
      </c>
      <c r="C254">
        <v>2020</v>
      </c>
    </row>
    <row r="255" spans="1:27" x14ac:dyDescent="0.25">
      <c r="B255" t="s">
        <v>1508</v>
      </c>
      <c r="C255">
        <v>2020</v>
      </c>
    </row>
    <row r="256" spans="1:27" x14ac:dyDescent="0.25">
      <c r="A256" t="s">
        <v>150</v>
      </c>
      <c r="B256" t="s">
        <v>745</v>
      </c>
      <c r="C256">
        <v>2020</v>
      </c>
      <c r="D256" s="2">
        <v>39182</v>
      </c>
      <c r="E256">
        <v>19184</v>
      </c>
      <c r="F256">
        <v>19998</v>
      </c>
      <c r="G256" s="2">
        <v>17342</v>
      </c>
      <c r="H256">
        <v>5777</v>
      </c>
      <c r="I256">
        <v>5407</v>
      </c>
      <c r="J256">
        <v>6158</v>
      </c>
      <c r="K256" t="s">
        <v>1333</v>
      </c>
      <c r="L256" t="s">
        <v>1412</v>
      </c>
      <c r="M256" t="s">
        <v>1320</v>
      </c>
      <c r="N256" t="s">
        <v>1165</v>
      </c>
      <c r="O256" s="2">
        <v>17578</v>
      </c>
      <c r="P256" s="2">
        <v>2905</v>
      </c>
      <c r="R256">
        <v>11</v>
      </c>
      <c r="S256">
        <v>38</v>
      </c>
      <c r="U256" s="2" t="s">
        <v>2206</v>
      </c>
      <c r="V256" s="2" t="s">
        <v>2207</v>
      </c>
      <c r="W256" s="2" t="s">
        <v>2208</v>
      </c>
      <c r="X256" t="s">
        <v>2209</v>
      </c>
      <c r="Y256" t="s">
        <v>2210</v>
      </c>
      <c r="Z256">
        <v>2339</v>
      </c>
      <c r="AA256" t="s">
        <v>150</v>
      </c>
    </row>
    <row r="257" spans="1:27" x14ac:dyDescent="0.25">
      <c r="A257" t="s">
        <v>151</v>
      </c>
      <c r="B257" t="s">
        <v>746</v>
      </c>
      <c r="C257">
        <v>2020</v>
      </c>
      <c r="D257" s="2">
        <v>27234</v>
      </c>
      <c r="E257">
        <v>12875</v>
      </c>
      <c r="F257">
        <v>14359</v>
      </c>
      <c r="G257" s="2">
        <v>12019</v>
      </c>
      <c r="H257">
        <v>4410</v>
      </c>
      <c r="I257">
        <v>3428</v>
      </c>
      <c r="J257">
        <v>4181</v>
      </c>
      <c r="K257" t="s">
        <v>1220</v>
      </c>
      <c r="L257" t="s">
        <v>1509</v>
      </c>
      <c r="M257" t="s">
        <v>1297</v>
      </c>
      <c r="N257" t="s">
        <v>1257</v>
      </c>
      <c r="O257" s="2">
        <v>12628</v>
      </c>
      <c r="P257" s="2">
        <v>3235</v>
      </c>
      <c r="R257">
        <v>3</v>
      </c>
      <c r="S257">
        <v>14</v>
      </c>
      <c r="U257" s="2" t="s">
        <v>2211</v>
      </c>
      <c r="V257" s="2" t="s">
        <v>2212</v>
      </c>
      <c r="W257" s="2" t="s">
        <v>1911</v>
      </c>
      <c r="X257" t="s">
        <v>1911</v>
      </c>
      <c r="Y257" t="s">
        <v>1845</v>
      </c>
      <c r="Z257">
        <v>1772</v>
      </c>
      <c r="AA257" t="s">
        <v>151</v>
      </c>
    </row>
    <row r="258" spans="1:27" x14ac:dyDescent="0.25">
      <c r="A258" t="s">
        <v>152</v>
      </c>
      <c r="B258" t="s">
        <v>747</v>
      </c>
      <c r="C258">
        <v>2020</v>
      </c>
      <c r="D258" s="2">
        <v>18589</v>
      </c>
      <c r="E258">
        <v>9178</v>
      </c>
      <c r="F258">
        <v>9411</v>
      </c>
      <c r="G258" s="2">
        <v>7670</v>
      </c>
      <c r="H258">
        <v>2017</v>
      </c>
      <c r="I258">
        <v>2873</v>
      </c>
      <c r="J258">
        <v>2780</v>
      </c>
      <c r="K258" t="s">
        <v>1510</v>
      </c>
      <c r="L258" t="s">
        <v>1417</v>
      </c>
      <c r="M258" t="s">
        <v>1511</v>
      </c>
      <c r="N258" t="s">
        <v>1170</v>
      </c>
      <c r="O258" s="2">
        <v>7924</v>
      </c>
      <c r="P258" s="2">
        <v>1530</v>
      </c>
      <c r="R258">
        <v>2</v>
      </c>
      <c r="S258">
        <v>15</v>
      </c>
      <c r="U258" s="2" t="s">
        <v>2213</v>
      </c>
      <c r="V258" s="2" t="s">
        <v>2214</v>
      </c>
      <c r="W258" s="2" t="s">
        <v>1954</v>
      </c>
      <c r="X258" t="s">
        <v>1954</v>
      </c>
      <c r="Y258" t="s">
        <v>1845</v>
      </c>
      <c r="Z258">
        <v>611</v>
      </c>
      <c r="AA258" t="s">
        <v>152</v>
      </c>
    </row>
    <row r="259" spans="1:27" x14ac:dyDescent="0.25">
      <c r="A259" t="s">
        <v>153</v>
      </c>
      <c r="B259" t="s">
        <v>748</v>
      </c>
      <c r="C259">
        <v>2020</v>
      </c>
      <c r="D259" s="2">
        <v>50493</v>
      </c>
      <c r="E259">
        <v>25115</v>
      </c>
      <c r="F259">
        <v>25378</v>
      </c>
      <c r="G259" s="2">
        <v>22895</v>
      </c>
      <c r="H259">
        <v>8261</v>
      </c>
      <c r="I259">
        <v>7020</v>
      </c>
      <c r="J259">
        <v>7614</v>
      </c>
      <c r="K259" t="s">
        <v>1204</v>
      </c>
      <c r="L259" t="s">
        <v>1502</v>
      </c>
      <c r="M259" t="s">
        <v>1333</v>
      </c>
      <c r="N259" t="s">
        <v>1276</v>
      </c>
      <c r="O259" s="2">
        <v>23528</v>
      </c>
      <c r="P259" s="2">
        <v>4860</v>
      </c>
      <c r="R259">
        <v>7</v>
      </c>
      <c r="S259">
        <v>31</v>
      </c>
      <c r="U259" s="2" t="s">
        <v>2215</v>
      </c>
      <c r="V259" s="2" t="s">
        <v>2216</v>
      </c>
      <c r="W259" s="2" t="s">
        <v>2217</v>
      </c>
      <c r="X259" t="s">
        <v>2217</v>
      </c>
      <c r="Y259" t="s">
        <v>1845</v>
      </c>
      <c r="Z259">
        <v>1084</v>
      </c>
      <c r="AA259" t="s">
        <v>153</v>
      </c>
    </row>
    <row r="260" spans="1:27" x14ac:dyDescent="0.25">
      <c r="B260" t="s">
        <v>1512</v>
      </c>
      <c r="C260">
        <v>2020</v>
      </c>
    </row>
    <row r="261" spans="1:27" x14ac:dyDescent="0.25">
      <c r="A261" t="s">
        <v>154</v>
      </c>
      <c r="B261" t="s">
        <v>750</v>
      </c>
      <c r="C261">
        <v>2020</v>
      </c>
      <c r="D261" s="2">
        <v>57587</v>
      </c>
      <c r="E261">
        <v>29042</v>
      </c>
      <c r="F261">
        <v>28545</v>
      </c>
      <c r="G261" s="2">
        <v>23770</v>
      </c>
      <c r="H261">
        <v>7151</v>
      </c>
      <c r="I261">
        <v>7056</v>
      </c>
      <c r="J261">
        <v>9563</v>
      </c>
      <c r="K261" t="s">
        <v>1171</v>
      </c>
      <c r="L261" t="s">
        <v>1503</v>
      </c>
      <c r="M261" t="s">
        <v>1513</v>
      </c>
      <c r="N261" t="s">
        <v>1347</v>
      </c>
      <c r="O261" s="2">
        <v>23913</v>
      </c>
      <c r="P261" s="2">
        <v>4770</v>
      </c>
      <c r="R261">
        <v>21</v>
      </c>
      <c r="S261">
        <v>39</v>
      </c>
      <c r="U261" s="2" t="s">
        <v>2218</v>
      </c>
      <c r="V261" s="2" t="s">
        <v>2219</v>
      </c>
      <c r="W261" s="2" t="s">
        <v>2220</v>
      </c>
      <c r="X261" t="s">
        <v>2220</v>
      </c>
      <c r="Y261" t="s">
        <v>1845</v>
      </c>
      <c r="Z261">
        <v>1693</v>
      </c>
      <c r="AA261" t="s">
        <v>154</v>
      </c>
    </row>
    <row r="262" spans="1:27" x14ac:dyDescent="0.25">
      <c r="B262" t="s">
        <v>1514</v>
      </c>
      <c r="C262">
        <v>2020</v>
      </c>
    </row>
    <row r="263" spans="1:27" x14ac:dyDescent="0.25">
      <c r="A263" t="s">
        <v>155</v>
      </c>
      <c r="B263" t="s">
        <v>751</v>
      </c>
      <c r="C263">
        <v>2020</v>
      </c>
      <c r="D263" s="2">
        <v>87086</v>
      </c>
      <c r="E263">
        <v>43321</v>
      </c>
      <c r="F263">
        <v>43765</v>
      </c>
      <c r="G263" s="2">
        <v>45247</v>
      </c>
      <c r="H263">
        <v>20830</v>
      </c>
      <c r="I263">
        <v>12457</v>
      </c>
      <c r="J263">
        <v>11960</v>
      </c>
      <c r="K263" t="s">
        <v>1515</v>
      </c>
      <c r="L263" t="s">
        <v>1516</v>
      </c>
      <c r="M263" t="s">
        <v>1221</v>
      </c>
      <c r="N263" t="s">
        <v>1517</v>
      </c>
      <c r="O263" s="2">
        <v>45976</v>
      </c>
      <c r="P263" s="2">
        <v>5765</v>
      </c>
      <c r="R263">
        <v>23</v>
      </c>
      <c r="S263">
        <v>57</v>
      </c>
      <c r="U263" s="2" t="s">
        <v>2221</v>
      </c>
      <c r="V263" s="2" t="s">
        <v>2222</v>
      </c>
      <c r="W263" s="2" t="s">
        <v>2223</v>
      </c>
      <c r="X263" t="s">
        <v>2223</v>
      </c>
      <c r="Y263" t="s">
        <v>1845</v>
      </c>
      <c r="Z263">
        <v>1820</v>
      </c>
      <c r="AA263" t="s">
        <v>155</v>
      </c>
    </row>
    <row r="264" spans="1:27" x14ac:dyDescent="0.25">
      <c r="B264" t="s">
        <v>1518</v>
      </c>
      <c r="C264">
        <v>2020</v>
      </c>
    </row>
    <row r="265" spans="1:27" x14ac:dyDescent="0.25">
      <c r="B265" t="s">
        <v>1519</v>
      </c>
      <c r="C265">
        <v>2020</v>
      </c>
    </row>
    <row r="266" spans="1:27" x14ac:dyDescent="0.25">
      <c r="A266" t="s">
        <v>156</v>
      </c>
      <c r="B266" t="s">
        <v>752</v>
      </c>
      <c r="C266">
        <v>2020</v>
      </c>
      <c r="D266" s="2">
        <v>16152</v>
      </c>
      <c r="E266">
        <v>8135</v>
      </c>
      <c r="F266">
        <v>8017</v>
      </c>
      <c r="G266" s="2">
        <v>6791</v>
      </c>
      <c r="H266">
        <v>1920</v>
      </c>
      <c r="I266">
        <v>2483</v>
      </c>
      <c r="J266">
        <v>2388</v>
      </c>
      <c r="K266" t="s">
        <v>1442</v>
      </c>
      <c r="L266" t="s">
        <v>1195</v>
      </c>
      <c r="M266" t="s">
        <v>1197</v>
      </c>
      <c r="N266" t="s">
        <v>1323</v>
      </c>
      <c r="O266" s="2">
        <v>6861</v>
      </c>
      <c r="P266" s="2">
        <v>1850</v>
      </c>
      <c r="R266">
        <v>4</v>
      </c>
      <c r="S266">
        <v>12</v>
      </c>
      <c r="U266" s="2" t="s">
        <v>2224</v>
      </c>
      <c r="V266" s="2" t="s">
        <v>2225</v>
      </c>
      <c r="W266" s="2" t="s">
        <v>2226</v>
      </c>
      <c r="X266" t="s">
        <v>2226</v>
      </c>
      <c r="Y266" t="s">
        <v>1845</v>
      </c>
      <c r="Z266">
        <v>582</v>
      </c>
      <c r="AA266" t="s">
        <v>156</v>
      </c>
    </row>
    <row r="267" spans="1:27" x14ac:dyDescent="0.25">
      <c r="A267" t="s">
        <v>157</v>
      </c>
      <c r="B267" t="s">
        <v>753</v>
      </c>
      <c r="C267">
        <v>2020</v>
      </c>
      <c r="D267" s="2">
        <v>23968</v>
      </c>
      <c r="E267">
        <v>11809</v>
      </c>
      <c r="F267">
        <v>12159</v>
      </c>
      <c r="G267" s="2">
        <v>10770</v>
      </c>
      <c r="H267">
        <v>3801</v>
      </c>
      <c r="I267">
        <v>3401</v>
      </c>
      <c r="J267">
        <v>3568</v>
      </c>
      <c r="K267" t="s">
        <v>1253</v>
      </c>
      <c r="L267" t="s">
        <v>1216</v>
      </c>
      <c r="M267" t="s">
        <v>1238</v>
      </c>
      <c r="N267" t="s">
        <v>1317</v>
      </c>
      <c r="O267" s="2">
        <v>10775</v>
      </c>
      <c r="P267" s="2">
        <v>2240</v>
      </c>
      <c r="R267">
        <v>8</v>
      </c>
      <c r="S267">
        <v>20</v>
      </c>
      <c r="U267" s="2" t="s">
        <v>2227</v>
      </c>
      <c r="V267" s="2" t="s">
        <v>2228</v>
      </c>
      <c r="W267" s="2" t="s">
        <v>2229</v>
      </c>
      <c r="X267" t="s">
        <v>2229</v>
      </c>
      <c r="Y267" t="s">
        <v>1845</v>
      </c>
      <c r="Z267">
        <v>1349</v>
      </c>
      <c r="AA267" t="s">
        <v>157</v>
      </c>
    </row>
    <row r="268" spans="1:27" x14ac:dyDescent="0.25">
      <c r="B268" t="s">
        <v>1520</v>
      </c>
      <c r="C268">
        <v>2020</v>
      </c>
    </row>
    <row r="269" spans="1:27" x14ac:dyDescent="0.25">
      <c r="B269" t="s">
        <v>1521</v>
      </c>
      <c r="C269">
        <v>2020</v>
      </c>
    </row>
    <row r="270" spans="1:27" x14ac:dyDescent="0.25">
      <c r="A270" t="s">
        <v>158</v>
      </c>
      <c r="B270" t="s">
        <v>754</v>
      </c>
      <c r="C270">
        <v>2020</v>
      </c>
      <c r="D270" s="2">
        <v>56296</v>
      </c>
      <c r="E270">
        <v>27926</v>
      </c>
      <c r="F270">
        <v>28370</v>
      </c>
      <c r="G270" s="2">
        <v>27069</v>
      </c>
      <c r="H270">
        <v>11030</v>
      </c>
      <c r="I270">
        <v>7990</v>
      </c>
      <c r="J270">
        <v>8049</v>
      </c>
      <c r="K270" t="s">
        <v>1522</v>
      </c>
      <c r="L270" t="s">
        <v>1168</v>
      </c>
      <c r="M270" t="s">
        <v>1503</v>
      </c>
      <c r="N270" t="s">
        <v>1364</v>
      </c>
      <c r="O270" s="2">
        <v>28213</v>
      </c>
      <c r="P270" s="2">
        <v>3235</v>
      </c>
      <c r="R270">
        <v>8</v>
      </c>
      <c r="S270">
        <v>65</v>
      </c>
      <c r="U270" s="2" t="s">
        <v>2230</v>
      </c>
      <c r="V270" s="2" t="s">
        <v>2231</v>
      </c>
      <c r="W270" s="2" t="s">
        <v>2232</v>
      </c>
      <c r="X270" t="s">
        <v>1198</v>
      </c>
      <c r="Y270" t="s">
        <v>2233</v>
      </c>
      <c r="Z270">
        <v>1690</v>
      </c>
      <c r="AA270" t="s">
        <v>158</v>
      </c>
    </row>
    <row r="271" spans="1:27" x14ac:dyDescent="0.25">
      <c r="A271" t="s">
        <v>159</v>
      </c>
      <c r="B271" t="s">
        <v>755</v>
      </c>
      <c r="C271">
        <v>2020</v>
      </c>
      <c r="D271" s="2">
        <v>35916</v>
      </c>
      <c r="E271">
        <v>17913</v>
      </c>
      <c r="F271">
        <v>18003</v>
      </c>
      <c r="G271" s="2">
        <v>14721</v>
      </c>
      <c r="H271">
        <v>4132</v>
      </c>
      <c r="I271">
        <v>4963</v>
      </c>
      <c r="J271">
        <v>5626</v>
      </c>
      <c r="K271" t="s">
        <v>1248</v>
      </c>
      <c r="L271" t="s">
        <v>1358</v>
      </c>
      <c r="M271" t="s">
        <v>1180</v>
      </c>
      <c r="N271" t="s">
        <v>1189</v>
      </c>
      <c r="O271" s="2">
        <v>14889</v>
      </c>
      <c r="P271" s="2">
        <v>2790</v>
      </c>
      <c r="R271">
        <v>9</v>
      </c>
      <c r="S271">
        <v>39</v>
      </c>
      <c r="U271" s="2" t="s">
        <v>2234</v>
      </c>
      <c r="V271" s="2" t="s">
        <v>2235</v>
      </c>
      <c r="W271" s="2" t="s">
        <v>2205</v>
      </c>
      <c r="X271" t="s">
        <v>2205</v>
      </c>
      <c r="Y271" t="s">
        <v>1845</v>
      </c>
      <c r="Z271">
        <v>811</v>
      </c>
      <c r="AA271" t="s">
        <v>159</v>
      </c>
    </row>
    <row r="272" spans="1:27" x14ac:dyDescent="0.25">
      <c r="A272" t="s">
        <v>160</v>
      </c>
      <c r="B272" t="s">
        <v>756</v>
      </c>
      <c r="C272">
        <v>2020</v>
      </c>
      <c r="D272" s="2">
        <v>40142</v>
      </c>
      <c r="E272">
        <v>19881</v>
      </c>
      <c r="F272">
        <v>20261</v>
      </c>
      <c r="G272" s="2">
        <v>18035</v>
      </c>
      <c r="H272">
        <v>5812</v>
      </c>
      <c r="I272">
        <v>5847</v>
      </c>
      <c r="J272">
        <v>6376</v>
      </c>
      <c r="K272" t="s">
        <v>1199</v>
      </c>
      <c r="L272" t="s">
        <v>1373</v>
      </c>
      <c r="M272" t="s">
        <v>1173</v>
      </c>
      <c r="N272" t="s">
        <v>1257</v>
      </c>
      <c r="O272" s="2">
        <v>17967</v>
      </c>
      <c r="P272" s="2">
        <v>2845</v>
      </c>
      <c r="R272">
        <v>11</v>
      </c>
      <c r="S272">
        <v>39</v>
      </c>
      <c r="U272" s="2" t="s">
        <v>2236</v>
      </c>
      <c r="V272" s="2" t="s">
        <v>2237</v>
      </c>
      <c r="W272" s="2" t="s">
        <v>2238</v>
      </c>
      <c r="X272" t="s">
        <v>2239</v>
      </c>
      <c r="Y272" t="s">
        <v>1992</v>
      </c>
      <c r="Z272">
        <v>1511</v>
      </c>
      <c r="AA272" t="s">
        <v>160</v>
      </c>
    </row>
    <row r="273" spans="1:27" x14ac:dyDescent="0.25">
      <c r="A273" t="s">
        <v>161</v>
      </c>
      <c r="B273" t="s">
        <v>757</v>
      </c>
      <c r="C273">
        <v>2020</v>
      </c>
      <c r="D273" s="2">
        <v>92423</v>
      </c>
      <c r="E273">
        <v>46683</v>
      </c>
      <c r="F273">
        <v>45740</v>
      </c>
      <c r="G273" s="2">
        <v>41077</v>
      </c>
      <c r="H273">
        <v>14226</v>
      </c>
      <c r="I273">
        <v>11771</v>
      </c>
      <c r="J273">
        <v>15080</v>
      </c>
      <c r="K273" t="s">
        <v>1374</v>
      </c>
      <c r="L273" t="s">
        <v>1523</v>
      </c>
      <c r="M273" t="s">
        <v>1220</v>
      </c>
      <c r="N273" t="s">
        <v>1223</v>
      </c>
      <c r="O273" s="2">
        <v>40788</v>
      </c>
      <c r="P273" s="2">
        <v>7475</v>
      </c>
      <c r="R273">
        <v>12</v>
      </c>
      <c r="S273">
        <v>44</v>
      </c>
      <c r="U273" s="2" t="s">
        <v>2240</v>
      </c>
      <c r="V273" s="2" t="s">
        <v>2241</v>
      </c>
      <c r="W273" s="2" t="s">
        <v>2242</v>
      </c>
      <c r="X273" t="s">
        <v>2242</v>
      </c>
      <c r="Y273" t="s">
        <v>1845</v>
      </c>
      <c r="Z273">
        <v>1759</v>
      </c>
      <c r="AA273" t="s">
        <v>161</v>
      </c>
    </row>
    <row r="274" spans="1:27" x14ac:dyDescent="0.25">
      <c r="B274" t="s">
        <v>1524</v>
      </c>
      <c r="C274">
        <v>2020</v>
      </c>
    </row>
    <row r="275" spans="1:27" x14ac:dyDescent="0.25">
      <c r="A275" t="s">
        <v>162</v>
      </c>
      <c r="B275" t="s">
        <v>758</v>
      </c>
      <c r="C275">
        <v>2020</v>
      </c>
      <c r="D275" s="2">
        <v>31202</v>
      </c>
      <c r="E275">
        <v>15344</v>
      </c>
      <c r="F275">
        <v>15858</v>
      </c>
      <c r="G275" s="2">
        <v>12197</v>
      </c>
      <c r="H275">
        <v>3049</v>
      </c>
      <c r="I275">
        <v>3724</v>
      </c>
      <c r="J275">
        <v>5424</v>
      </c>
      <c r="K275" t="s">
        <v>1525</v>
      </c>
      <c r="L275" t="s">
        <v>1183</v>
      </c>
      <c r="M275" t="s">
        <v>1526</v>
      </c>
      <c r="N275" t="s">
        <v>1498</v>
      </c>
      <c r="O275" s="2">
        <v>12314</v>
      </c>
      <c r="P275" s="2">
        <v>2575</v>
      </c>
      <c r="R275">
        <v>5</v>
      </c>
      <c r="S275">
        <v>12</v>
      </c>
      <c r="U275" s="2" t="s">
        <v>2243</v>
      </c>
      <c r="V275" s="2" t="s">
        <v>2244</v>
      </c>
      <c r="W275" s="2" t="s">
        <v>2086</v>
      </c>
      <c r="X275" t="s">
        <v>2086</v>
      </c>
      <c r="Y275" t="s">
        <v>1845</v>
      </c>
      <c r="Z275">
        <v>1823</v>
      </c>
      <c r="AA275" t="s">
        <v>162</v>
      </c>
    </row>
    <row r="276" spans="1:27" x14ac:dyDescent="0.25">
      <c r="B276" t="s">
        <v>1527</v>
      </c>
      <c r="C276">
        <v>2020</v>
      </c>
    </row>
    <row r="277" spans="1:27" x14ac:dyDescent="0.25">
      <c r="A277" t="s">
        <v>163</v>
      </c>
      <c r="B277" t="s">
        <v>759</v>
      </c>
      <c r="C277">
        <v>2020</v>
      </c>
      <c r="D277" s="2">
        <v>81140</v>
      </c>
      <c r="E277">
        <v>40785</v>
      </c>
      <c r="F277">
        <v>40355</v>
      </c>
      <c r="G277" s="2">
        <v>38016</v>
      </c>
      <c r="H277">
        <v>14982</v>
      </c>
      <c r="I277">
        <v>10881</v>
      </c>
      <c r="J277">
        <v>12153</v>
      </c>
      <c r="K277" t="s">
        <v>1496</v>
      </c>
      <c r="L277" t="s">
        <v>1330</v>
      </c>
      <c r="M277" t="s">
        <v>1193</v>
      </c>
      <c r="N277" t="s">
        <v>1528</v>
      </c>
      <c r="O277" s="2">
        <v>38701</v>
      </c>
      <c r="P277" s="2">
        <v>6890</v>
      </c>
      <c r="R277">
        <v>10</v>
      </c>
      <c r="S277">
        <v>62</v>
      </c>
      <c r="U277" s="2" t="s">
        <v>2245</v>
      </c>
      <c r="V277" s="2" t="s">
        <v>2246</v>
      </c>
      <c r="W277" s="2" t="s">
        <v>2247</v>
      </c>
      <c r="X277" t="s">
        <v>2247</v>
      </c>
      <c r="Y277" t="s">
        <v>1845</v>
      </c>
      <c r="Z277">
        <v>1838</v>
      </c>
      <c r="AA277" t="s">
        <v>163</v>
      </c>
    </row>
    <row r="278" spans="1:27" x14ac:dyDescent="0.25">
      <c r="A278" t="s">
        <v>164</v>
      </c>
      <c r="B278" t="s">
        <v>760</v>
      </c>
      <c r="C278">
        <v>2020</v>
      </c>
      <c r="D278" s="2">
        <v>155111</v>
      </c>
      <c r="E278">
        <v>76606</v>
      </c>
      <c r="F278">
        <v>78505</v>
      </c>
      <c r="G278" s="2">
        <v>73408</v>
      </c>
      <c r="H278">
        <v>29457</v>
      </c>
      <c r="I278">
        <v>21203</v>
      </c>
      <c r="J278">
        <v>22748</v>
      </c>
      <c r="K278" t="s">
        <v>1529</v>
      </c>
      <c r="L278" t="s">
        <v>1280</v>
      </c>
      <c r="M278" t="s">
        <v>1530</v>
      </c>
      <c r="N278" t="s">
        <v>1194</v>
      </c>
      <c r="O278" s="2">
        <v>72991</v>
      </c>
      <c r="P278" s="2">
        <v>18030</v>
      </c>
      <c r="R278">
        <v>14</v>
      </c>
      <c r="S278">
        <v>107</v>
      </c>
      <c r="U278" s="2" t="s">
        <v>2248</v>
      </c>
      <c r="V278" s="2" t="s">
        <v>2249</v>
      </c>
      <c r="W278" s="2" t="s">
        <v>2250</v>
      </c>
      <c r="X278" t="s">
        <v>2250</v>
      </c>
      <c r="Y278" t="s">
        <v>1845</v>
      </c>
      <c r="Z278">
        <v>1985</v>
      </c>
      <c r="AA278" t="s">
        <v>164</v>
      </c>
    </row>
    <row r="279" spans="1:27" x14ac:dyDescent="0.25">
      <c r="B279" t="s">
        <v>1531</v>
      </c>
      <c r="C279">
        <v>2020</v>
      </c>
    </row>
    <row r="280" spans="1:27" x14ac:dyDescent="0.25">
      <c r="A280" t="s">
        <v>165</v>
      </c>
      <c r="B280" t="s">
        <v>762</v>
      </c>
      <c r="C280">
        <v>2020</v>
      </c>
      <c r="D280" s="2">
        <v>16454</v>
      </c>
      <c r="E280">
        <v>8179</v>
      </c>
      <c r="F280">
        <v>8275</v>
      </c>
      <c r="G280" s="2">
        <v>7145</v>
      </c>
      <c r="H280">
        <v>2212</v>
      </c>
      <c r="I280">
        <v>2395</v>
      </c>
      <c r="J280">
        <v>2538</v>
      </c>
      <c r="K280" t="s">
        <v>1530</v>
      </c>
      <c r="L280" t="s">
        <v>1380</v>
      </c>
      <c r="M280" t="s">
        <v>1320</v>
      </c>
      <c r="N280" t="s">
        <v>1205</v>
      </c>
      <c r="O280" s="2">
        <v>7206</v>
      </c>
      <c r="P280" s="2">
        <v>1510</v>
      </c>
      <c r="R280">
        <v>2</v>
      </c>
      <c r="S280">
        <v>19</v>
      </c>
      <c r="U280" s="2" t="s">
        <v>2251</v>
      </c>
      <c r="V280" s="2" t="s">
        <v>2252</v>
      </c>
      <c r="W280" s="2" t="s">
        <v>2220</v>
      </c>
      <c r="X280" t="s">
        <v>2220</v>
      </c>
      <c r="Y280" t="s">
        <v>1845</v>
      </c>
      <c r="Z280">
        <v>798</v>
      </c>
      <c r="AA280" t="s">
        <v>165</v>
      </c>
    </row>
    <row r="281" spans="1:27" x14ac:dyDescent="0.25">
      <c r="A281" t="s">
        <v>166</v>
      </c>
      <c r="B281" t="s">
        <v>763</v>
      </c>
      <c r="C281">
        <v>2020</v>
      </c>
      <c r="D281" s="2">
        <v>44692</v>
      </c>
      <c r="E281">
        <v>22425</v>
      </c>
      <c r="F281">
        <v>22267</v>
      </c>
      <c r="G281" s="2">
        <v>19095</v>
      </c>
      <c r="H281">
        <v>5594</v>
      </c>
      <c r="I281">
        <v>6499</v>
      </c>
      <c r="J281">
        <v>7002</v>
      </c>
      <c r="K281" t="s">
        <v>1259</v>
      </c>
      <c r="L281" t="s">
        <v>1316</v>
      </c>
      <c r="M281" t="s">
        <v>1220</v>
      </c>
      <c r="N281" t="s">
        <v>1323</v>
      </c>
      <c r="O281" s="2">
        <v>19193</v>
      </c>
      <c r="P281" s="2">
        <v>4605</v>
      </c>
      <c r="R281">
        <v>11</v>
      </c>
      <c r="S281">
        <v>17</v>
      </c>
      <c r="U281" s="2" t="s">
        <v>2253</v>
      </c>
      <c r="V281" s="2" t="s">
        <v>2254</v>
      </c>
      <c r="W281" s="2" t="s">
        <v>1327</v>
      </c>
      <c r="X281" t="s">
        <v>1327</v>
      </c>
      <c r="Y281" t="s">
        <v>1845</v>
      </c>
      <c r="Z281">
        <v>1092</v>
      </c>
      <c r="AA281" t="s">
        <v>166</v>
      </c>
    </row>
    <row r="282" spans="1:27" x14ac:dyDescent="0.25">
      <c r="B282" t="s">
        <v>1532</v>
      </c>
      <c r="C282">
        <v>2020</v>
      </c>
    </row>
    <row r="283" spans="1:27" x14ac:dyDescent="0.25">
      <c r="A283" t="s">
        <v>167</v>
      </c>
      <c r="B283" t="s">
        <v>764</v>
      </c>
      <c r="C283">
        <v>2020</v>
      </c>
      <c r="D283" s="2">
        <v>22209</v>
      </c>
      <c r="E283">
        <v>11032</v>
      </c>
      <c r="F283">
        <v>11177</v>
      </c>
      <c r="G283" s="2">
        <v>9904</v>
      </c>
      <c r="H283">
        <v>3386</v>
      </c>
      <c r="I283">
        <v>3065</v>
      </c>
      <c r="J283">
        <v>3453</v>
      </c>
      <c r="K283" t="s">
        <v>1350</v>
      </c>
      <c r="L283" t="s">
        <v>1203</v>
      </c>
      <c r="M283" t="s">
        <v>1319</v>
      </c>
      <c r="N283" t="s">
        <v>1257</v>
      </c>
      <c r="O283" s="2">
        <v>9849</v>
      </c>
      <c r="P283" s="2">
        <v>2095</v>
      </c>
      <c r="R283">
        <v>5</v>
      </c>
      <c r="S283">
        <v>22</v>
      </c>
      <c r="U283" s="2" t="s">
        <v>2255</v>
      </c>
      <c r="V283" s="2" t="s">
        <v>2256</v>
      </c>
      <c r="W283" s="2" t="s">
        <v>2223</v>
      </c>
      <c r="X283" t="s">
        <v>2223</v>
      </c>
      <c r="Y283" t="s">
        <v>1845</v>
      </c>
      <c r="Z283">
        <v>1561</v>
      </c>
      <c r="AA283" t="s">
        <v>167</v>
      </c>
    </row>
    <row r="284" spans="1:27" x14ac:dyDescent="0.25">
      <c r="A284" t="s">
        <v>168</v>
      </c>
      <c r="B284" t="s">
        <v>765</v>
      </c>
      <c r="C284">
        <v>2020</v>
      </c>
      <c r="D284" s="2">
        <v>15518</v>
      </c>
      <c r="E284">
        <v>7779</v>
      </c>
      <c r="F284">
        <v>7739</v>
      </c>
      <c r="G284" s="2">
        <v>6540</v>
      </c>
      <c r="H284">
        <v>1847</v>
      </c>
      <c r="I284">
        <v>2350</v>
      </c>
      <c r="J284">
        <v>2343</v>
      </c>
      <c r="K284" t="s">
        <v>1196</v>
      </c>
      <c r="L284" t="s">
        <v>1346</v>
      </c>
      <c r="M284" t="s">
        <v>1281</v>
      </c>
      <c r="N284" t="s">
        <v>1181</v>
      </c>
      <c r="O284" s="2">
        <v>6724</v>
      </c>
      <c r="P284" s="2">
        <v>1835</v>
      </c>
      <c r="R284">
        <v>5</v>
      </c>
      <c r="S284">
        <v>11</v>
      </c>
      <c r="U284" s="2" t="s">
        <v>2257</v>
      </c>
      <c r="V284" s="2" t="s">
        <v>2258</v>
      </c>
      <c r="W284" s="2" t="s">
        <v>2259</v>
      </c>
      <c r="X284" t="s">
        <v>2259</v>
      </c>
      <c r="Y284" t="s">
        <v>1845</v>
      </c>
      <c r="Z284">
        <v>585</v>
      </c>
      <c r="AA284" t="s">
        <v>168</v>
      </c>
    </row>
    <row r="285" spans="1:27" x14ac:dyDescent="0.25">
      <c r="A285" t="s">
        <v>169</v>
      </c>
      <c r="B285" t="s">
        <v>766</v>
      </c>
      <c r="C285">
        <v>2020</v>
      </c>
      <c r="D285" s="2">
        <v>90831</v>
      </c>
      <c r="E285">
        <v>44619</v>
      </c>
      <c r="F285">
        <v>46212</v>
      </c>
      <c r="G285" s="2">
        <v>42697</v>
      </c>
      <c r="H285">
        <v>17714</v>
      </c>
      <c r="I285">
        <v>10937</v>
      </c>
      <c r="J285">
        <v>14046</v>
      </c>
      <c r="K285" t="s">
        <v>1491</v>
      </c>
      <c r="L285" t="s">
        <v>1370</v>
      </c>
      <c r="M285" t="s">
        <v>1423</v>
      </c>
      <c r="N285" t="s">
        <v>1411</v>
      </c>
      <c r="O285" s="2">
        <v>42676</v>
      </c>
      <c r="P285" s="2">
        <v>11275</v>
      </c>
      <c r="R285">
        <v>9</v>
      </c>
      <c r="S285">
        <v>43</v>
      </c>
      <c r="U285" s="2" t="s">
        <v>2260</v>
      </c>
      <c r="V285" s="2" t="s">
        <v>2261</v>
      </c>
      <c r="W285" s="2" t="s">
        <v>2262</v>
      </c>
      <c r="X285" t="s">
        <v>2262</v>
      </c>
      <c r="Y285" t="s">
        <v>1845</v>
      </c>
      <c r="Z285">
        <v>2750</v>
      </c>
      <c r="AA285" t="s">
        <v>169</v>
      </c>
    </row>
    <row r="286" spans="1:27" x14ac:dyDescent="0.25">
      <c r="A286" t="s">
        <v>170</v>
      </c>
      <c r="B286" t="s">
        <v>767</v>
      </c>
      <c r="C286">
        <v>2020</v>
      </c>
      <c r="D286" s="2">
        <v>87401</v>
      </c>
      <c r="E286">
        <v>43211</v>
      </c>
      <c r="F286">
        <v>44190</v>
      </c>
      <c r="G286" s="2">
        <v>37135</v>
      </c>
      <c r="H286">
        <v>10573</v>
      </c>
      <c r="I286">
        <v>13062</v>
      </c>
      <c r="J286">
        <v>13500</v>
      </c>
      <c r="K286" t="s">
        <v>1509</v>
      </c>
      <c r="L286" t="s">
        <v>1197</v>
      </c>
      <c r="M286" t="s">
        <v>1378</v>
      </c>
      <c r="N286" t="s">
        <v>1323</v>
      </c>
      <c r="O286" s="2">
        <v>37821</v>
      </c>
      <c r="P286" s="2">
        <v>8500</v>
      </c>
      <c r="R286">
        <v>14</v>
      </c>
      <c r="S286">
        <v>41</v>
      </c>
      <c r="U286" s="2" t="s">
        <v>2263</v>
      </c>
      <c r="V286" s="2" t="s">
        <v>2264</v>
      </c>
      <c r="W286" s="2" t="s">
        <v>2240</v>
      </c>
      <c r="X286" t="s">
        <v>2240</v>
      </c>
      <c r="Y286" t="s">
        <v>1845</v>
      </c>
      <c r="Z286">
        <v>825</v>
      </c>
      <c r="AA286" t="s">
        <v>170</v>
      </c>
    </row>
    <row r="287" spans="1:27" x14ac:dyDescent="0.25">
      <c r="B287" t="s">
        <v>1533</v>
      </c>
      <c r="C287">
        <v>2020</v>
      </c>
    </row>
    <row r="288" spans="1:27" x14ac:dyDescent="0.25">
      <c r="B288" t="s">
        <v>1534</v>
      </c>
      <c r="C288">
        <v>2020</v>
      </c>
    </row>
    <row r="289" spans="1:27" x14ac:dyDescent="0.25">
      <c r="A289" t="s">
        <v>171</v>
      </c>
      <c r="B289" t="s">
        <v>768</v>
      </c>
      <c r="C289">
        <v>2020</v>
      </c>
      <c r="D289" s="2">
        <v>35017</v>
      </c>
      <c r="E289">
        <v>17462</v>
      </c>
      <c r="F289">
        <v>17555</v>
      </c>
      <c r="G289" s="2">
        <v>14937</v>
      </c>
      <c r="H289">
        <v>4537</v>
      </c>
      <c r="I289">
        <v>5151</v>
      </c>
      <c r="J289">
        <v>5249</v>
      </c>
      <c r="K289" t="s">
        <v>1178</v>
      </c>
      <c r="L289" t="s">
        <v>1172</v>
      </c>
      <c r="M289" t="s">
        <v>1293</v>
      </c>
      <c r="N289" t="s">
        <v>1174</v>
      </c>
      <c r="O289" s="2">
        <v>15211</v>
      </c>
      <c r="P289" s="2">
        <v>3810</v>
      </c>
      <c r="R289">
        <v>10</v>
      </c>
      <c r="S289">
        <v>48</v>
      </c>
      <c r="U289" s="2" t="s">
        <v>2265</v>
      </c>
      <c r="V289" s="2" t="s">
        <v>2266</v>
      </c>
      <c r="W289" s="2" t="s">
        <v>2267</v>
      </c>
      <c r="X289" t="s">
        <v>2267</v>
      </c>
      <c r="Y289" t="s">
        <v>1845</v>
      </c>
      <c r="Z289">
        <v>607</v>
      </c>
      <c r="AA289" t="s">
        <v>171</v>
      </c>
    </row>
    <row r="290" spans="1:27" x14ac:dyDescent="0.25">
      <c r="A290" t="s">
        <v>172</v>
      </c>
      <c r="B290" t="s">
        <v>770</v>
      </c>
      <c r="C290">
        <v>2020</v>
      </c>
      <c r="D290" s="2">
        <v>47801</v>
      </c>
      <c r="E290">
        <v>24042</v>
      </c>
      <c r="F290">
        <v>23759</v>
      </c>
      <c r="G290" s="2">
        <v>21434</v>
      </c>
      <c r="H290">
        <v>7402</v>
      </c>
      <c r="I290">
        <v>7044</v>
      </c>
      <c r="J290">
        <v>6988</v>
      </c>
      <c r="K290" t="s">
        <v>1172</v>
      </c>
      <c r="L290" t="s">
        <v>1423</v>
      </c>
      <c r="M290" t="s">
        <v>1386</v>
      </c>
      <c r="N290" t="s">
        <v>1198</v>
      </c>
      <c r="O290" s="2">
        <v>22743</v>
      </c>
      <c r="P290" s="2">
        <v>4025</v>
      </c>
      <c r="R290">
        <v>13</v>
      </c>
      <c r="S290">
        <v>80</v>
      </c>
      <c r="U290" s="2" t="s">
        <v>2268</v>
      </c>
      <c r="V290" s="2" t="s">
        <v>2269</v>
      </c>
      <c r="W290" s="2" t="s">
        <v>2270</v>
      </c>
      <c r="X290" t="s">
        <v>2271</v>
      </c>
      <c r="Y290" t="s">
        <v>2272</v>
      </c>
      <c r="Z290">
        <v>410</v>
      </c>
      <c r="AA290" t="s">
        <v>172</v>
      </c>
    </row>
    <row r="291" spans="1:27" x14ac:dyDescent="0.25">
      <c r="A291" t="s">
        <v>173</v>
      </c>
      <c r="B291" t="s">
        <v>771</v>
      </c>
      <c r="C291">
        <v>2020</v>
      </c>
      <c r="D291" s="2">
        <v>48432</v>
      </c>
      <c r="E291">
        <v>24639</v>
      </c>
      <c r="F291">
        <v>23793</v>
      </c>
      <c r="G291" s="2">
        <v>21042</v>
      </c>
      <c r="H291">
        <v>6640</v>
      </c>
      <c r="I291">
        <v>6998</v>
      </c>
      <c r="J291">
        <v>7404</v>
      </c>
      <c r="K291" t="s">
        <v>1216</v>
      </c>
      <c r="L291" t="s">
        <v>1333</v>
      </c>
      <c r="M291" t="s">
        <v>1197</v>
      </c>
      <c r="N291" t="s">
        <v>1349</v>
      </c>
      <c r="O291" s="2">
        <v>20882</v>
      </c>
      <c r="P291" s="2">
        <v>5305</v>
      </c>
      <c r="R291">
        <v>8</v>
      </c>
      <c r="S291">
        <v>48</v>
      </c>
      <c r="U291" s="2" t="s">
        <v>2273</v>
      </c>
      <c r="V291" s="2" t="s">
        <v>2274</v>
      </c>
      <c r="W291" s="2" t="s">
        <v>2275</v>
      </c>
      <c r="X291" t="s">
        <v>2276</v>
      </c>
      <c r="Y291" t="s">
        <v>2277</v>
      </c>
      <c r="Z291">
        <v>433</v>
      </c>
      <c r="AA291" t="s">
        <v>173</v>
      </c>
    </row>
    <row r="292" spans="1:27" x14ac:dyDescent="0.25">
      <c r="B292" t="s">
        <v>1535</v>
      </c>
      <c r="C292">
        <v>2020</v>
      </c>
    </row>
    <row r="293" spans="1:27" x14ac:dyDescent="0.25">
      <c r="B293" t="s">
        <v>1536</v>
      </c>
      <c r="C293">
        <v>2020</v>
      </c>
    </row>
    <row r="294" spans="1:27" x14ac:dyDescent="0.25">
      <c r="B294" t="s">
        <v>1537</v>
      </c>
      <c r="C294">
        <v>2020</v>
      </c>
    </row>
    <row r="295" spans="1:27" x14ac:dyDescent="0.25">
      <c r="B295" t="s">
        <v>1538</v>
      </c>
      <c r="C295">
        <v>2020</v>
      </c>
    </row>
    <row r="296" spans="1:27" x14ac:dyDescent="0.25">
      <c r="B296" t="s">
        <v>1539</v>
      </c>
      <c r="C296">
        <v>2020</v>
      </c>
    </row>
    <row r="297" spans="1:27" x14ac:dyDescent="0.25">
      <c r="A297" t="s">
        <v>174</v>
      </c>
      <c r="B297" t="s">
        <v>773</v>
      </c>
      <c r="C297">
        <v>2020</v>
      </c>
      <c r="D297" s="2">
        <v>55699</v>
      </c>
      <c r="E297">
        <v>27872</v>
      </c>
      <c r="F297">
        <v>27827</v>
      </c>
      <c r="G297" s="2">
        <v>24351</v>
      </c>
      <c r="H297">
        <v>8409</v>
      </c>
      <c r="I297">
        <v>7536</v>
      </c>
      <c r="J297">
        <v>8406</v>
      </c>
      <c r="K297" t="s">
        <v>1172</v>
      </c>
      <c r="L297" t="s">
        <v>1203</v>
      </c>
      <c r="M297" t="s">
        <v>1172</v>
      </c>
      <c r="N297" t="s">
        <v>1165</v>
      </c>
      <c r="O297" s="2">
        <v>25236</v>
      </c>
      <c r="P297" s="2">
        <v>4350</v>
      </c>
      <c r="R297">
        <v>13</v>
      </c>
      <c r="S297">
        <v>48</v>
      </c>
      <c r="U297" s="2" t="s">
        <v>2278</v>
      </c>
      <c r="V297" s="2" t="s">
        <v>2279</v>
      </c>
      <c r="W297" s="2" t="s">
        <v>1790</v>
      </c>
      <c r="X297" t="s">
        <v>1790</v>
      </c>
      <c r="Y297" t="s">
        <v>1845</v>
      </c>
      <c r="Z297">
        <v>1199</v>
      </c>
      <c r="AA297" t="s">
        <v>174</v>
      </c>
    </row>
    <row r="298" spans="1:27" x14ac:dyDescent="0.25">
      <c r="B298" t="s">
        <v>1540</v>
      </c>
      <c r="C298">
        <v>2020</v>
      </c>
    </row>
    <row r="299" spans="1:27" x14ac:dyDescent="0.25">
      <c r="A299" t="s">
        <v>175</v>
      </c>
      <c r="B299" t="s">
        <v>774</v>
      </c>
      <c r="C299">
        <v>2020</v>
      </c>
      <c r="D299" s="2">
        <v>73261</v>
      </c>
      <c r="E299">
        <v>36149</v>
      </c>
      <c r="F299">
        <v>37112</v>
      </c>
      <c r="G299" s="2">
        <v>33162</v>
      </c>
      <c r="H299">
        <v>12151</v>
      </c>
      <c r="I299">
        <v>9081</v>
      </c>
      <c r="J299">
        <v>11930</v>
      </c>
      <c r="K299" t="s">
        <v>1195</v>
      </c>
      <c r="L299" t="s">
        <v>1192</v>
      </c>
      <c r="M299" t="s">
        <v>1291</v>
      </c>
      <c r="N299" t="s">
        <v>1198</v>
      </c>
      <c r="O299" s="2">
        <v>33086</v>
      </c>
      <c r="P299" s="2">
        <v>6520</v>
      </c>
      <c r="R299">
        <v>14</v>
      </c>
      <c r="S299">
        <v>74</v>
      </c>
      <c r="U299" s="2" t="s">
        <v>2280</v>
      </c>
      <c r="V299" s="2" t="s">
        <v>2281</v>
      </c>
      <c r="W299" s="2" t="s">
        <v>2282</v>
      </c>
      <c r="X299" t="s">
        <v>2282</v>
      </c>
      <c r="Y299" t="s">
        <v>1845</v>
      </c>
      <c r="Z299">
        <v>1678</v>
      </c>
      <c r="AA299" t="s">
        <v>175</v>
      </c>
    </row>
    <row r="300" spans="1:27" x14ac:dyDescent="0.25">
      <c r="B300" t="s">
        <v>1541</v>
      </c>
      <c r="C300">
        <v>2020</v>
      </c>
    </row>
    <row r="301" spans="1:27" x14ac:dyDescent="0.25">
      <c r="A301" t="s">
        <v>176</v>
      </c>
      <c r="B301" t="s">
        <v>775</v>
      </c>
      <c r="C301">
        <v>2020</v>
      </c>
      <c r="D301" s="2">
        <v>42429</v>
      </c>
      <c r="E301">
        <v>21388</v>
      </c>
      <c r="F301">
        <v>21041</v>
      </c>
      <c r="G301" s="2">
        <v>18092</v>
      </c>
      <c r="H301">
        <v>5408</v>
      </c>
      <c r="I301">
        <v>6304</v>
      </c>
      <c r="J301">
        <v>6380</v>
      </c>
      <c r="K301" t="s">
        <v>1187</v>
      </c>
      <c r="L301" t="s">
        <v>1297</v>
      </c>
      <c r="M301" t="s">
        <v>1253</v>
      </c>
      <c r="N301" t="s">
        <v>1174</v>
      </c>
      <c r="O301" s="2">
        <v>17839</v>
      </c>
      <c r="P301" s="2">
        <v>3830</v>
      </c>
      <c r="R301">
        <v>16</v>
      </c>
      <c r="S301">
        <v>49</v>
      </c>
      <c r="U301" s="2" t="s">
        <v>2283</v>
      </c>
      <c r="V301" s="2" t="s">
        <v>2284</v>
      </c>
      <c r="W301" s="2" t="s">
        <v>2285</v>
      </c>
      <c r="X301" t="s">
        <v>2285</v>
      </c>
      <c r="Y301" t="s">
        <v>1845</v>
      </c>
      <c r="Z301">
        <v>569</v>
      </c>
      <c r="AA301" t="s">
        <v>176</v>
      </c>
    </row>
    <row r="302" spans="1:27" x14ac:dyDescent="0.25">
      <c r="A302" t="s">
        <v>177</v>
      </c>
      <c r="B302" t="s">
        <v>777</v>
      </c>
      <c r="C302">
        <v>2020</v>
      </c>
      <c r="D302" s="2">
        <v>50146</v>
      </c>
      <c r="E302">
        <v>24688</v>
      </c>
      <c r="F302">
        <v>25458</v>
      </c>
      <c r="G302" s="2">
        <v>20265</v>
      </c>
      <c r="H302">
        <v>5540</v>
      </c>
      <c r="I302">
        <v>6000</v>
      </c>
      <c r="J302">
        <v>8725</v>
      </c>
      <c r="K302" t="s">
        <v>1542</v>
      </c>
      <c r="L302" t="s">
        <v>1296</v>
      </c>
      <c r="M302" t="s">
        <v>1543</v>
      </c>
      <c r="N302" t="s">
        <v>1544</v>
      </c>
      <c r="O302" s="2">
        <v>20417</v>
      </c>
      <c r="P302" s="2">
        <v>4950</v>
      </c>
      <c r="R302">
        <v>11</v>
      </c>
      <c r="S302">
        <v>61</v>
      </c>
      <c r="U302" s="2" t="s">
        <v>2286</v>
      </c>
      <c r="V302" s="2" t="s">
        <v>2287</v>
      </c>
      <c r="W302" s="2" t="s">
        <v>2288</v>
      </c>
      <c r="X302" t="s">
        <v>2288</v>
      </c>
      <c r="Y302" t="s">
        <v>1845</v>
      </c>
      <c r="Z302">
        <v>1526</v>
      </c>
      <c r="AA302" t="s">
        <v>177</v>
      </c>
    </row>
    <row r="303" spans="1:27" x14ac:dyDescent="0.25">
      <c r="B303" t="s">
        <v>1545</v>
      </c>
      <c r="C303">
        <v>2020</v>
      </c>
    </row>
    <row r="304" spans="1:27" x14ac:dyDescent="0.25">
      <c r="B304" t="s">
        <v>1546</v>
      </c>
      <c r="C304">
        <v>2020</v>
      </c>
    </row>
    <row r="305" spans="1:27" x14ac:dyDescent="0.25">
      <c r="A305" t="s">
        <v>178</v>
      </c>
      <c r="B305" t="s">
        <v>778</v>
      </c>
      <c r="C305">
        <v>2020</v>
      </c>
      <c r="D305" s="2">
        <v>41273</v>
      </c>
      <c r="E305">
        <v>19942</v>
      </c>
      <c r="F305">
        <v>21331</v>
      </c>
      <c r="G305" s="2">
        <v>18470</v>
      </c>
      <c r="H305">
        <v>6459</v>
      </c>
      <c r="I305">
        <v>5663</v>
      </c>
      <c r="J305">
        <v>6348</v>
      </c>
      <c r="K305" t="s">
        <v>1547</v>
      </c>
      <c r="L305" t="s">
        <v>1502</v>
      </c>
      <c r="M305" t="s">
        <v>1287</v>
      </c>
      <c r="N305" t="s">
        <v>1317</v>
      </c>
      <c r="O305" s="2">
        <v>18924</v>
      </c>
      <c r="P305" s="2">
        <v>4435</v>
      </c>
      <c r="R305">
        <v>13</v>
      </c>
      <c r="S305">
        <v>30</v>
      </c>
      <c r="U305" s="2" t="s">
        <v>2289</v>
      </c>
      <c r="V305" s="2" t="s">
        <v>2290</v>
      </c>
      <c r="W305" s="2" t="s">
        <v>2291</v>
      </c>
      <c r="X305" t="s">
        <v>2291</v>
      </c>
      <c r="Y305" t="s">
        <v>1845</v>
      </c>
      <c r="Z305">
        <v>2029</v>
      </c>
      <c r="AA305" t="s">
        <v>178</v>
      </c>
    </row>
    <row r="306" spans="1:27" x14ac:dyDescent="0.25">
      <c r="A306" t="s">
        <v>179</v>
      </c>
      <c r="B306" t="s">
        <v>779</v>
      </c>
      <c r="C306">
        <v>2020</v>
      </c>
      <c r="D306" s="2">
        <v>27556</v>
      </c>
      <c r="E306">
        <v>13808</v>
      </c>
      <c r="F306">
        <v>13748</v>
      </c>
      <c r="G306" s="2">
        <v>12668</v>
      </c>
      <c r="H306">
        <v>4210</v>
      </c>
      <c r="I306">
        <v>4591</v>
      </c>
      <c r="J306">
        <v>3867</v>
      </c>
      <c r="K306" t="s">
        <v>1210</v>
      </c>
      <c r="L306" t="s">
        <v>1511</v>
      </c>
      <c r="M306" t="s">
        <v>1183</v>
      </c>
      <c r="N306" t="s">
        <v>1218</v>
      </c>
      <c r="O306" s="2">
        <v>13587</v>
      </c>
      <c r="P306" s="2">
        <v>2210</v>
      </c>
      <c r="R306">
        <v>15</v>
      </c>
      <c r="S306">
        <v>48</v>
      </c>
      <c r="U306" s="2" t="s">
        <v>2292</v>
      </c>
      <c r="V306" s="2" t="s">
        <v>2293</v>
      </c>
      <c r="W306" s="2" t="s">
        <v>2294</v>
      </c>
      <c r="X306" t="s">
        <v>2295</v>
      </c>
      <c r="Y306" t="s">
        <v>2296</v>
      </c>
      <c r="Z306">
        <v>507</v>
      </c>
      <c r="AA306" t="s">
        <v>179</v>
      </c>
    </row>
    <row r="307" spans="1:27" x14ac:dyDescent="0.25">
      <c r="B307" t="s">
        <v>1548</v>
      </c>
      <c r="C307">
        <v>2020</v>
      </c>
    </row>
    <row r="308" spans="1:27" x14ac:dyDescent="0.25">
      <c r="B308" t="s">
        <v>1549</v>
      </c>
      <c r="C308">
        <v>2020</v>
      </c>
    </row>
    <row r="309" spans="1:27" x14ac:dyDescent="0.25">
      <c r="B309" t="s">
        <v>1550</v>
      </c>
      <c r="C309">
        <v>2020</v>
      </c>
    </row>
    <row r="310" spans="1:27" x14ac:dyDescent="0.25">
      <c r="B310" t="s">
        <v>1551</v>
      </c>
      <c r="C310">
        <v>2020</v>
      </c>
    </row>
    <row r="311" spans="1:27" x14ac:dyDescent="0.25">
      <c r="A311" t="s">
        <v>180</v>
      </c>
      <c r="B311" t="s">
        <v>781</v>
      </c>
      <c r="C311">
        <v>2020</v>
      </c>
      <c r="D311" s="2">
        <v>34109</v>
      </c>
      <c r="E311">
        <v>16580</v>
      </c>
      <c r="F311">
        <v>17529</v>
      </c>
      <c r="G311" s="2">
        <v>14374</v>
      </c>
      <c r="H311">
        <v>4416</v>
      </c>
      <c r="I311">
        <v>4082</v>
      </c>
      <c r="J311">
        <v>5876</v>
      </c>
      <c r="K311" t="s">
        <v>1502</v>
      </c>
      <c r="L311" t="s">
        <v>1552</v>
      </c>
      <c r="M311" t="s">
        <v>1405</v>
      </c>
      <c r="N311" t="s">
        <v>1181</v>
      </c>
      <c r="O311" s="2">
        <v>14407</v>
      </c>
      <c r="P311" s="2">
        <v>3140</v>
      </c>
      <c r="R311">
        <v>1</v>
      </c>
      <c r="S311">
        <v>30</v>
      </c>
      <c r="U311" s="2" t="s">
        <v>2297</v>
      </c>
      <c r="V311" s="2" t="s">
        <v>2298</v>
      </c>
      <c r="W311" s="2" t="s">
        <v>2065</v>
      </c>
      <c r="X311" t="s">
        <v>2065</v>
      </c>
      <c r="Y311" t="s">
        <v>1845</v>
      </c>
      <c r="Z311">
        <v>1859</v>
      </c>
      <c r="AA311" t="s">
        <v>180</v>
      </c>
    </row>
    <row r="312" spans="1:27" x14ac:dyDescent="0.25">
      <c r="B312" t="s">
        <v>1553</v>
      </c>
      <c r="C312">
        <v>2020</v>
      </c>
    </row>
    <row r="313" spans="1:27" x14ac:dyDescent="0.25">
      <c r="A313" t="s">
        <v>181</v>
      </c>
      <c r="B313" t="s">
        <v>782</v>
      </c>
      <c r="C313">
        <v>2020</v>
      </c>
      <c r="D313" s="2">
        <v>27297</v>
      </c>
      <c r="E313">
        <v>13849</v>
      </c>
      <c r="F313">
        <v>13448</v>
      </c>
      <c r="G313" s="2">
        <v>11671</v>
      </c>
      <c r="H313">
        <v>3414</v>
      </c>
      <c r="I313">
        <v>3957</v>
      </c>
      <c r="J313">
        <v>4300</v>
      </c>
      <c r="K313" t="s">
        <v>1259</v>
      </c>
      <c r="L313" t="s">
        <v>1343</v>
      </c>
      <c r="M313" t="s">
        <v>1292</v>
      </c>
      <c r="N313" t="s">
        <v>1323</v>
      </c>
      <c r="O313" s="2">
        <v>11726</v>
      </c>
      <c r="P313" s="2">
        <v>3140</v>
      </c>
      <c r="R313">
        <v>5</v>
      </c>
      <c r="S313">
        <v>27</v>
      </c>
      <c r="U313" s="2" t="s">
        <v>2299</v>
      </c>
      <c r="V313" s="2" t="s">
        <v>2300</v>
      </c>
      <c r="W313" s="2" t="s">
        <v>2301</v>
      </c>
      <c r="X313" t="s">
        <v>2301</v>
      </c>
      <c r="Y313" t="s">
        <v>1845</v>
      </c>
      <c r="Z313">
        <v>620</v>
      </c>
      <c r="AA313" t="s">
        <v>181</v>
      </c>
    </row>
    <row r="314" spans="1:27" x14ac:dyDescent="0.25">
      <c r="A314" t="s">
        <v>182</v>
      </c>
      <c r="B314" t="s">
        <v>784</v>
      </c>
      <c r="C314">
        <v>2020</v>
      </c>
      <c r="D314" s="2">
        <v>54319</v>
      </c>
      <c r="E314">
        <v>27170</v>
      </c>
      <c r="F314">
        <v>27149</v>
      </c>
      <c r="G314" s="2">
        <v>22217</v>
      </c>
      <c r="H314">
        <v>7001</v>
      </c>
      <c r="I314">
        <v>6621</v>
      </c>
      <c r="J314">
        <v>8595</v>
      </c>
      <c r="K314" t="s">
        <v>1325</v>
      </c>
      <c r="L314" t="s">
        <v>1458</v>
      </c>
      <c r="M314" t="s">
        <v>1383</v>
      </c>
      <c r="N314" t="s">
        <v>1332</v>
      </c>
      <c r="O314" s="2">
        <v>22517</v>
      </c>
      <c r="P314" s="2">
        <v>4595</v>
      </c>
      <c r="R314">
        <v>8</v>
      </c>
      <c r="S314">
        <v>35</v>
      </c>
      <c r="U314" s="2" t="s">
        <v>2302</v>
      </c>
      <c r="V314" s="2" t="s">
        <v>2303</v>
      </c>
      <c r="W314" s="2" t="s">
        <v>2304</v>
      </c>
      <c r="X314" t="s">
        <v>2304</v>
      </c>
      <c r="Y314" t="s">
        <v>1845</v>
      </c>
      <c r="Z314">
        <v>1467</v>
      </c>
      <c r="AA314" t="s">
        <v>182</v>
      </c>
    </row>
    <row r="315" spans="1:27" x14ac:dyDescent="0.25">
      <c r="A315" t="s">
        <v>183</v>
      </c>
      <c r="B315" t="s">
        <v>785</v>
      </c>
      <c r="C315">
        <v>2020</v>
      </c>
      <c r="D315" s="2">
        <v>12695</v>
      </c>
      <c r="E315">
        <v>6325</v>
      </c>
      <c r="F315">
        <v>6370</v>
      </c>
      <c r="G315" s="2">
        <v>5271</v>
      </c>
      <c r="H315">
        <v>1438</v>
      </c>
      <c r="I315">
        <v>1872</v>
      </c>
      <c r="J315">
        <v>1961</v>
      </c>
      <c r="K315" t="s">
        <v>1542</v>
      </c>
      <c r="L315" t="s">
        <v>1320</v>
      </c>
      <c r="M315" t="s">
        <v>1295</v>
      </c>
      <c r="N315" t="s">
        <v>1170</v>
      </c>
      <c r="O315" s="2">
        <v>5403</v>
      </c>
      <c r="P315" s="2">
        <v>1235</v>
      </c>
      <c r="R315">
        <v>3</v>
      </c>
      <c r="S315">
        <v>6</v>
      </c>
      <c r="U315" s="2" t="s">
        <v>2305</v>
      </c>
      <c r="V315" s="2" t="s">
        <v>2306</v>
      </c>
      <c r="W315" s="2" t="s">
        <v>2307</v>
      </c>
      <c r="X315" t="s">
        <v>2308</v>
      </c>
      <c r="Y315" t="s">
        <v>2309</v>
      </c>
      <c r="Z315">
        <v>645</v>
      </c>
      <c r="AA315" t="s">
        <v>183</v>
      </c>
    </row>
    <row r="316" spans="1:27" x14ac:dyDescent="0.25">
      <c r="A316" t="s">
        <v>184</v>
      </c>
      <c r="B316" t="s">
        <v>786</v>
      </c>
      <c r="C316">
        <v>2020</v>
      </c>
      <c r="D316" s="2">
        <v>65753</v>
      </c>
      <c r="E316">
        <v>32630</v>
      </c>
      <c r="F316">
        <v>33123</v>
      </c>
      <c r="G316" s="2">
        <v>26615</v>
      </c>
      <c r="H316">
        <v>8143</v>
      </c>
      <c r="I316">
        <v>7806</v>
      </c>
      <c r="J316">
        <v>10666</v>
      </c>
      <c r="K316" t="s">
        <v>1366</v>
      </c>
      <c r="L316" t="s">
        <v>1259</v>
      </c>
      <c r="M316" t="s">
        <v>1529</v>
      </c>
      <c r="N316" t="s">
        <v>1185</v>
      </c>
      <c r="O316" s="2">
        <v>26869</v>
      </c>
      <c r="P316" s="2">
        <v>4895</v>
      </c>
      <c r="R316">
        <v>7</v>
      </c>
      <c r="S316">
        <v>42</v>
      </c>
      <c r="U316" s="2" t="s">
        <v>2310</v>
      </c>
      <c r="V316" s="2" t="s">
        <v>2311</v>
      </c>
      <c r="W316" s="2" t="s">
        <v>2312</v>
      </c>
      <c r="X316" t="s">
        <v>2313</v>
      </c>
      <c r="Y316" t="s">
        <v>2314</v>
      </c>
      <c r="Z316">
        <v>2153</v>
      </c>
      <c r="AA316" t="s">
        <v>184</v>
      </c>
    </row>
    <row r="317" spans="1:27" x14ac:dyDescent="0.25">
      <c r="A317" t="s">
        <v>185</v>
      </c>
      <c r="B317" t="s">
        <v>788</v>
      </c>
      <c r="C317">
        <v>2020</v>
      </c>
      <c r="D317" s="2">
        <v>45749</v>
      </c>
      <c r="E317">
        <v>22951</v>
      </c>
      <c r="F317">
        <v>22798</v>
      </c>
      <c r="G317" s="2">
        <v>22967</v>
      </c>
      <c r="H317">
        <v>9419</v>
      </c>
      <c r="I317">
        <v>7220</v>
      </c>
      <c r="J317">
        <v>6328</v>
      </c>
      <c r="K317" t="s">
        <v>1554</v>
      </c>
      <c r="L317" t="s">
        <v>1179</v>
      </c>
      <c r="M317" t="s">
        <v>1468</v>
      </c>
      <c r="N317" t="s">
        <v>1399</v>
      </c>
      <c r="O317" s="2">
        <v>23771</v>
      </c>
      <c r="P317" s="2">
        <v>2710</v>
      </c>
      <c r="R317">
        <v>3</v>
      </c>
      <c r="S317">
        <v>18</v>
      </c>
      <c r="U317" s="2" t="s">
        <v>2315</v>
      </c>
      <c r="V317" s="2" t="s">
        <v>2316</v>
      </c>
      <c r="W317" s="2" t="s">
        <v>2317</v>
      </c>
      <c r="X317" t="s">
        <v>2317</v>
      </c>
      <c r="Y317" t="s">
        <v>1845</v>
      </c>
      <c r="Z317">
        <v>1743</v>
      </c>
      <c r="AA317" t="s">
        <v>185</v>
      </c>
    </row>
    <row r="318" spans="1:27" x14ac:dyDescent="0.25">
      <c r="B318" t="s">
        <v>1555</v>
      </c>
      <c r="C318">
        <v>2020</v>
      </c>
    </row>
    <row r="319" spans="1:27" x14ac:dyDescent="0.25">
      <c r="B319" t="s">
        <v>1556</v>
      </c>
      <c r="C319">
        <v>2020</v>
      </c>
    </row>
    <row r="320" spans="1:27" x14ac:dyDescent="0.25">
      <c r="B320" t="s">
        <v>1557</v>
      </c>
      <c r="C320">
        <v>2020</v>
      </c>
    </row>
    <row r="321" spans="1:27" x14ac:dyDescent="0.25">
      <c r="B321" t="s">
        <v>1558</v>
      </c>
      <c r="C321">
        <v>2020</v>
      </c>
    </row>
    <row r="322" spans="1:27" x14ac:dyDescent="0.25">
      <c r="A322" t="s">
        <v>186</v>
      </c>
      <c r="B322" t="s">
        <v>789</v>
      </c>
      <c r="C322">
        <v>2020</v>
      </c>
      <c r="D322" s="2">
        <v>22749</v>
      </c>
      <c r="E322">
        <v>11464</v>
      </c>
      <c r="F322">
        <v>11285</v>
      </c>
      <c r="G322" s="2">
        <v>9318</v>
      </c>
      <c r="H322">
        <v>2647</v>
      </c>
      <c r="I322">
        <v>3049</v>
      </c>
      <c r="J322">
        <v>3622</v>
      </c>
      <c r="K322" t="s">
        <v>1552</v>
      </c>
      <c r="L322" t="s">
        <v>1260</v>
      </c>
      <c r="M322" t="s">
        <v>1215</v>
      </c>
      <c r="N322" t="s">
        <v>1332</v>
      </c>
      <c r="O322" s="2">
        <v>9473</v>
      </c>
      <c r="P322" s="2">
        <v>2570</v>
      </c>
      <c r="R322">
        <v>10</v>
      </c>
      <c r="S322">
        <v>60</v>
      </c>
      <c r="U322" s="2" t="s">
        <v>2318</v>
      </c>
      <c r="V322" s="2" t="s">
        <v>2319</v>
      </c>
      <c r="W322" s="2" t="s">
        <v>2320</v>
      </c>
      <c r="X322" t="s">
        <v>2320</v>
      </c>
      <c r="Y322" t="s">
        <v>1845</v>
      </c>
      <c r="Z322">
        <v>428</v>
      </c>
      <c r="AA322" t="s">
        <v>186</v>
      </c>
    </row>
    <row r="323" spans="1:27" x14ac:dyDescent="0.25">
      <c r="B323" t="s">
        <v>1559</v>
      </c>
      <c r="C323">
        <v>2020</v>
      </c>
    </row>
    <row r="324" spans="1:27" x14ac:dyDescent="0.25">
      <c r="B324" t="s">
        <v>1560</v>
      </c>
      <c r="C324">
        <v>2020</v>
      </c>
    </row>
    <row r="325" spans="1:27" x14ac:dyDescent="0.25">
      <c r="A325" t="s">
        <v>187</v>
      </c>
      <c r="B325" t="s">
        <v>791</v>
      </c>
      <c r="C325">
        <v>2020</v>
      </c>
      <c r="D325" s="2">
        <v>29526</v>
      </c>
      <c r="E325">
        <v>14259</v>
      </c>
      <c r="F325">
        <v>15267</v>
      </c>
      <c r="G325" s="2">
        <v>12420</v>
      </c>
      <c r="H325">
        <v>3772</v>
      </c>
      <c r="I325">
        <v>3983</v>
      </c>
      <c r="J325">
        <v>4665</v>
      </c>
      <c r="K325" t="s">
        <v>1178</v>
      </c>
      <c r="L325" t="s">
        <v>1271</v>
      </c>
      <c r="M325" t="s">
        <v>1392</v>
      </c>
      <c r="N325" t="s">
        <v>1327</v>
      </c>
      <c r="O325" s="2">
        <v>12636</v>
      </c>
      <c r="P325" s="2">
        <v>2295</v>
      </c>
      <c r="R325">
        <v>1</v>
      </c>
      <c r="S325">
        <v>6</v>
      </c>
      <c r="U325" s="2" t="s">
        <v>2321</v>
      </c>
      <c r="V325" s="2" t="s">
        <v>2322</v>
      </c>
      <c r="W325" s="2" t="s">
        <v>2019</v>
      </c>
      <c r="X325" t="s">
        <v>2019</v>
      </c>
      <c r="Y325" t="s">
        <v>1845</v>
      </c>
      <c r="Z325">
        <v>1971</v>
      </c>
      <c r="AA325" t="s">
        <v>187</v>
      </c>
    </row>
    <row r="326" spans="1:27" x14ac:dyDescent="0.25">
      <c r="A326" t="s">
        <v>188</v>
      </c>
      <c r="B326" t="s">
        <v>792</v>
      </c>
      <c r="C326">
        <v>2020</v>
      </c>
      <c r="D326" s="2">
        <v>56319</v>
      </c>
      <c r="E326">
        <v>27934</v>
      </c>
      <c r="F326">
        <v>28385</v>
      </c>
      <c r="G326" s="2">
        <v>23726</v>
      </c>
      <c r="H326">
        <v>7307</v>
      </c>
      <c r="I326">
        <v>7849</v>
      </c>
      <c r="J326">
        <v>8570</v>
      </c>
      <c r="K326" t="s">
        <v>1237</v>
      </c>
      <c r="L326" t="s">
        <v>1238</v>
      </c>
      <c r="M326" t="s">
        <v>1204</v>
      </c>
      <c r="N326" t="s">
        <v>1181</v>
      </c>
      <c r="O326" s="2">
        <v>23933</v>
      </c>
      <c r="P326" s="2">
        <v>5865</v>
      </c>
      <c r="R326">
        <v>12</v>
      </c>
      <c r="S326">
        <v>68</v>
      </c>
      <c r="U326" s="2" t="s">
        <v>2323</v>
      </c>
      <c r="V326" s="2" t="s">
        <v>2324</v>
      </c>
      <c r="W326" s="2" t="s">
        <v>2325</v>
      </c>
      <c r="X326" t="s">
        <v>2325</v>
      </c>
      <c r="Y326" t="s">
        <v>1845</v>
      </c>
      <c r="Z326">
        <v>783</v>
      </c>
      <c r="AA326" t="s">
        <v>188</v>
      </c>
    </row>
    <row r="327" spans="1:27" x14ac:dyDescent="0.25">
      <c r="A327" t="s">
        <v>189</v>
      </c>
      <c r="B327" t="s">
        <v>794</v>
      </c>
      <c r="C327">
        <v>2020</v>
      </c>
      <c r="D327" s="2">
        <v>22523</v>
      </c>
      <c r="E327">
        <v>11416</v>
      </c>
      <c r="F327">
        <v>11107</v>
      </c>
      <c r="G327" s="2">
        <v>9492</v>
      </c>
      <c r="H327">
        <v>2675</v>
      </c>
      <c r="I327">
        <v>3312</v>
      </c>
      <c r="J327">
        <v>3505</v>
      </c>
      <c r="K327" t="s">
        <v>1196</v>
      </c>
      <c r="L327" t="s">
        <v>1319</v>
      </c>
      <c r="M327" t="s">
        <v>1222</v>
      </c>
      <c r="N327" t="s">
        <v>1181</v>
      </c>
      <c r="O327" s="2">
        <v>9531</v>
      </c>
      <c r="P327" s="2">
        <v>2240</v>
      </c>
      <c r="R327">
        <v>4</v>
      </c>
      <c r="S327">
        <v>15</v>
      </c>
      <c r="U327" s="2" t="s">
        <v>2326</v>
      </c>
      <c r="V327" s="2" t="s">
        <v>2327</v>
      </c>
      <c r="W327" s="2" t="s">
        <v>2328</v>
      </c>
      <c r="X327" t="s">
        <v>2328</v>
      </c>
      <c r="Y327" t="s">
        <v>1845</v>
      </c>
      <c r="Z327">
        <v>632</v>
      </c>
      <c r="AA327" t="s">
        <v>189</v>
      </c>
    </row>
    <row r="328" spans="1:27" x14ac:dyDescent="0.25">
      <c r="A328" t="s">
        <v>190</v>
      </c>
      <c r="B328" t="s">
        <v>795</v>
      </c>
      <c r="C328">
        <v>2020</v>
      </c>
      <c r="D328" s="2">
        <v>15730</v>
      </c>
      <c r="E328">
        <v>8026</v>
      </c>
      <c r="F328">
        <v>7704</v>
      </c>
      <c r="G328" s="2">
        <v>6400</v>
      </c>
      <c r="H328">
        <v>1771</v>
      </c>
      <c r="I328">
        <v>2191</v>
      </c>
      <c r="J328">
        <v>2438</v>
      </c>
      <c r="K328" t="s">
        <v>1186</v>
      </c>
      <c r="L328" t="s">
        <v>1350</v>
      </c>
      <c r="M328" t="s">
        <v>1344</v>
      </c>
      <c r="N328" t="s">
        <v>1332</v>
      </c>
      <c r="O328" s="2">
        <v>6403</v>
      </c>
      <c r="P328" s="2">
        <v>1690</v>
      </c>
      <c r="R328">
        <v>4</v>
      </c>
      <c r="S328">
        <v>13</v>
      </c>
      <c r="U328" s="2" t="s">
        <v>2329</v>
      </c>
      <c r="V328" s="2" t="s">
        <v>2330</v>
      </c>
      <c r="W328" s="2" t="s">
        <v>2331</v>
      </c>
      <c r="X328" t="s">
        <v>2331</v>
      </c>
      <c r="Y328" t="s">
        <v>1845</v>
      </c>
      <c r="Z328">
        <v>485</v>
      </c>
      <c r="AA328" t="s">
        <v>190</v>
      </c>
    </row>
    <row r="329" spans="1:27" x14ac:dyDescent="0.25">
      <c r="A329" t="s">
        <v>191</v>
      </c>
      <c r="B329" t="s">
        <v>796</v>
      </c>
      <c r="C329">
        <v>2020</v>
      </c>
      <c r="D329" s="2">
        <v>37445</v>
      </c>
      <c r="E329">
        <v>18456</v>
      </c>
      <c r="F329">
        <v>18989</v>
      </c>
      <c r="G329" s="2">
        <v>17697</v>
      </c>
      <c r="H329">
        <v>6213</v>
      </c>
      <c r="I329">
        <v>6072</v>
      </c>
      <c r="J329">
        <v>5412</v>
      </c>
      <c r="K329" t="s">
        <v>1293</v>
      </c>
      <c r="L329" t="s">
        <v>1305</v>
      </c>
      <c r="M329" t="s">
        <v>1366</v>
      </c>
      <c r="N329" t="s">
        <v>1393</v>
      </c>
      <c r="O329" s="2">
        <v>18142</v>
      </c>
      <c r="P329" s="2">
        <v>2115</v>
      </c>
      <c r="R329">
        <v>3</v>
      </c>
      <c r="S329">
        <v>27</v>
      </c>
      <c r="U329" s="2" t="s">
        <v>2332</v>
      </c>
      <c r="V329" s="2" t="s">
        <v>1894</v>
      </c>
      <c r="W329" s="2" t="s">
        <v>2333</v>
      </c>
      <c r="X329" t="s">
        <v>2333</v>
      </c>
      <c r="Y329" t="s">
        <v>1845</v>
      </c>
      <c r="Z329">
        <v>1457</v>
      </c>
      <c r="AA329" t="s">
        <v>191</v>
      </c>
    </row>
    <row r="330" spans="1:27" x14ac:dyDescent="0.25">
      <c r="A330" t="s">
        <v>192</v>
      </c>
      <c r="B330" t="s">
        <v>798</v>
      </c>
      <c r="C330">
        <v>2020</v>
      </c>
      <c r="D330" s="2">
        <v>11491</v>
      </c>
      <c r="E330">
        <v>5542</v>
      </c>
      <c r="F330">
        <v>5949</v>
      </c>
      <c r="G330" s="2">
        <v>4855</v>
      </c>
      <c r="H330">
        <v>1385</v>
      </c>
      <c r="I330">
        <v>1461</v>
      </c>
      <c r="J330">
        <v>2009</v>
      </c>
      <c r="K330" t="s">
        <v>1509</v>
      </c>
      <c r="L330" t="s">
        <v>1171</v>
      </c>
      <c r="M330" t="s">
        <v>1169</v>
      </c>
      <c r="N330" t="s">
        <v>1181</v>
      </c>
      <c r="O330" s="2">
        <v>4896</v>
      </c>
      <c r="P330" s="2">
        <v>1495</v>
      </c>
      <c r="R330">
        <v>2</v>
      </c>
      <c r="S330">
        <v>7</v>
      </c>
      <c r="U330" s="2" t="s">
        <v>2334</v>
      </c>
      <c r="V330" s="2" t="s">
        <v>2335</v>
      </c>
      <c r="W330" s="2" t="s">
        <v>2336</v>
      </c>
      <c r="X330" t="s">
        <v>2336</v>
      </c>
      <c r="Y330" t="s">
        <v>1845</v>
      </c>
      <c r="Z330">
        <v>1037</v>
      </c>
      <c r="AA330" t="s">
        <v>192</v>
      </c>
    </row>
    <row r="331" spans="1:27" x14ac:dyDescent="0.25">
      <c r="B331" t="s">
        <v>1561</v>
      </c>
      <c r="C331">
        <v>2020</v>
      </c>
    </row>
    <row r="332" spans="1:27" x14ac:dyDescent="0.25">
      <c r="A332" t="s">
        <v>193</v>
      </c>
      <c r="B332" t="s">
        <v>800</v>
      </c>
      <c r="C332">
        <v>2020</v>
      </c>
      <c r="D332" s="2">
        <v>28163</v>
      </c>
      <c r="E332">
        <v>14011</v>
      </c>
      <c r="F332">
        <v>14152</v>
      </c>
      <c r="G332" s="2">
        <v>11727</v>
      </c>
      <c r="H332">
        <v>3233</v>
      </c>
      <c r="I332">
        <v>3909</v>
      </c>
      <c r="J332">
        <v>4585</v>
      </c>
      <c r="K332" t="s">
        <v>1468</v>
      </c>
      <c r="L332" t="s">
        <v>1333</v>
      </c>
      <c r="M332" t="s">
        <v>1163</v>
      </c>
      <c r="N332" t="s">
        <v>1387</v>
      </c>
      <c r="O332" s="2">
        <v>11650</v>
      </c>
      <c r="P332" s="2">
        <v>2650</v>
      </c>
      <c r="R332">
        <v>1</v>
      </c>
      <c r="S332">
        <v>7</v>
      </c>
      <c r="U332" s="2" t="s">
        <v>2337</v>
      </c>
      <c r="V332" s="2" t="s">
        <v>2338</v>
      </c>
      <c r="W332" s="2" t="s">
        <v>2339</v>
      </c>
      <c r="X332" t="s">
        <v>2339</v>
      </c>
      <c r="Y332" t="s">
        <v>1845</v>
      </c>
      <c r="Z332">
        <v>939</v>
      </c>
      <c r="AA332" t="s">
        <v>193</v>
      </c>
    </row>
    <row r="333" spans="1:27" x14ac:dyDescent="0.25">
      <c r="A333" t="s">
        <v>194</v>
      </c>
      <c r="B333" t="s">
        <v>802</v>
      </c>
      <c r="C333">
        <v>2020</v>
      </c>
      <c r="D333" s="2">
        <v>62384</v>
      </c>
      <c r="E333">
        <v>30822</v>
      </c>
      <c r="F333">
        <v>31562</v>
      </c>
      <c r="G333" s="2">
        <v>23841</v>
      </c>
      <c r="H333">
        <v>5412</v>
      </c>
      <c r="I333">
        <v>6854</v>
      </c>
      <c r="J333">
        <v>11575</v>
      </c>
      <c r="K333" t="s">
        <v>1562</v>
      </c>
      <c r="L333" t="s">
        <v>1523</v>
      </c>
      <c r="M333" t="s">
        <v>1563</v>
      </c>
      <c r="N333" t="s">
        <v>1564</v>
      </c>
      <c r="O333" s="2">
        <v>24245</v>
      </c>
      <c r="P333" s="2">
        <v>6760</v>
      </c>
      <c r="R333">
        <v>16</v>
      </c>
      <c r="S333">
        <v>61</v>
      </c>
      <c r="U333" s="2" t="s">
        <v>2340</v>
      </c>
      <c r="V333" s="2" t="s">
        <v>2341</v>
      </c>
      <c r="W333" s="2" t="s">
        <v>2048</v>
      </c>
      <c r="X333" t="s">
        <v>2048</v>
      </c>
      <c r="Y333" t="s">
        <v>1845</v>
      </c>
      <c r="Z333">
        <v>1310</v>
      </c>
      <c r="AA333" t="s">
        <v>194</v>
      </c>
    </row>
    <row r="334" spans="1:27" x14ac:dyDescent="0.25">
      <c r="A334" t="s">
        <v>195</v>
      </c>
      <c r="B334" t="s">
        <v>803</v>
      </c>
      <c r="C334">
        <v>2020</v>
      </c>
      <c r="D334" s="2">
        <v>11280</v>
      </c>
      <c r="E334">
        <v>5309</v>
      </c>
      <c r="F334">
        <v>5971</v>
      </c>
      <c r="G334" s="2">
        <v>4996</v>
      </c>
      <c r="H334">
        <v>1842</v>
      </c>
      <c r="I334">
        <v>1537</v>
      </c>
      <c r="J334">
        <v>1617</v>
      </c>
      <c r="K334" t="s">
        <v>1222</v>
      </c>
      <c r="L334" t="s">
        <v>1237</v>
      </c>
      <c r="M334" t="s">
        <v>1373</v>
      </c>
      <c r="N334" t="s">
        <v>1239</v>
      </c>
      <c r="O334" s="2">
        <v>5400</v>
      </c>
      <c r="P334" s="2">
        <v>2075</v>
      </c>
      <c r="R334">
        <v>1</v>
      </c>
      <c r="S334">
        <v>10</v>
      </c>
      <c r="U334" s="2" t="s">
        <v>2342</v>
      </c>
      <c r="V334" s="2" t="s">
        <v>2342</v>
      </c>
      <c r="W334" s="2" t="s">
        <v>1845</v>
      </c>
      <c r="X334" t="s">
        <v>1845</v>
      </c>
      <c r="Y334" t="s">
        <v>1845</v>
      </c>
      <c r="Z334">
        <v>1094</v>
      </c>
      <c r="AA334" t="s">
        <v>195</v>
      </c>
    </row>
    <row r="335" spans="1:27" x14ac:dyDescent="0.25">
      <c r="B335" t="s">
        <v>1565</v>
      </c>
      <c r="C335">
        <v>2020</v>
      </c>
    </row>
    <row r="336" spans="1:27" x14ac:dyDescent="0.25">
      <c r="B336" t="s">
        <v>1566</v>
      </c>
      <c r="C336">
        <v>2020</v>
      </c>
    </row>
    <row r="337" spans="1:27" x14ac:dyDescent="0.25">
      <c r="B337" t="s">
        <v>1567</v>
      </c>
      <c r="C337">
        <v>2020</v>
      </c>
    </row>
    <row r="338" spans="1:27" x14ac:dyDescent="0.25">
      <c r="B338" t="s">
        <v>1568</v>
      </c>
      <c r="C338">
        <v>2020</v>
      </c>
    </row>
    <row r="339" spans="1:27" x14ac:dyDescent="0.25">
      <c r="A339" t="s">
        <v>196</v>
      </c>
      <c r="B339" t="s">
        <v>804</v>
      </c>
      <c r="C339">
        <v>2020</v>
      </c>
      <c r="D339" s="2">
        <v>124084</v>
      </c>
      <c r="E339">
        <v>61677</v>
      </c>
      <c r="F339">
        <v>62407</v>
      </c>
      <c r="G339" s="2">
        <v>63338</v>
      </c>
      <c r="H339">
        <v>29791</v>
      </c>
      <c r="I339">
        <v>16639</v>
      </c>
      <c r="J339">
        <v>16908</v>
      </c>
      <c r="K339" t="s">
        <v>1569</v>
      </c>
      <c r="L339" t="s">
        <v>1510</v>
      </c>
      <c r="M339" t="s">
        <v>1313</v>
      </c>
      <c r="N339" t="s">
        <v>1570</v>
      </c>
      <c r="O339" s="2">
        <v>62599</v>
      </c>
      <c r="P339" s="2">
        <v>10525</v>
      </c>
      <c r="R339">
        <v>22</v>
      </c>
      <c r="S339">
        <v>131</v>
      </c>
      <c r="U339" s="2" t="s">
        <v>2343</v>
      </c>
      <c r="V339" s="2" t="s">
        <v>2344</v>
      </c>
      <c r="W339" s="2" t="s">
        <v>2345</v>
      </c>
      <c r="X339" t="s">
        <v>2345</v>
      </c>
      <c r="Y339" t="s">
        <v>1845</v>
      </c>
      <c r="Z339">
        <v>2134</v>
      </c>
      <c r="AA339" t="s">
        <v>196</v>
      </c>
    </row>
    <row r="340" spans="1:27" x14ac:dyDescent="0.25">
      <c r="B340" t="s">
        <v>1571</v>
      </c>
      <c r="C340">
        <v>2020</v>
      </c>
    </row>
    <row r="341" spans="1:27" x14ac:dyDescent="0.25">
      <c r="A341" t="s">
        <v>197</v>
      </c>
      <c r="B341" t="s">
        <v>806</v>
      </c>
      <c r="C341">
        <v>2020</v>
      </c>
      <c r="D341" s="2">
        <v>125099</v>
      </c>
      <c r="E341">
        <v>60556</v>
      </c>
      <c r="F341">
        <v>64543</v>
      </c>
      <c r="G341" s="2">
        <v>68699</v>
      </c>
      <c r="H341">
        <v>37323</v>
      </c>
      <c r="I341">
        <v>15957</v>
      </c>
      <c r="J341">
        <v>15419</v>
      </c>
      <c r="K341" t="s">
        <v>1572</v>
      </c>
      <c r="L341" t="s">
        <v>1573</v>
      </c>
      <c r="M341" t="s">
        <v>1574</v>
      </c>
      <c r="N341" t="s">
        <v>1232</v>
      </c>
      <c r="O341" s="2">
        <v>59832</v>
      </c>
      <c r="P341" s="2">
        <v>10970</v>
      </c>
      <c r="R341">
        <v>10</v>
      </c>
      <c r="S341">
        <v>54</v>
      </c>
      <c r="U341" s="2" t="s">
        <v>2346</v>
      </c>
      <c r="V341" s="2" t="s">
        <v>2316</v>
      </c>
      <c r="W341" s="2" t="s">
        <v>2347</v>
      </c>
      <c r="X341" t="s">
        <v>2347</v>
      </c>
      <c r="Y341" t="s">
        <v>1845</v>
      </c>
      <c r="Z341">
        <v>3765</v>
      </c>
      <c r="AA341" t="s">
        <v>197</v>
      </c>
    </row>
    <row r="342" spans="1:27" x14ac:dyDescent="0.25">
      <c r="A342" t="s">
        <v>198</v>
      </c>
      <c r="B342" t="s">
        <v>807</v>
      </c>
      <c r="C342">
        <v>2020</v>
      </c>
      <c r="D342" s="2">
        <v>27056</v>
      </c>
      <c r="E342">
        <v>13095</v>
      </c>
      <c r="F342">
        <v>13961</v>
      </c>
      <c r="G342" s="2">
        <v>12124</v>
      </c>
      <c r="H342">
        <v>4213</v>
      </c>
      <c r="I342">
        <v>3690</v>
      </c>
      <c r="J342">
        <v>4221</v>
      </c>
      <c r="K342" t="s">
        <v>1455</v>
      </c>
      <c r="L342" t="s">
        <v>1178</v>
      </c>
      <c r="M342" t="s">
        <v>1297</v>
      </c>
      <c r="N342" t="s">
        <v>1257</v>
      </c>
      <c r="O342" s="2">
        <v>12119</v>
      </c>
      <c r="P342" s="2">
        <v>2310</v>
      </c>
      <c r="R342">
        <v>3</v>
      </c>
      <c r="S342">
        <v>16</v>
      </c>
      <c r="U342" s="2" t="s">
        <v>2348</v>
      </c>
      <c r="V342" s="2" t="s">
        <v>2349</v>
      </c>
      <c r="W342" s="2" t="s">
        <v>2350</v>
      </c>
      <c r="X342" t="s">
        <v>2350</v>
      </c>
      <c r="Y342" t="s">
        <v>1845</v>
      </c>
      <c r="Z342">
        <v>2442</v>
      </c>
      <c r="AA342" t="s">
        <v>198</v>
      </c>
    </row>
    <row r="343" spans="1:27" x14ac:dyDescent="0.25">
      <c r="B343" t="s">
        <v>1575</v>
      </c>
      <c r="C343">
        <v>2020</v>
      </c>
    </row>
    <row r="344" spans="1:27" x14ac:dyDescent="0.25">
      <c r="A344" t="s">
        <v>199</v>
      </c>
      <c r="B344" t="s">
        <v>808</v>
      </c>
      <c r="C344">
        <v>2020</v>
      </c>
      <c r="D344" s="2">
        <v>76534</v>
      </c>
      <c r="E344">
        <v>36924</v>
      </c>
      <c r="F344">
        <v>39610</v>
      </c>
      <c r="G344" s="2">
        <v>36723</v>
      </c>
      <c r="H344">
        <v>15131</v>
      </c>
      <c r="I344">
        <v>10034</v>
      </c>
      <c r="J344">
        <v>11558</v>
      </c>
      <c r="K344" t="s">
        <v>1576</v>
      </c>
      <c r="L344" t="s">
        <v>1542</v>
      </c>
      <c r="M344" t="s">
        <v>1325</v>
      </c>
      <c r="N344" t="s">
        <v>1243</v>
      </c>
      <c r="O344" s="2">
        <v>36944</v>
      </c>
      <c r="P344" s="2">
        <v>6455</v>
      </c>
      <c r="R344">
        <v>13</v>
      </c>
      <c r="S344">
        <v>43</v>
      </c>
      <c r="U344" s="2" t="s">
        <v>2351</v>
      </c>
      <c r="V344" s="2" t="s">
        <v>2352</v>
      </c>
      <c r="W344" s="2" t="s">
        <v>2353</v>
      </c>
      <c r="X344" t="s">
        <v>2353</v>
      </c>
      <c r="Y344" t="s">
        <v>1845</v>
      </c>
      <c r="Z344">
        <v>2909</v>
      </c>
      <c r="AA344" t="s">
        <v>199</v>
      </c>
    </row>
    <row r="345" spans="1:27" x14ac:dyDescent="0.25">
      <c r="A345" t="s">
        <v>200</v>
      </c>
      <c r="B345" t="s">
        <v>810</v>
      </c>
      <c r="C345">
        <v>2020</v>
      </c>
      <c r="D345" s="2">
        <v>78598</v>
      </c>
      <c r="E345">
        <v>39485</v>
      </c>
      <c r="F345">
        <v>39113</v>
      </c>
      <c r="G345" s="2">
        <v>34338</v>
      </c>
      <c r="H345">
        <v>11788</v>
      </c>
      <c r="I345">
        <v>9497</v>
      </c>
      <c r="J345">
        <v>13053</v>
      </c>
      <c r="K345" t="s">
        <v>1305</v>
      </c>
      <c r="L345" t="s">
        <v>1186</v>
      </c>
      <c r="M345" t="s">
        <v>1258</v>
      </c>
      <c r="N345" t="s">
        <v>1452</v>
      </c>
      <c r="O345" s="2">
        <v>33385</v>
      </c>
      <c r="P345" s="2">
        <v>6940</v>
      </c>
      <c r="R345">
        <v>11</v>
      </c>
      <c r="S345">
        <v>136</v>
      </c>
      <c r="U345" s="2" t="s">
        <v>2354</v>
      </c>
      <c r="V345" s="2" t="s">
        <v>2355</v>
      </c>
      <c r="W345" s="2" t="s">
        <v>2356</v>
      </c>
      <c r="X345" t="s">
        <v>2356</v>
      </c>
      <c r="Y345" t="s">
        <v>1845</v>
      </c>
      <c r="Z345">
        <v>1374</v>
      </c>
      <c r="AA345" t="s">
        <v>200</v>
      </c>
    </row>
    <row r="346" spans="1:27" x14ac:dyDescent="0.25">
      <c r="B346" t="s">
        <v>1577</v>
      </c>
      <c r="C346">
        <v>2020</v>
      </c>
    </row>
    <row r="347" spans="1:27" x14ac:dyDescent="0.25">
      <c r="A347" t="s">
        <v>201</v>
      </c>
      <c r="B347" t="s">
        <v>812</v>
      </c>
      <c r="C347">
        <v>2020</v>
      </c>
      <c r="D347" s="2">
        <v>35879</v>
      </c>
      <c r="E347">
        <v>18146</v>
      </c>
      <c r="F347">
        <v>17733</v>
      </c>
      <c r="G347" s="2">
        <v>15765</v>
      </c>
      <c r="H347">
        <v>4848</v>
      </c>
      <c r="I347">
        <v>5739</v>
      </c>
      <c r="J347">
        <v>5178</v>
      </c>
      <c r="K347" t="s">
        <v>1237</v>
      </c>
      <c r="L347" t="s">
        <v>1378</v>
      </c>
      <c r="M347" t="s">
        <v>1275</v>
      </c>
      <c r="N347" t="s">
        <v>1351</v>
      </c>
      <c r="O347" s="2">
        <v>15992</v>
      </c>
      <c r="P347" s="2">
        <v>3255</v>
      </c>
      <c r="R347">
        <v>16</v>
      </c>
      <c r="S347">
        <v>32</v>
      </c>
      <c r="U347" s="2" t="s">
        <v>2357</v>
      </c>
      <c r="V347" s="2" t="s">
        <v>2358</v>
      </c>
      <c r="W347" s="2" t="s">
        <v>1239</v>
      </c>
      <c r="X347" t="s">
        <v>1239</v>
      </c>
      <c r="Y347" t="s">
        <v>1845</v>
      </c>
      <c r="Z347">
        <v>388</v>
      </c>
      <c r="AA347" t="s">
        <v>201</v>
      </c>
    </row>
    <row r="348" spans="1:27" x14ac:dyDescent="0.25">
      <c r="A348" t="s">
        <v>202</v>
      </c>
      <c r="B348" t="s">
        <v>813</v>
      </c>
      <c r="C348">
        <v>2020</v>
      </c>
      <c r="D348" s="2">
        <v>30401</v>
      </c>
      <c r="E348">
        <v>14914</v>
      </c>
      <c r="F348">
        <v>15487</v>
      </c>
      <c r="G348" s="2">
        <v>13040</v>
      </c>
      <c r="H348">
        <v>3967</v>
      </c>
      <c r="I348">
        <v>4309</v>
      </c>
      <c r="J348">
        <v>4764</v>
      </c>
      <c r="K348" t="s">
        <v>1178</v>
      </c>
      <c r="L348" t="s">
        <v>1202</v>
      </c>
      <c r="M348" t="s">
        <v>1465</v>
      </c>
      <c r="N348" t="s">
        <v>1254</v>
      </c>
      <c r="O348" s="2">
        <v>13043</v>
      </c>
      <c r="P348" s="2">
        <v>3090</v>
      </c>
      <c r="R348">
        <v>6</v>
      </c>
      <c r="S348">
        <v>28</v>
      </c>
      <c r="U348" s="2" t="s">
        <v>2073</v>
      </c>
      <c r="V348" s="2" t="s">
        <v>2359</v>
      </c>
      <c r="W348" s="2" t="s">
        <v>2331</v>
      </c>
      <c r="X348" t="s">
        <v>2331</v>
      </c>
      <c r="Y348" t="s">
        <v>1845</v>
      </c>
      <c r="Z348">
        <v>1259</v>
      </c>
      <c r="AA348" t="s">
        <v>202</v>
      </c>
    </row>
    <row r="349" spans="1:27" x14ac:dyDescent="0.25">
      <c r="B349" t="s">
        <v>1578</v>
      </c>
      <c r="C349">
        <v>2020</v>
      </c>
    </row>
    <row r="350" spans="1:27" x14ac:dyDescent="0.25">
      <c r="B350" t="s">
        <v>1579</v>
      </c>
      <c r="C350">
        <v>2020</v>
      </c>
    </row>
    <row r="351" spans="1:27" x14ac:dyDescent="0.25">
      <c r="B351" t="s">
        <v>1580</v>
      </c>
      <c r="C351">
        <v>2020</v>
      </c>
    </row>
    <row r="352" spans="1:27" x14ac:dyDescent="0.25">
      <c r="B352" t="s">
        <v>1581</v>
      </c>
      <c r="C352">
        <v>2020</v>
      </c>
    </row>
    <row r="353" spans="1:27" x14ac:dyDescent="0.25">
      <c r="B353" t="s">
        <v>1582</v>
      </c>
      <c r="C353">
        <v>2020</v>
      </c>
    </row>
    <row r="354" spans="1:27" x14ac:dyDescent="0.25">
      <c r="B354" t="s">
        <v>1583</v>
      </c>
      <c r="C354">
        <v>2020</v>
      </c>
    </row>
    <row r="355" spans="1:27" x14ac:dyDescent="0.25">
      <c r="B355" t="s">
        <v>1584</v>
      </c>
      <c r="C355">
        <v>2020</v>
      </c>
    </row>
    <row r="356" spans="1:27" x14ac:dyDescent="0.25">
      <c r="B356" t="s">
        <v>1585</v>
      </c>
      <c r="C356">
        <v>2020</v>
      </c>
    </row>
    <row r="357" spans="1:27" x14ac:dyDescent="0.25">
      <c r="B357" t="s">
        <v>1586</v>
      </c>
      <c r="C357">
        <v>2020</v>
      </c>
    </row>
    <row r="358" spans="1:27" x14ac:dyDescent="0.25">
      <c r="A358" t="s">
        <v>203</v>
      </c>
      <c r="B358" t="s">
        <v>814</v>
      </c>
      <c r="C358">
        <v>2020</v>
      </c>
      <c r="D358" s="2">
        <v>46601</v>
      </c>
      <c r="E358">
        <v>23083</v>
      </c>
      <c r="F358">
        <v>23518</v>
      </c>
      <c r="G358" s="2">
        <v>19606</v>
      </c>
      <c r="H358">
        <v>5367</v>
      </c>
      <c r="I358">
        <v>6709</v>
      </c>
      <c r="J358">
        <v>7530</v>
      </c>
      <c r="K358" t="s">
        <v>1192</v>
      </c>
      <c r="L358" t="s">
        <v>1350</v>
      </c>
      <c r="M358" t="s">
        <v>1208</v>
      </c>
      <c r="N358" t="s">
        <v>1181</v>
      </c>
      <c r="O358" s="2">
        <v>19872</v>
      </c>
      <c r="P358" s="2">
        <v>3915</v>
      </c>
      <c r="R358">
        <v>3</v>
      </c>
      <c r="S358">
        <v>26</v>
      </c>
      <c r="U358" s="2" t="s">
        <v>2360</v>
      </c>
      <c r="V358" s="2" t="s">
        <v>2361</v>
      </c>
      <c r="W358" s="2" t="s">
        <v>2362</v>
      </c>
      <c r="X358" t="s">
        <v>2362</v>
      </c>
      <c r="Y358" t="s">
        <v>1845</v>
      </c>
      <c r="Z358">
        <v>952</v>
      </c>
      <c r="AA358" t="s">
        <v>203</v>
      </c>
    </row>
    <row r="359" spans="1:27" x14ac:dyDescent="0.25">
      <c r="A359" t="s">
        <v>204</v>
      </c>
      <c r="B359" t="s">
        <v>816</v>
      </c>
      <c r="C359">
        <v>2020</v>
      </c>
      <c r="D359" s="2">
        <v>22955</v>
      </c>
      <c r="E359">
        <v>11300</v>
      </c>
      <c r="F359">
        <v>11655</v>
      </c>
      <c r="G359" s="2">
        <v>10227</v>
      </c>
      <c r="H359">
        <v>3398</v>
      </c>
      <c r="I359">
        <v>3267</v>
      </c>
      <c r="J359">
        <v>3562</v>
      </c>
      <c r="K359" t="s">
        <v>1210</v>
      </c>
      <c r="L359" t="s">
        <v>1164</v>
      </c>
      <c r="M359" t="s">
        <v>1297</v>
      </c>
      <c r="N359" t="s">
        <v>1165</v>
      </c>
      <c r="O359" s="2">
        <v>10330</v>
      </c>
      <c r="P359" s="2">
        <v>2285</v>
      </c>
      <c r="R359">
        <v>4</v>
      </c>
      <c r="S359">
        <v>22</v>
      </c>
      <c r="U359" s="2" t="s">
        <v>2363</v>
      </c>
      <c r="V359" s="2" t="s">
        <v>2364</v>
      </c>
      <c r="W359" s="2" t="s">
        <v>2365</v>
      </c>
      <c r="X359" t="s">
        <v>2365</v>
      </c>
      <c r="Y359" t="s">
        <v>1845</v>
      </c>
      <c r="Z359">
        <v>1644</v>
      </c>
      <c r="AA359" t="s">
        <v>204</v>
      </c>
    </row>
    <row r="360" spans="1:27" x14ac:dyDescent="0.25">
      <c r="B360" t="s">
        <v>1587</v>
      </c>
      <c r="C360">
        <v>2020</v>
      </c>
    </row>
    <row r="361" spans="1:27" x14ac:dyDescent="0.25">
      <c r="B361" t="s">
        <v>1588</v>
      </c>
      <c r="C361">
        <v>2020</v>
      </c>
    </row>
    <row r="362" spans="1:27" x14ac:dyDescent="0.25">
      <c r="A362" t="s">
        <v>205</v>
      </c>
      <c r="B362" t="s">
        <v>817</v>
      </c>
      <c r="C362">
        <v>2020</v>
      </c>
      <c r="D362" s="2">
        <v>33729</v>
      </c>
      <c r="E362">
        <v>16651</v>
      </c>
      <c r="F362">
        <v>17078</v>
      </c>
      <c r="G362" s="2">
        <v>14787</v>
      </c>
      <c r="H362">
        <v>4536</v>
      </c>
      <c r="I362">
        <v>5570</v>
      </c>
      <c r="J362">
        <v>4681</v>
      </c>
      <c r="K362" t="s">
        <v>1502</v>
      </c>
      <c r="L362" t="s">
        <v>1360</v>
      </c>
      <c r="M362" t="s">
        <v>1589</v>
      </c>
      <c r="N362" t="s">
        <v>1165</v>
      </c>
      <c r="O362" s="2">
        <v>15096</v>
      </c>
      <c r="P362" s="2">
        <v>3745</v>
      </c>
      <c r="R362">
        <v>6</v>
      </c>
      <c r="S362">
        <v>36</v>
      </c>
      <c r="U362" s="2" t="s">
        <v>2366</v>
      </c>
      <c r="V362" s="2" t="s">
        <v>2367</v>
      </c>
      <c r="W362" s="2" t="s">
        <v>2368</v>
      </c>
      <c r="X362" t="s">
        <v>2368</v>
      </c>
      <c r="Y362" t="s">
        <v>1845</v>
      </c>
      <c r="Z362">
        <v>588</v>
      </c>
      <c r="AA362" t="s">
        <v>205</v>
      </c>
    </row>
    <row r="363" spans="1:27" x14ac:dyDescent="0.25">
      <c r="B363" t="s">
        <v>1590</v>
      </c>
      <c r="C363">
        <v>2020</v>
      </c>
    </row>
    <row r="364" spans="1:27" x14ac:dyDescent="0.25">
      <c r="A364" t="s">
        <v>206</v>
      </c>
      <c r="B364" t="s">
        <v>818</v>
      </c>
      <c r="C364">
        <v>2020</v>
      </c>
      <c r="D364" s="2">
        <v>23408</v>
      </c>
      <c r="E364">
        <v>11629</v>
      </c>
      <c r="F364">
        <v>11779</v>
      </c>
      <c r="G364" s="2">
        <v>10127</v>
      </c>
      <c r="H364">
        <v>2998</v>
      </c>
      <c r="I364">
        <v>3496</v>
      </c>
      <c r="J364">
        <v>3633</v>
      </c>
      <c r="K364" t="s">
        <v>1296</v>
      </c>
      <c r="L364" t="s">
        <v>1172</v>
      </c>
      <c r="M364" t="s">
        <v>1346</v>
      </c>
      <c r="N364" t="s">
        <v>1349</v>
      </c>
      <c r="O364" s="2">
        <v>10409</v>
      </c>
      <c r="P364" s="2">
        <v>2285</v>
      </c>
      <c r="R364">
        <v>4</v>
      </c>
      <c r="S364">
        <v>32</v>
      </c>
      <c r="U364" s="2" t="s">
        <v>2369</v>
      </c>
      <c r="V364" s="2" t="s">
        <v>2370</v>
      </c>
      <c r="W364" s="2" t="s">
        <v>2371</v>
      </c>
      <c r="X364" t="s">
        <v>2371</v>
      </c>
      <c r="Y364" t="s">
        <v>1845</v>
      </c>
      <c r="Z364">
        <v>1068</v>
      </c>
      <c r="AA364" t="s">
        <v>206</v>
      </c>
    </row>
    <row r="365" spans="1:27" x14ac:dyDescent="0.25">
      <c r="B365" t="s">
        <v>1591</v>
      </c>
      <c r="C365">
        <v>2020</v>
      </c>
    </row>
    <row r="366" spans="1:27" x14ac:dyDescent="0.25">
      <c r="A366" t="s">
        <v>207</v>
      </c>
      <c r="B366" t="s">
        <v>819</v>
      </c>
      <c r="C366">
        <v>2020</v>
      </c>
      <c r="D366" s="2">
        <v>14467</v>
      </c>
      <c r="E366">
        <v>7380</v>
      </c>
      <c r="F366">
        <v>7087</v>
      </c>
      <c r="G366" s="2">
        <v>5647</v>
      </c>
      <c r="H366">
        <v>1488</v>
      </c>
      <c r="I366">
        <v>1760</v>
      </c>
      <c r="J366">
        <v>2399</v>
      </c>
      <c r="K366" t="s">
        <v>1221</v>
      </c>
      <c r="L366" t="s">
        <v>1412</v>
      </c>
      <c r="M366" t="s">
        <v>1188</v>
      </c>
      <c r="N366" t="s">
        <v>1498</v>
      </c>
      <c r="O366" s="2">
        <v>5741</v>
      </c>
      <c r="P366" s="2">
        <v>1675</v>
      </c>
      <c r="R366">
        <v>1</v>
      </c>
      <c r="S366">
        <v>14</v>
      </c>
      <c r="U366" s="2" t="s">
        <v>2372</v>
      </c>
      <c r="V366" s="2" t="s">
        <v>2373</v>
      </c>
      <c r="W366" s="2" t="s">
        <v>2374</v>
      </c>
      <c r="X366" t="s">
        <v>2374</v>
      </c>
      <c r="Y366" t="s">
        <v>1845</v>
      </c>
      <c r="Z366">
        <v>363</v>
      </c>
      <c r="AA366" t="s">
        <v>207</v>
      </c>
    </row>
    <row r="367" spans="1:27" x14ac:dyDescent="0.25">
      <c r="A367" t="s">
        <v>208</v>
      </c>
      <c r="B367" t="s">
        <v>820</v>
      </c>
      <c r="C367">
        <v>2020</v>
      </c>
      <c r="D367" s="2">
        <v>9537</v>
      </c>
      <c r="E367">
        <v>4830</v>
      </c>
      <c r="F367">
        <v>4707</v>
      </c>
      <c r="G367" s="2">
        <v>4297</v>
      </c>
      <c r="H367">
        <v>1410</v>
      </c>
      <c r="I367">
        <v>1529</v>
      </c>
      <c r="J367">
        <v>1358</v>
      </c>
      <c r="K367" t="s">
        <v>1275</v>
      </c>
      <c r="L367" t="s">
        <v>1592</v>
      </c>
      <c r="M367" t="s">
        <v>1216</v>
      </c>
      <c r="N367" t="s">
        <v>1317</v>
      </c>
      <c r="O367" s="2">
        <v>4687</v>
      </c>
      <c r="P367" s="2">
        <v>875</v>
      </c>
      <c r="R367">
        <v>4</v>
      </c>
      <c r="S367">
        <v>23</v>
      </c>
      <c r="U367" s="2" t="s">
        <v>2375</v>
      </c>
      <c r="V367" s="2" t="s">
        <v>2376</v>
      </c>
      <c r="W367" s="2" t="s">
        <v>2377</v>
      </c>
      <c r="X367" t="s">
        <v>2377</v>
      </c>
      <c r="Y367" t="s">
        <v>1845</v>
      </c>
      <c r="Z367">
        <v>214</v>
      </c>
      <c r="AA367" t="s">
        <v>208</v>
      </c>
    </row>
    <row r="368" spans="1:27" x14ac:dyDescent="0.25">
      <c r="A368" t="s">
        <v>209</v>
      </c>
      <c r="B368" t="s">
        <v>821</v>
      </c>
      <c r="C368">
        <v>2020</v>
      </c>
      <c r="D368" s="2">
        <v>22683</v>
      </c>
      <c r="E368">
        <v>11403</v>
      </c>
      <c r="F368">
        <v>11280</v>
      </c>
      <c r="G368" s="2">
        <v>9392</v>
      </c>
      <c r="H368">
        <v>2598</v>
      </c>
      <c r="I368">
        <v>3296</v>
      </c>
      <c r="J368">
        <v>3498</v>
      </c>
      <c r="K368" t="s">
        <v>1186</v>
      </c>
      <c r="L368" t="s">
        <v>1293</v>
      </c>
      <c r="M368" t="s">
        <v>1295</v>
      </c>
      <c r="N368" t="s">
        <v>1345</v>
      </c>
      <c r="O368" s="2">
        <v>9789</v>
      </c>
      <c r="P368" s="2">
        <v>1825</v>
      </c>
      <c r="R368">
        <v>5</v>
      </c>
      <c r="S368">
        <v>13</v>
      </c>
      <c r="U368" s="2" t="s">
        <v>2378</v>
      </c>
      <c r="V368" s="2" t="s">
        <v>2379</v>
      </c>
      <c r="W368" s="2" t="s">
        <v>2101</v>
      </c>
      <c r="X368" t="s">
        <v>2101</v>
      </c>
      <c r="Y368" t="s">
        <v>1845</v>
      </c>
      <c r="Z368">
        <v>742</v>
      </c>
      <c r="AA368" t="s">
        <v>209</v>
      </c>
    </row>
    <row r="369" spans="1:27" x14ac:dyDescent="0.25">
      <c r="B369" t="s">
        <v>1593</v>
      </c>
      <c r="C369">
        <v>2020</v>
      </c>
    </row>
    <row r="370" spans="1:27" x14ac:dyDescent="0.25">
      <c r="B370" t="s">
        <v>1594</v>
      </c>
      <c r="C370">
        <v>2020</v>
      </c>
    </row>
    <row r="371" spans="1:27" x14ac:dyDescent="0.25">
      <c r="B371" t="s">
        <v>1595</v>
      </c>
      <c r="C371">
        <v>2020</v>
      </c>
    </row>
    <row r="372" spans="1:27" x14ac:dyDescent="0.25">
      <c r="B372" t="s">
        <v>1596</v>
      </c>
      <c r="C372">
        <v>2020</v>
      </c>
    </row>
    <row r="373" spans="1:27" x14ac:dyDescent="0.25">
      <c r="B373" t="s">
        <v>1597</v>
      </c>
      <c r="C373">
        <v>2020</v>
      </c>
    </row>
    <row r="374" spans="1:27" x14ac:dyDescent="0.25">
      <c r="B374" t="s">
        <v>1598</v>
      </c>
      <c r="C374">
        <v>2020</v>
      </c>
    </row>
    <row r="375" spans="1:27" x14ac:dyDescent="0.25">
      <c r="B375" t="s">
        <v>1599</v>
      </c>
      <c r="C375">
        <v>2020</v>
      </c>
    </row>
    <row r="376" spans="1:27" x14ac:dyDescent="0.25">
      <c r="B376" t="s">
        <v>1600</v>
      </c>
      <c r="C376">
        <v>2020</v>
      </c>
    </row>
    <row r="377" spans="1:27" x14ac:dyDescent="0.25">
      <c r="A377" t="s">
        <v>210</v>
      </c>
      <c r="B377" t="s">
        <v>822</v>
      </c>
      <c r="C377">
        <v>2020</v>
      </c>
      <c r="D377" s="2">
        <v>25030</v>
      </c>
      <c r="E377">
        <v>12733</v>
      </c>
      <c r="F377">
        <v>12297</v>
      </c>
      <c r="G377" s="2">
        <v>10591</v>
      </c>
      <c r="H377">
        <v>3206</v>
      </c>
      <c r="I377">
        <v>3415</v>
      </c>
      <c r="J377">
        <v>3970</v>
      </c>
      <c r="K377" t="s">
        <v>1242</v>
      </c>
      <c r="L377" t="s">
        <v>1199</v>
      </c>
      <c r="M377" t="s">
        <v>1417</v>
      </c>
      <c r="N377" t="s">
        <v>1327</v>
      </c>
      <c r="O377" s="2">
        <v>10115</v>
      </c>
      <c r="P377" s="2">
        <v>3370</v>
      </c>
      <c r="R377">
        <v>5</v>
      </c>
      <c r="S377">
        <v>24</v>
      </c>
      <c r="U377" s="2" t="s">
        <v>2380</v>
      </c>
      <c r="V377" s="2" t="s">
        <v>2381</v>
      </c>
      <c r="W377" s="2" t="s">
        <v>2382</v>
      </c>
      <c r="X377" t="s">
        <v>2382</v>
      </c>
      <c r="Y377" t="s">
        <v>1845</v>
      </c>
      <c r="Z377">
        <v>487</v>
      </c>
      <c r="AA377" t="s">
        <v>210</v>
      </c>
    </row>
    <row r="378" spans="1:27" x14ac:dyDescent="0.25">
      <c r="A378" t="s">
        <v>211</v>
      </c>
      <c r="B378" t="s">
        <v>824</v>
      </c>
      <c r="C378">
        <v>2020</v>
      </c>
      <c r="D378" s="2">
        <v>23965</v>
      </c>
      <c r="E378">
        <v>12104</v>
      </c>
      <c r="F378">
        <v>11861</v>
      </c>
      <c r="G378" s="2">
        <v>10648</v>
      </c>
      <c r="H378">
        <v>3304</v>
      </c>
      <c r="I378">
        <v>4038</v>
      </c>
      <c r="J378">
        <v>3306</v>
      </c>
      <c r="K378" t="s">
        <v>1530</v>
      </c>
      <c r="L378" t="s">
        <v>1240</v>
      </c>
      <c r="M378" t="s">
        <v>1530</v>
      </c>
      <c r="N378" t="s">
        <v>1239</v>
      </c>
      <c r="O378" s="2">
        <v>10856</v>
      </c>
      <c r="P378" s="2">
        <v>2220</v>
      </c>
      <c r="R378">
        <v>8</v>
      </c>
      <c r="S378">
        <v>16</v>
      </c>
      <c r="U378" s="2" t="s">
        <v>2383</v>
      </c>
      <c r="V378" s="2" t="s">
        <v>2384</v>
      </c>
      <c r="W378" s="2" t="s">
        <v>2342</v>
      </c>
      <c r="X378" t="s">
        <v>2342</v>
      </c>
      <c r="Y378" t="s">
        <v>1845</v>
      </c>
      <c r="Z378">
        <v>439</v>
      </c>
      <c r="AA378" t="s">
        <v>211</v>
      </c>
    </row>
    <row r="379" spans="1:27" x14ac:dyDescent="0.25">
      <c r="B379" t="s">
        <v>1601</v>
      </c>
      <c r="C379">
        <v>2020</v>
      </c>
    </row>
    <row r="380" spans="1:27" x14ac:dyDescent="0.25">
      <c r="A380" t="s">
        <v>212</v>
      </c>
      <c r="B380" t="s">
        <v>825</v>
      </c>
      <c r="C380">
        <v>2020</v>
      </c>
      <c r="D380" s="2">
        <v>33213</v>
      </c>
      <c r="E380">
        <v>16294</v>
      </c>
      <c r="F380">
        <v>16919</v>
      </c>
      <c r="G380" s="2">
        <v>14982</v>
      </c>
      <c r="H380">
        <v>5158</v>
      </c>
      <c r="I380">
        <v>4740</v>
      </c>
      <c r="J380">
        <v>5084</v>
      </c>
      <c r="K380" t="s">
        <v>1287</v>
      </c>
      <c r="L380" t="s">
        <v>1216</v>
      </c>
      <c r="M380" t="s">
        <v>1343</v>
      </c>
      <c r="N380" t="s">
        <v>1317</v>
      </c>
      <c r="O380" s="2">
        <v>15186</v>
      </c>
      <c r="P380" s="2">
        <v>2465</v>
      </c>
      <c r="R380">
        <v>8</v>
      </c>
      <c r="S380">
        <v>19</v>
      </c>
      <c r="U380" s="2" t="s">
        <v>2385</v>
      </c>
      <c r="V380" s="2" t="s">
        <v>2386</v>
      </c>
      <c r="W380" s="2" t="s">
        <v>2030</v>
      </c>
      <c r="X380" t="s">
        <v>2030</v>
      </c>
      <c r="Y380" t="s">
        <v>1845</v>
      </c>
      <c r="Z380">
        <v>1986</v>
      </c>
      <c r="AA380" t="s">
        <v>212</v>
      </c>
    </row>
    <row r="381" spans="1:27" x14ac:dyDescent="0.25">
      <c r="A381" t="s">
        <v>213</v>
      </c>
      <c r="B381" t="s">
        <v>826</v>
      </c>
      <c r="C381">
        <v>2020</v>
      </c>
      <c r="D381" s="2">
        <v>121575</v>
      </c>
      <c r="E381">
        <v>58120</v>
      </c>
      <c r="F381">
        <v>63455</v>
      </c>
      <c r="G381" s="2">
        <v>68903</v>
      </c>
      <c r="H381">
        <v>37863</v>
      </c>
      <c r="I381">
        <v>17328</v>
      </c>
      <c r="J381">
        <v>13712</v>
      </c>
      <c r="K381" t="s">
        <v>1602</v>
      </c>
      <c r="L381" t="s">
        <v>1263</v>
      </c>
      <c r="M381" t="s">
        <v>1603</v>
      </c>
      <c r="N381" t="s">
        <v>1604</v>
      </c>
      <c r="O381" s="2">
        <v>61833</v>
      </c>
      <c r="P381" s="2">
        <v>9875</v>
      </c>
      <c r="R381">
        <v>7</v>
      </c>
      <c r="S381">
        <v>44</v>
      </c>
      <c r="U381" s="2" t="s">
        <v>2387</v>
      </c>
      <c r="V381" s="2" t="s">
        <v>2388</v>
      </c>
      <c r="W381" s="2" t="s">
        <v>2389</v>
      </c>
      <c r="X381" t="s">
        <v>2389</v>
      </c>
      <c r="Y381" t="s">
        <v>1845</v>
      </c>
      <c r="Z381">
        <v>2455</v>
      </c>
      <c r="AA381" t="s">
        <v>213</v>
      </c>
    </row>
    <row r="382" spans="1:27" x14ac:dyDescent="0.25">
      <c r="B382" t="s">
        <v>1605</v>
      </c>
      <c r="C382">
        <v>2020</v>
      </c>
    </row>
    <row r="383" spans="1:27" x14ac:dyDescent="0.25">
      <c r="B383" t="s">
        <v>1606</v>
      </c>
      <c r="C383">
        <v>2020</v>
      </c>
    </row>
    <row r="384" spans="1:27" x14ac:dyDescent="0.25">
      <c r="B384" t="s">
        <v>1607</v>
      </c>
      <c r="C384">
        <v>2020</v>
      </c>
    </row>
    <row r="385" spans="1:27" x14ac:dyDescent="0.25">
      <c r="B385" t="s">
        <v>1608</v>
      </c>
      <c r="C385">
        <v>2020</v>
      </c>
    </row>
    <row r="386" spans="1:27" x14ac:dyDescent="0.25">
      <c r="B386" t="s">
        <v>1609</v>
      </c>
      <c r="C386">
        <v>2020</v>
      </c>
    </row>
    <row r="387" spans="1:27" x14ac:dyDescent="0.25">
      <c r="B387" t="s">
        <v>1610</v>
      </c>
      <c r="C387">
        <v>2020</v>
      </c>
    </row>
    <row r="388" spans="1:27" x14ac:dyDescent="0.25">
      <c r="B388" t="s">
        <v>1611</v>
      </c>
      <c r="C388">
        <v>2020</v>
      </c>
    </row>
    <row r="389" spans="1:27" x14ac:dyDescent="0.25">
      <c r="B389" t="s">
        <v>1612</v>
      </c>
      <c r="C389">
        <v>2020</v>
      </c>
    </row>
    <row r="390" spans="1:27" x14ac:dyDescent="0.25">
      <c r="A390" t="s">
        <v>214</v>
      </c>
      <c r="B390" t="s">
        <v>827</v>
      </c>
      <c r="C390">
        <v>2020</v>
      </c>
      <c r="D390" s="2">
        <v>45101</v>
      </c>
      <c r="E390">
        <v>22962</v>
      </c>
      <c r="F390">
        <v>22139</v>
      </c>
      <c r="G390" s="2">
        <v>19044</v>
      </c>
      <c r="H390">
        <v>5840</v>
      </c>
      <c r="I390">
        <v>6224</v>
      </c>
      <c r="J390">
        <v>6980</v>
      </c>
      <c r="K390" t="s">
        <v>1502</v>
      </c>
      <c r="L390" t="s">
        <v>1260</v>
      </c>
      <c r="M390" t="s">
        <v>1220</v>
      </c>
      <c r="N390" t="s">
        <v>1311</v>
      </c>
      <c r="O390" s="2">
        <v>19100</v>
      </c>
      <c r="P390" s="2">
        <v>5040</v>
      </c>
      <c r="R390">
        <v>16</v>
      </c>
      <c r="S390">
        <v>61</v>
      </c>
      <c r="U390" s="2" t="s">
        <v>2390</v>
      </c>
      <c r="V390" s="2" t="s">
        <v>2391</v>
      </c>
      <c r="W390" s="2" t="s">
        <v>2392</v>
      </c>
      <c r="X390" t="s">
        <v>2392</v>
      </c>
      <c r="Y390" t="s">
        <v>1845</v>
      </c>
      <c r="Z390">
        <v>523</v>
      </c>
      <c r="AA390" t="s">
        <v>214</v>
      </c>
    </row>
    <row r="391" spans="1:27" x14ac:dyDescent="0.25">
      <c r="B391" t="s">
        <v>1613</v>
      </c>
      <c r="C391">
        <v>2020</v>
      </c>
    </row>
    <row r="392" spans="1:27" x14ac:dyDescent="0.25">
      <c r="A392" t="s">
        <v>215</v>
      </c>
      <c r="B392" t="s">
        <v>829</v>
      </c>
      <c r="C392">
        <v>2020</v>
      </c>
      <c r="D392" s="2">
        <v>18828</v>
      </c>
      <c r="E392">
        <v>9266</v>
      </c>
      <c r="F392">
        <v>9562</v>
      </c>
      <c r="G392" s="2">
        <v>8493</v>
      </c>
      <c r="H392">
        <v>2607</v>
      </c>
      <c r="I392">
        <v>3122</v>
      </c>
      <c r="J392">
        <v>2764</v>
      </c>
      <c r="K392" t="s">
        <v>1502</v>
      </c>
      <c r="L392" t="s">
        <v>1292</v>
      </c>
      <c r="M392" t="s">
        <v>1251</v>
      </c>
      <c r="N392" t="s">
        <v>1276</v>
      </c>
      <c r="O392" s="2">
        <v>8629</v>
      </c>
      <c r="P392" s="2">
        <v>1585</v>
      </c>
      <c r="R392">
        <v>3</v>
      </c>
      <c r="S392">
        <v>14</v>
      </c>
      <c r="U392" s="2" t="s">
        <v>2393</v>
      </c>
      <c r="V392" s="2" t="s">
        <v>2394</v>
      </c>
      <c r="W392" s="2" t="s">
        <v>2262</v>
      </c>
      <c r="X392" t="s">
        <v>2262</v>
      </c>
      <c r="Y392" t="s">
        <v>1845</v>
      </c>
      <c r="Z392">
        <v>617</v>
      </c>
      <c r="AA392" t="s">
        <v>215</v>
      </c>
    </row>
    <row r="393" spans="1:27" x14ac:dyDescent="0.25">
      <c r="A393" t="s">
        <v>216</v>
      </c>
      <c r="B393" t="s">
        <v>830</v>
      </c>
      <c r="C393">
        <v>2020</v>
      </c>
      <c r="D393" s="2">
        <v>81194</v>
      </c>
      <c r="E393">
        <v>40822</v>
      </c>
      <c r="F393">
        <v>40372</v>
      </c>
      <c r="G393" s="2">
        <v>34619</v>
      </c>
      <c r="H393">
        <v>10430</v>
      </c>
      <c r="I393">
        <v>11506</v>
      </c>
      <c r="J393">
        <v>12683</v>
      </c>
      <c r="K393" t="s">
        <v>1171</v>
      </c>
      <c r="L393" t="s">
        <v>1210</v>
      </c>
      <c r="M393" t="s">
        <v>1195</v>
      </c>
      <c r="N393" t="s">
        <v>1323</v>
      </c>
      <c r="O393" s="2">
        <v>34544</v>
      </c>
      <c r="P393" s="2">
        <v>8650</v>
      </c>
      <c r="R393">
        <v>4</v>
      </c>
      <c r="S393">
        <v>93</v>
      </c>
      <c r="U393" s="2" t="s">
        <v>2395</v>
      </c>
      <c r="V393" s="2" t="s">
        <v>2396</v>
      </c>
      <c r="W393" s="2" t="s">
        <v>2062</v>
      </c>
      <c r="X393" t="s">
        <v>2062</v>
      </c>
      <c r="Y393" t="s">
        <v>1845</v>
      </c>
      <c r="Z393">
        <v>990</v>
      </c>
      <c r="AA393" t="s">
        <v>216</v>
      </c>
    </row>
    <row r="394" spans="1:27" x14ac:dyDescent="0.25">
      <c r="B394" t="s">
        <v>1614</v>
      </c>
      <c r="C394">
        <v>2020</v>
      </c>
    </row>
    <row r="395" spans="1:27" x14ac:dyDescent="0.25">
      <c r="B395" t="s">
        <v>1615</v>
      </c>
      <c r="C395">
        <v>2020</v>
      </c>
    </row>
    <row r="396" spans="1:27" x14ac:dyDescent="0.25">
      <c r="B396" t="s">
        <v>1616</v>
      </c>
      <c r="C396">
        <v>2020</v>
      </c>
    </row>
    <row r="397" spans="1:27" x14ac:dyDescent="0.25">
      <c r="B397" t="s">
        <v>1617</v>
      </c>
      <c r="C397">
        <v>2020</v>
      </c>
    </row>
    <row r="398" spans="1:27" x14ac:dyDescent="0.25">
      <c r="A398" t="s">
        <v>217</v>
      </c>
      <c r="B398" t="s">
        <v>832</v>
      </c>
      <c r="C398">
        <v>2020</v>
      </c>
      <c r="D398" s="2">
        <v>33920</v>
      </c>
      <c r="E398">
        <v>16573</v>
      </c>
      <c r="F398">
        <v>17347</v>
      </c>
      <c r="G398" s="2">
        <v>15424</v>
      </c>
      <c r="H398">
        <v>5657</v>
      </c>
      <c r="I398">
        <v>4630</v>
      </c>
      <c r="J398">
        <v>5137</v>
      </c>
      <c r="K398" t="s">
        <v>1220</v>
      </c>
      <c r="L398" t="s">
        <v>1303</v>
      </c>
      <c r="M398" t="s">
        <v>1333</v>
      </c>
      <c r="N398" t="s">
        <v>1288</v>
      </c>
      <c r="O398" s="2">
        <v>15851</v>
      </c>
      <c r="P398" s="2">
        <v>2895</v>
      </c>
      <c r="R398">
        <v>14</v>
      </c>
      <c r="S398">
        <v>46</v>
      </c>
      <c r="U398" s="2" t="s">
        <v>2397</v>
      </c>
      <c r="V398" s="2" t="s">
        <v>2398</v>
      </c>
      <c r="W398" s="2" t="s">
        <v>2399</v>
      </c>
      <c r="X398" t="s">
        <v>2399</v>
      </c>
      <c r="Y398" t="s">
        <v>1845</v>
      </c>
      <c r="Z398">
        <v>1275</v>
      </c>
      <c r="AA398" t="s">
        <v>217</v>
      </c>
    </row>
    <row r="399" spans="1:27" x14ac:dyDescent="0.25">
      <c r="A399" t="s">
        <v>218</v>
      </c>
      <c r="B399" t="s">
        <v>833</v>
      </c>
      <c r="C399">
        <v>2020</v>
      </c>
      <c r="D399" s="2">
        <v>48822</v>
      </c>
      <c r="E399">
        <v>23700</v>
      </c>
      <c r="F399">
        <v>25122</v>
      </c>
      <c r="G399" s="2">
        <v>23052</v>
      </c>
      <c r="H399">
        <v>9340</v>
      </c>
      <c r="I399">
        <v>6743</v>
      </c>
      <c r="J399">
        <v>6969</v>
      </c>
      <c r="K399" t="s">
        <v>1618</v>
      </c>
      <c r="L399" t="s">
        <v>1259</v>
      </c>
      <c r="M399" t="s">
        <v>1264</v>
      </c>
      <c r="N399" t="s">
        <v>1194</v>
      </c>
      <c r="O399" s="2">
        <v>23683</v>
      </c>
      <c r="P399" s="2">
        <v>3780</v>
      </c>
      <c r="R399">
        <v>24</v>
      </c>
      <c r="S399">
        <v>72</v>
      </c>
      <c r="U399" s="2" t="s">
        <v>2400</v>
      </c>
      <c r="V399" s="2" t="s">
        <v>2401</v>
      </c>
      <c r="W399" s="2" t="s">
        <v>2402</v>
      </c>
      <c r="X399" t="s">
        <v>2402</v>
      </c>
      <c r="Y399" t="s">
        <v>1845</v>
      </c>
      <c r="Z399">
        <v>1740</v>
      </c>
      <c r="AA399" t="s">
        <v>218</v>
      </c>
    </row>
    <row r="400" spans="1:27" x14ac:dyDescent="0.25">
      <c r="B400" t="s">
        <v>1619</v>
      </c>
      <c r="C400">
        <v>2020</v>
      </c>
    </row>
    <row r="401" spans="1:27" x14ac:dyDescent="0.25">
      <c r="A401" t="s">
        <v>219</v>
      </c>
      <c r="B401" t="s">
        <v>834</v>
      </c>
      <c r="C401">
        <v>2020</v>
      </c>
      <c r="D401" s="2">
        <v>19341</v>
      </c>
      <c r="E401">
        <v>9660</v>
      </c>
      <c r="F401">
        <v>9681</v>
      </c>
      <c r="G401" s="2">
        <v>7832</v>
      </c>
      <c r="H401">
        <v>2088</v>
      </c>
      <c r="I401">
        <v>2522</v>
      </c>
      <c r="J401">
        <v>3222</v>
      </c>
      <c r="K401" t="s">
        <v>1313</v>
      </c>
      <c r="L401" t="s">
        <v>1199</v>
      </c>
      <c r="M401" t="s">
        <v>1279</v>
      </c>
      <c r="N401" t="s">
        <v>1497</v>
      </c>
      <c r="O401" s="2">
        <v>7904</v>
      </c>
      <c r="P401" s="2">
        <v>2000</v>
      </c>
      <c r="R401">
        <v>2</v>
      </c>
      <c r="S401">
        <v>13</v>
      </c>
      <c r="U401" s="2" t="s">
        <v>2403</v>
      </c>
      <c r="V401" s="2" t="s">
        <v>2404</v>
      </c>
      <c r="W401" s="2" t="s">
        <v>1198</v>
      </c>
      <c r="X401" t="s">
        <v>1198</v>
      </c>
      <c r="Y401" t="s">
        <v>1845</v>
      </c>
      <c r="Z401">
        <v>1324</v>
      </c>
      <c r="AA401" t="s">
        <v>219</v>
      </c>
    </row>
    <row r="402" spans="1:27" x14ac:dyDescent="0.25">
      <c r="A402" t="s">
        <v>220</v>
      </c>
      <c r="B402" t="s">
        <v>835</v>
      </c>
      <c r="C402">
        <v>2020</v>
      </c>
      <c r="D402" s="2">
        <v>33185</v>
      </c>
      <c r="E402">
        <v>16562</v>
      </c>
      <c r="F402">
        <v>16623</v>
      </c>
      <c r="G402" s="2">
        <v>14485</v>
      </c>
      <c r="H402">
        <v>4384</v>
      </c>
      <c r="I402">
        <v>5252</v>
      </c>
      <c r="J402">
        <v>4849</v>
      </c>
      <c r="K402" t="s">
        <v>1242</v>
      </c>
      <c r="L402" t="s">
        <v>1419</v>
      </c>
      <c r="M402" t="s">
        <v>1380</v>
      </c>
      <c r="N402" t="s">
        <v>1452</v>
      </c>
      <c r="O402" s="2">
        <v>14378</v>
      </c>
      <c r="P402" s="2">
        <v>3140</v>
      </c>
      <c r="R402">
        <v>17</v>
      </c>
      <c r="S402">
        <v>48</v>
      </c>
      <c r="U402" s="2" t="s">
        <v>2405</v>
      </c>
      <c r="V402" s="2" t="s">
        <v>2406</v>
      </c>
      <c r="W402" s="2" t="s">
        <v>2407</v>
      </c>
      <c r="X402" t="s">
        <v>2407</v>
      </c>
      <c r="Y402" t="s">
        <v>1845</v>
      </c>
      <c r="Z402">
        <v>401</v>
      </c>
      <c r="AA402" t="s">
        <v>220</v>
      </c>
    </row>
    <row r="403" spans="1:27" x14ac:dyDescent="0.25">
      <c r="A403" t="s">
        <v>221</v>
      </c>
      <c r="B403" t="s">
        <v>837</v>
      </c>
      <c r="C403">
        <v>2020</v>
      </c>
      <c r="D403" s="2">
        <v>60797</v>
      </c>
      <c r="E403">
        <v>30504</v>
      </c>
      <c r="F403">
        <v>30293</v>
      </c>
      <c r="G403" s="2">
        <v>27754</v>
      </c>
      <c r="H403">
        <v>9620</v>
      </c>
      <c r="I403">
        <v>9089</v>
      </c>
      <c r="J403">
        <v>9045</v>
      </c>
      <c r="K403" t="s">
        <v>1455</v>
      </c>
      <c r="L403" t="s">
        <v>1260</v>
      </c>
      <c r="M403" t="s">
        <v>1386</v>
      </c>
      <c r="N403" t="s">
        <v>1272</v>
      </c>
      <c r="O403" s="2">
        <v>28167</v>
      </c>
      <c r="P403" s="2">
        <v>4375</v>
      </c>
      <c r="R403">
        <v>21</v>
      </c>
      <c r="S403">
        <v>91</v>
      </c>
      <c r="U403" s="2" t="s">
        <v>2408</v>
      </c>
      <c r="V403" s="2" t="s">
        <v>2409</v>
      </c>
      <c r="W403" s="2" t="s">
        <v>2410</v>
      </c>
      <c r="X403" t="s">
        <v>2410</v>
      </c>
      <c r="Y403" t="s">
        <v>1845</v>
      </c>
      <c r="Z403">
        <v>853</v>
      </c>
      <c r="AA403" t="s">
        <v>221</v>
      </c>
    </row>
    <row r="404" spans="1:27" x14ac:dyDescent="0.25">
      <c r="B404" t="s">
        <v>1620</v>
      </c>
      <c r="C404">
        <v>2020</v>
      </c>
    </row>
    <row r="405" spans="1:27" x14ac:dyDescent="0.25">
      <c r="B405" t="s">
        <v>1621</v>
      </c>
      <c r="C405">
        <v>2020</v>
      </c>
    </row>
    <row r="406" spans="1:27" x14ac:dyDescent="0.25">
      <c r="B406" t="s">
        <v>1622</v>
      </c>
      <c r="C406">
        <v>2020</v>
      </c>
    </row>
    <row r="407" spans="1:27" x14ac:dyDescent="0.25">
      <c r="A407" t="s">
        <v>222</v>
      </c>
      <c r="B407" t="s">
        <v>839</v>
      </c>
      <c r="C407">
        <v>2020</v>
      </c>
      <c r="D407" s="2">
        <v>10939</v>
      </c>
      <c r="E407">
        <v>5594</v>
      </c>
      <c r="F407">
        <v>5345</v>
      </c>
      <c r="G407" s="2">
        <v>4561</v>
      </c>
      <c r="H407">
        <v>1217</v>
      </c>
      <c r="I407">
        <v>1680</v>
      </c>
      <c r="J407">
        <v>1664</v>
      </c>
      <c r="K407" t="s">
        <v>1313</v>
      </c>
      <c r="L407" t="s">
        <v>1292</v>
      </c>
      <c r="M407" t="s">
        <v>1465</v>
      </c>
      <c r="N407" t="s">
        <v>1347</v>
      </c>
      <c r="O407" s="2">
        <v>4627</v>
      </c>
      <c r="P407" s="2">
        <v>1150</v>
      </c>
      <c r="R407">
        <v>4</v>
      </c>
      <c r="S407">
        <v>15</v>
      </c>
      <c r="U407" s="2" t="s">
        <v>2411</v>
      </c>
      <c r="V407" s="2" t="s">
        <v>2412</v>
      </c>
      <c r="W407" s="2" t="s">
        <v>2377</v>
      </c>
      <c r="X407" t="s">
        <v>2377</v>
      </c>
      <c r="Y407" t="s">
        <v>1845</v>
      </c>
      <c r="Z407">
        <v>318</v>
      </c>
      <c r="AA407" t="s">
        <v>222</v>
      </c>
    </row>
    <row r="408" spans="1:27" x14ac:dyDescent="0.25">
      <c r="B408" t="s">
        <v>1623</v>
      </c>
      <c r="C408">
        <v>2020</v>
      </c>
    </row>
    <row r="409" spans="1:27" x14ac:dyDescent="0.25">
      <c r="A409" t="s">
        <v>223</v>
      </c>
      <c r="B409" t="s">
        <v>840</v>
      </c>
      <c r="C409">
        <v>2020</v>
      </c>
      <c r="D409" s="2">
        <v>37129</v>
      </c>
      <c r="E409">
        <v>18650</v>
      </c>
      <c r="F409">
        <v>18479</v>
      </c>
      <c r="G409" s="2">
        <v>16337</v>
      </c>
      <c r="H409">
        <v>5014</v>
      </c>
      <c r="I409">
        <v>5659</v>
      </c>
      <c r="J409">
        <v>5664</v>
      </c>
      <c r="K409" t="s">
        <v>1502</v>
      </c>
      <c r="L409" t="s">
        <v>1374</v>
      </c>
      <c r="M409" t="s">
        <v>1455</v>
      </c>
      <c r="N409" t="s">
        <v>1341</v>
      </c>
      <c r="O409" s="2">
        <v>16501</v>
      </c>
      <c r="P409" s="2">
        <v>3995</v>
      </c>
      <c r="R409">
        <v>11</v>
      </c>
      <c r="S409">
        <v>39</v>
      </c>
      <c r="U409" s="2" t="s">
        <v>2413</v>
      </c>
      <c r="V409" s="2" t="s">
        <v>2414</v>
      </c>
      <c r="W409" s="2" t="s">
        <v>2415</v>
      </c>
      <c r="X409" t="s">
        <v>2415</v>
      </c>
      <c r="Y409" t="s">
        <v>1845</v>
      </c>
      <c r="Z409">
        <v>746</v>
      </c>
      <c r="AA409" t="s">
        <v>223</v>
      </c>
    </row>
    <row r="410" spans="1:27" x14ac:dyDescent="0.25">
      <c r="B410" t="s">
        <v>1624</v>
      </c>
      <c r="C410">
        <v>2020</v>
      </c>
    </row>
    <row r="411" spans="1:27" x14ac:dyDescent="0.25">
      <c r="A411" t="s">
        <v>224</v>
      </c>
      <c r="B411" t="s">
        <v>842</v>
      </c>
      <c r="C411">
        <v>2020</v>
      </c>
      <c r="D411" s="2">
        <v>43909</v>
      </c>
      <c r="E411">
        <v>22256</v>
      </c>
      <c r="F411">
        <v>21653</v>
      </c>
      <c r="G411" s="2">
        <v>16795</v>
      </c>
      <c r="H411">
        <v>4316</v>
      </c>
      <c r="I411">
        <v>5448</v>
      </c>
      <c r="J411">
        <v>7031</v>
      </c>
      <c r="K411" t="s">
        <v>1466</v>
      </c>
      <c r="L411" t="s">
        <v>1373</v>
      </c>
      <c r="M411" t="s">
        <v>1625</v>
      </c>
      <c r="N411" t="s">
        <v>1564</v>
      </c>
      <c r="O411" s="2">
        <v>17205</v>
      </c>
      <c r="P411" s="2">
        <v>4605</v>
      </c>
      <c r="R411">
        <v>20</v>
      </c>
      <c r="S411">
        <v>114</v>
      </c>
      <c r="U411" s="2" t="s">
        <v>2416</v>
      </c>
      <c r="V411" s="2" t="s">
        <v>2417</v>
      </c>
      <c r="W411" s="2" t="s">
        <v>2418</v>
      </c>
      <c r="X411" t="s">
        <v>2418</v>
      </c>
      <c r="Y411" t="s">
        <v>1845</v>
      </c>
      <c r="Z411">
        <v>391</v>
      </c>
      <c r="AA411" t="s">
        <v>224</v>
      </c>
    </row>
    <row r="412" spans="1:27" x14ac:dyDescent="0.25">
      <c r="B412" t="s">
        <v>1626</v>
      </c>
      <c r="C412">
        <v>2020</v>
      </c>
    </row>
    <row r="413" spans="1:27" x14ac:dyDescent="0.25">
      <c r="B413" t="s">
        <v>1627</v>
      </c>
      <c r="C413">
        <v>2020</v>
      </c>
    </row>
    <row r="414" spans="1:27" x14ac:dyDescent="0.25">
      <c r="A414" t="s">
        <v>225</v>
      </c>
      <c r="B414" t="s">
        <v>843</v>
      </c>
      <c r="C414">
        <v>2020</v>
      </c>
      <c r="D414" s="2">
        <v>36011</v>
      </c>
      <c r="E414">
        <v>18042</v>
      </c>
      <c r="F414">
        <v>17969</v>
      </c>
      <c r="G414" s="2">
        <v>15677</v>
      </c>
      <c r="H414">
        <v>4582</v>
      </c>
      <c r="I414">
        <v>5589</v>
      </c>
      <c r="J414">
        <v>5506</v>
      </c>
      <c r="K414" t="s">
        <v>1398</v>
      </c>
      <c r="L414" t="s">
        <v>1304</v>
      </c>
      <c r="M414" t="s">
        <v>1293</v>
      </c>
      <c r="N414" t="s">
        <v>1205</v>
      </c>
      <c r="O414" s="2">
        <v>15917</v>
      </c>
      <c r="P414" s="2">
        <v>3150</v>
      </c>
      <c r="R414">
        <v>3</v>
      </c>
      <c r="S414">
        <v>27</v>
      </c>
      <c r="U414" s="2" t="s">
        <v>2419</v>
      </c>
      <c r="V414" s="2" t="s">
        <v>2420</v>
      </c>
      <c r="W414" s="2" t="s">
        <v>2421</v>
      </c>
      <c r="X414" t="s">
        <v>2421</v>
      </c>
      <c r="Y414" t="s">
        <v>1845</v>
      </c>
      <c r="Z414">
        <v>767</v>
      </c>
      <c r="AA414" t="s">
        <v>225</v>
      </c>
    </row>
    <row r="415" spans="1:27" x14ac:dyDescent="0.25">
      <c r="A415" t="s">
        <v>226</v>
      </c>
      <c r="B415" t="s">
        <v>844</v>
      </c>
      <c r="C415">
        <v>2020</v>
      </c>
      <c r="D415" s="2">
        <v>13917</v>
      </c>
      <c r="E415">
        <v>6954</v>
      </c>
      <c r="F415">
        <v>6963</v>
      </c>
      <c r="G415" s="2">
        <v>5648</v>
      </c>
      <c r="H415">
        <v>1587</v>
      </c>
      <c r="I415">
        <v>1776</v>
      </c>
      <c r="J415">
        <v>2285</v>
      </c>
      <c r="K415" t="s">
        <v>1248</v>
      </c>
      <c r="L415" t="s">
        <v>1179</v>
      </c>
      <c r="M415" t="s">
        <v>1618</v>
      </c>
      <c r="N415" t="s">
        <v>1497</v>
      </c>
      <c r="O415" s="2">
        <v>5740</v>
      </c>
      <c r="P415" s="2">
        <v>1535</v>
      </c>
      <c r="R415">
        <v>3</v>
      </c>
      <c r="S415">
        <v>12</v>
      </c>
      <c r="U415" s="2" t="s">
        <v>2422</v>
      </c>
      <c r="V415" s="2" t="s">
        <v>2008</v>
      </c>
      <c r="W415" s="2" t="s">
        <v>2423</v>
      </c>
      <c r="X415" t="s">
        <v>2423</v>
      </c>
      <c r="Y415" t="s">
        <v>1845</v>
      </c>
      <c r="Z415">
        <v>747</v>
      </c>
      <c r="AA415" t="s">
        <v>226</v>
      </c>
    </row>
    <row r="416" spans="1:27" x14ac:dyDescent="0.25">
      <c r="A416" t="s">
        <v>227</v>
      </c>
      <c r="B416" t="s">
        <v>845</v>
      </c>
      <c r="C416">
        <v>2020</v>
      </c>
      <c r="D416" s="2">
        <v>7847</v>
      </c>
      <c r="E416">
        <v>3888</v>
      </c>
      <c r="F416">
        <v>3959</v>
      </c>
      <c r="G416" s="2">
        <v>3545</v>
      </c>
      <c r="H416">
        <v>1104</v>
      </c>
      <c r="I416">
        <v>1321</v>
      </c>
      <c r="J416">
        <v>1120</v>
      </c>
      <c r="K416" t="s">
        <v>1628</v>
      </c>
      <c r="L416" t="s">
        <v>1312</v>
      </c>
      <c r="M416" t="s">
        <v>1216</v>
      </c>
      <c r="N416" t="s">
        <v>1317</v>
      </c>
      <c r="O416" s="2">
        <v>3591</v>
      </c>
      <c r="P416" s="2">
        <v>750</v>
      </c>
      <c r="R416">
        <v>2</v>
      </c>
      <c r="S416">
        <v>5</v>
      </c>
      <c r="U416" s="2" t="s">
        <v>2424</v>
      </c>
      <c r="V416" s="2" t="s">
        <v>2425</v>
      </c>
      <c r="W416" s="2" t="s">
        <v>2062</v>
      </c>
      <c r="X416" t="s">
        <v>2062</v>
      </c>
      <c r="Y416" t="s">
        <v>1845</v>
      </c>
      <c r="Z416">
        <v>424</v>
      </c>
      <c r="AA416" t="s">
        <v>227</v>
      </c>
    </row>
    <row r="417" spans="1:27" x14ac:dyDescent="0.25">
      <c r="B417" t="s">
        <v>1629</v>
      </c>
      <c r="C417">
        <v>2020</v>
      </c>
    </row>
    <row r="418" spans="1:27" x14ac:dyDescent="0.25">
      <c r="B418" t="s">
        <v>1630</v>
      </c>
      <c r="C418">
        <v>2020</v>
      </c>
    </row>
    <row r="419" spans="1:27" x14ac:dyDescent="0.25">
      <c r="B419" t="s">
        <v>1631</v>
      </c>
      <c r="C419">
        <v>2020</v>
      </c>
    </row>
    <row r="420" spans="1:27" x14ac:dyDescent="0.25">
      <c r="B420" t="s">
        <v>1632</v>
      </c>
      <c r="C420">
        <v>2020</v>
      </c>
    </row>
    <row r="421" spans="1:27" x14ac:dyDescent="0.25">
      <c r="A421" t="s">
        <v>228</v>
      </c>
      <c r="B421" t="s">
        <v>846</v>
      </c>
      <c r="C421">
        <v>2020</v>
      </c>
      <c r="D421" s="2">
        <v>24339</v>
      </c>
      <c r="E421">
        <v>12274</v>
      </c>
      <c r="F421">
        <v>12065</v>
      </c>
      <c r="G421" s="2">
        <v>9146</v>
      </c>
      <c r="H421">
        <v>2490</v>
      </c>
      <c r="I421">
        <v>2728</v>
      </c>
      <c r="J421">
        <v>3928</v>
      </c>
      <c r="K421" t="s">
        <v>1354</v>
      </c>
      <c r="L421" t="s">
        <v>1458</v>
      </c>
      <c r="M421" t="s">
        <v>1633</v>
      </c>
      <c r="N421" t="s">
        <v>1634</v>
      </c>
      <c r="O421" s="2">
        <v>8867</v>
      </c>
      <c r="P421" s="2">
        <v>2595</v>
      </c>
      <c r="R421">
        <v>3</v>
      </c>
      <c r="S421">
        <v>18</v>
      </c>
      <c r="U421" s="2" t="s">
        <v>2426</v>
      </c>
      <c r="V421" s="2" t="s">
        <v>2427</v>
      </c>
      <c r="W421" s="2" t="s">
        <v>2428</v>
      </c>
      <c r="X421" t="s">
        <v>2428</v>
      </c>
      <c r="Y421" t="s">
        <v>1845</v>
      </c>
      <c r="Z421">
        <v>441</v>
      </c>
      <c r="AA421" t="s">
        <v>228</v>
      </c>
    </row>
    <row r="422" spans="1:27" x14ac:dyDescent="0.25">
      <c r="B422" t="s">
        <v>1635</v>
      </c>
      <c r="C422">
        <v>2020</v>
      </c>
    </row>
    <row r="423" spans="1:27" x14ac:dyDescent="0.25">
      <c r="B423" t="s">
        <v>1636</v>
      </c>
      <c r="C423">
        <v>2020</v>
      </c>
    </row>
    <row r="424" spans="1:27" x14ac:dyDescent="0.25">
      <c r="A424" t="s">
        <v>229</v>
      </c>
      <c r="B424" t="s">
        <v>848</v>
      </c>
      <c r="C424">
        <v>2020</v>
      </c>
      <c r="D424" s="2">
        <v>17019</v>
      </c>
      <c r="E424">
        <v>8603</v>
      </c>
      <c r="F424">
        <v>8416</v>
      </c>
      <c r="G424" s="2">
        <v>7308</v>
      </c>
      <c r="H424">
        <v>2057</v>
      </c>
      <c r="I424">
        <v>2736</v>
      </c>
      <c r="J424">
        <v>2515</v>
      </c>
      <c r="K424" t="s">
        <v>1248</v>
      </c>
      <c r="L424" t="s">
        <v>1637</v>
      </c>
      <c r="M424" t="s">
        <v>1287</v>
      </c>
      <c r="N424" t="s">
        <v>1254</v>
      </c>
      <c r="O424" s="2">
        <v>7457</v>
      </c>
      <c r="P424" s="2">
        <v>1965</v>
      </c>
      <c r="R424">
        <v>5</v>
      </c>
      <c r="S424">
        <v>15</v>
      </c>
      <c r="U424" s="2" t="s">
        <v>2429</v>
      </c>
      <c r="V424" s="2" t="s">
        <v>2430</v>
      </c>
      <c r="W424" s="2" t="s">
        <v>2431</v>
      </c>
      <c r="X424" t="s">
        <v>2431</v>
      </c>
      <c r="Y424" t="s">
        <v>1845</v>
      </c>
      <c r="Z424">
        <v>644</v>
      </c>
      <c r="AA424" t="s">
        <v>229</v>
      </c>
    </row>
    <row r="425" spans="1:27" x14ac:dyDescent="0.25">
      <c r="B425" t="s">
        <v>1638</v>
      </c>
      <c r="C425">
        <v>2020</v>
      </c>
    </row>
    <row r="426" spans="1:27" x14ac:dyDescent="0.25">
      <c r="B426" t="s">
        <v>1639</v>
      </c>
      <c r="C426">
        <v>2020</v>
      </c>
    </row>
    <row r="427" spans="1:27" x14ac:dyDescent="0.25">
      <c r="B427" t="s">
        <v>1640</v>
      </c>
      <c r="C427">
        <v>2020</v>
      </c>
    </row>
    <row r="428" spans="1:27" x14ac:dyDescent="0.25">
      <c r="A428" t="s">
        <v>230</v>
      </c>
      <c r="B428" t="s">
        <v>849</v>
      </c>
      <c r="C428">
        <v>2020</v>
      </c>
      <c r="D428" s="2">
        <v>63462</v>
      </c>
      <c r="E428">
        <v>31482</v>
      </c>
      <c r="F428">
        <v>31980</v>
      </c>
      <c r="G428" s="2">
        <v>29328</v>
      </c>
      <c r="H428">
        <v>10773</v>
      </c>
      <c r="I428">
        <v>8678</v>
      </c>
      <c r="J428">
        <v>9877</v>
      </c>
      <c r="K428" t="s">
        <v>1220</v>
      </c>
      <c r="L428" t="s">
        <v>1296</v>
      </c>
      <c r="M428" t="s">
        <v>1358</v>
      </c>
      <c r="N428" t="s">
        <v>1272</v>
      </c>
      <c r="O428" s="2">
        <v>28844</v>
      </c>
      <c r="P428" s="2">
        <v>5555</v>
      </c>
      <c r="R428">
        <v>22</v>
      </c>
      <c r="S428">
        <v>22</v>
      </c>
      <c r="U428" s="2" t="s">
        <v>2432</v>
      </c>
      <c r="V428" s="2" t="s">
        <v>2433</v>
      </c>
      <c r="W428" s="2" t="s">
        <v>1261</v>
      </c>
      <c r="X428" t="s">
        <v>1261</v>
      </c>
      <c r="Y428" t="s">
        <v>1845</v>
      </c>
      <c r="Z428">
        <v>1927</v>
      </c>
      <c r="AA428" t="s">
        <v>230</v>
      </c>
    </row>
    <row r="429" spans="1:27" x14ac:dyDescent="0.25">
      <c r="B429" t="s">
        <v>1641</v>
      </c>
      <c r="C429">
        <v>2020</v>
      </c>
    </row>
    <row r="430" spans="1:27" x14ac:dyDescent="0.25">
      <c r="B430" t="s">
        <v>1642</v>
      </c>
      <c r="C430">
        <v>2020</v>
      </c>
    </row>
    <row r="431" spans="1:27" x14ac:dyDescent="0.25">
      <c r="A431" t="s">
        <v>231</v>
      </c>
      <c r="B431" t="s">
        <v>851</v>
      </c>
      <c r="C431">
        <v>2020</v>
      </c>
      <c r="D431" s="2">
        <v>28811</v>
      </c>
      <c r="E431">
        <v>14550</v>
      </c>
      <c r="F431">
        <v>14261</v>
      </c>
      <c r="G431" s="2">
        <v>11808</v>
      </c>
      <c r="H431">
        <v>3252</v>
      </c>
      <c r="I431">
        <v>4027</v>
      </c>
      <c r="J431">
        <v>4529</v>
      </c>
      <c r="K431" t="s">
        <v>1516</v>
      </c>
      <c r="L431" t="s">
        <v>1361</v>
      </c>
      <c r="M431" t="s">
        <v>1208</v>
      </c>
      <c r="N431" t="s">
        <v>1170</v>
      </c>
      <c r="O431" s="2">
        <v>11498</v>
      </c>
      <c r="P431" s="2">
        <v>3280</v>
      </c>
      <c r="R431">
        <v>4</v>
      </c>
      <c r="S431">
        <v>27</v>
      </c>
      <c r="U431" s="2" t="s">
        <v>2434</v>
      </c>
      <c r="V431" s="2" t="s">
        <v>2028</v>
      </c>
      <c r="W431" s="2" t="s">
        <v>2435</v>
      </c>
      <c r="X431" t="s">
        <v>2435</v>
      </c>
      <c r="Y431" t="s">
        <v>1845</v>
      </c>
      <c r="Z431">
        <v>503</v>
      </c>
      <c r="AA431" t="s">
        <v>231</v>
      </c>
    </row>
    <row r="432" spans="1:27" x14ac:dyDescent="0.25">
      <c r="B432" t="s">
        <v>1643</v>
      </c>
      <c r="C432">
        <v>2020</v>
      </c>
    </row>
    <row r="433" spans="1:27" x14ac:dyDescent="0.25">
      <c r="B433" t="s">
        <v>1644</v>
      </c>
      <c r="C433">
        <v>2020</v>
      </c>
    </row>
    <row r="434" spans="1:27" x14ac:dyDescent="0.25">
      <c r="B434" t="s">
        <v>1645</v>
      </c>
      <c r="C434">
        <v>2020</v>
      </c>
    </row>
    <row r="435" spans="1:27" x14ac:dyDescent="0.25">
      <c r="B435" t="s">
        <v>1646</v>
      </c>
      <c r="C435">
        <v>2020</v>
      </c>
    </row>
    <row r="436" spans="1:27" x14ac:dyDescent="0.25">
      <c r="B436" t="s">
        <v>1647</v>
      </c>
      <c r="C436">
        <v>2020</v>
      </c>
    </row>
    <row r="437" spans="1:27" x14ac:dyDescent="0.25">
      <c r="A437" t="s">
        <v>232</v>
      </c>
      <c r="B437" t="s">
        <v>853</v>
      </c>
      <c r="C437">
        <v>2020</v>
      </c>
      <c r="D437" s="2">
        <v>43171</v>
      </c>
      <c r="E437">
        <v>21488</v>
      </c>
      <c r="F437">
        <v>21683</v>
      </c>
      <c r="G437" s="2">
        <v>17448</v>
      </c>
      <c r="H437">
        <v>4976</v>
      </c>
      <c r="I437">
        <v>5455</v>
      </c>
      <c r="J437">
        <v>7017</v>
      </c>
      <c r="K437" t="s">
        <v>1509</v>
      </c>
      <c r="L437" t="s">
        <v>1326</v>
      </c>
      <c r="M437" t="s">
        <v>1513</v>
      </c>
      <c r="N437" t="s">
        <v>1497</v>
      </c>
      <c r="O437" s="2">
        <v>17321</v>
      </c>
      <c r="P437" s="2">
        <v>4735</v>
      </c>
      <c r="R437">
        <v>5</v>
      </c>
      <c r="S437">
        <v>33</v>
      </c>
      <c r="U437" s="2" t="s">
        <v>2436</v>
      </c>
      <c r="V437" s="2" t="s">
        <v>2437</v>
      </c>
      <c r="W437" s="2" t="s">
        <v>2438</v>
      </c>
      <c r="X437" t="s">
        <v>2438</v>
      </c>
      <c r="Y437" t="s">
        <v>1845</v>
      </c>
      <c r="Z437">
        <v>1117</v>
      </c>
      <c r="AA437" t="s">
        <v>232</v>
      </c>
    </row>
    <row r="438" spans="1:27" x14ac:dyDescent="0.25">
      <c r="A438" t="s">
        <v>233</v>
      </c>
      <c r="B438" t="s">
        <v>855</v>
      </c>
      <c r="C438">
        <v>2020</v>
      </c>
      <c r="D438" s="2">
        <v>177659</v>
      </c>
      <c r="E438">
        <v>86043</v>
      </c>
      <c r="F438">
        <v>91616</v>
      </c>
      <c r="G438" s="2">
        <v>96644</v>
      </c>
      <c r="H438">
        <v>52250</v>
      </c>
      <c r="I438">
        <v>21894</v>
      </c>
      <c r="J438">
        <v>22500</v>
      </c>
      <c r="K438" t="s">
        <v>1648</v>
      </c>
      <c r="L438" t="s">
        <v>1562</v>
      </c>
      <c r="M438" t="s">
        <v>1226</v>
      </c>
      <c r="N438" t="s">
        <v>1232</v>
      </c>
      <c r="O438" s="2">
        <v>81717</v>
      </c>
      <c r="P438" s="2">
        <v>14745</v>
      </c>
      <c r="R438">
        <v>9</v>
      </c>
      <c r="S438">
        <v>44</v>
      </c>
      <c r="U438" s="2" t="s">
        <v>2439</v>
      </c>
      <c r="V438" s="2" t="s">
        <v>2440</v>
      </c>
      <c r="W438" s="2" t="s">
        <v>2441</v>
      </c>
      <c r="X438" t="s">
        <v>2441</v>
      </c>
      <c r="Y438" t="s">
        <v>1845</v>
      </c>
      <c r="Z438">
        <v>2401</v>
      </c>
      <c r="AA438" t="s">
        <v>233</v>
      </c>
    </row>
    <row r="439" spans="1:27" x14ac:dyDescent="0.25">
      <c r="A439" t="s">
        <v>234</v>
      </c>
      <c r="B439" t="s">
        <v>856</v>
      </c>
      <c r="C439">
        <v>2020</v>
      </c>
      <c r="D439" s="2">
        <v>85219</v>
      </c>
      <c r="E439">
        <v>41747</v>
      </c>
      <c r="F439">
        <v>43472</v>
      </c>
      <c r="G439" s="2">
        <v>38586</v>
      </c>
      <c r="H439">
        <v>12998</v>
      </c>
      <c r="I439">
        <v>11697</v>
      </c>
      <c r="J439">
        <v>13891</v>
      </c>
      <c r="K439" t="s">
        <v>1358</v>
      </c>
      <c r="L439" t="s">
        <v>1242</v>
      </c>
      <c r="M439" t="s">
        <v>1291</v>
      </c>
      <c r="N439" t="s">
        <v>1198</v>
      </c>
      <c r="O439" s="2">
        <v>39225</v>
      </c>
      <c r="P439" s="2">
        <v>5190</v>
      </c>
      <c r="R439">
        <v>23</v>
      </c>
      <c r="S439">
        <v>89</v>
      </c>
      <c r="U439" s="2" t="s">
        <v>2442</v>
      </c>
      <c r="V439" s="2" t="s">
        <v>2443</v>
      </c>
      <c r="W439" s="2" t="s">
        <v>2444</v>
      </c>
      <c r="X439" t="s">
        <v>2444</v>
      </c>
      <c r="Y439" t="s">
        <v>1845</v>
      </c>
      <c r="Z439">
        <v>2041</v>
      </c>
      <c r="AA439" t="s">
        <v>234</v>
      </c>
    </row>
    <row r="440" spans="1:27" x14ac:dyDescent="0.25">
      <c r="A440" t="s">
        <v>235</v>
      </c>
      <c r="B440" t="s">
        <v>857</v>
      </c>
      <c r="C440">
        <v>2020</v>
      </c>
      <c r="D440" s="2">
        <v>45228</v>
      </c>
      <c r="E440">
        <v>22768</v>
      </c>
      <c r="F440">
        <v>22460</v>
      </c>
      <c r="G440" s="2">
        <v>19440</v>
      </c>
      <c r="H440">
        <v>6449</v>
      </c>
      <c r="I440">
        <v>6090</v>
      </c>
      <c r="J440">
        <v>6901</v>
      </c>
      <c r="K440" t="s">
        <v>1210</v>
      </c>
      <c r="L440" t="s">
        <v>1326</v>
      </c>
      <c r="M440" t="s">
        <v>1320</v>
      </c>
      <c r="N440" t="s">
        <v>1294</v>
      </c>
      <c r="O440" s="2">
        <v>20630</v>
      </c>
      <c r="P440" s="2">
        <v>4005</v>
      </c>
      <c r="R440">
        <v>15</v>
      </c>
      <c r="S440">
        <v>97</v>
      </c>
      <c r="U440" s="2" t="s">
        <v>2445</v>
      </c>
      <c r="V440" s="2" t="s">
        <v>2446</v>
      </c>
      <c r="W440" s="2" t="s">
        <v>2447</v>
      </c>
      <c r="X440" t="s">
        <v>2448</v>
      </c>
      <c r="Y440" t="s">
        <v>2449</v>
      </c>
      <c r="Z440">
        <v>463</v>
      </c>
      <c r="AA440" t="s">
        <v>235</v>
      </c>
    </row>
    <row r="441" spans="1:27" x14ac:dyDescent="0.25">
      <c r="A441" t="s">
        <v>236</v>
      </c>
      <c r="B441" t="s">
        <v>858</v>
      </c>
      <c r="C441">
        <v>2020</v>
      </c>
      <c r="D441" s="2">
        <v>7392</v>
      </c>
      <c r="E441">
        <v>3715</v>
      </c>
      <c r="F441">
        <v>3677</v>
      </c>
      <c r="G441" s="2">
        <v>3588</v>
      </c>
      <c r="H441">
        <v>1341</v>
      </c>
      <c r="I441">
        <v>1320</v>
      </c>
      <c r="J441">
        <v>927</v>
      </c>
      <c r="K441" t="s">
        <v>1637</v>
      </c>
      <c r="L441" t="s">
        <v>1292</v>
      </c>
      <c r="M441" t="s">
        <v>1367</v>
      </c>
      <c r="N441" t="s">
        <v>1649</v>
      </c>
      <c r="O441" s="2">
        <v>4460</v>
      </c>
      <c r="P441" s="2">
        <v>950</v>
      </c>
      <c r="R441">
        <v>6</v>
      </c>
      <c r="S441">
        <v>14</v>
      </c>
      <c r="U441" s="2" t="s">
        <v>2450</v>
      </c>
      <c r="V441" s="2" t="s">
        <v>2451</v>
      </c>
      <c r="W441" s="2" t="s">
        <v>2351</v>
      </c>
      <c r="X441" t="s">
        <v>2452</v>
      </c>
      <c r="Y441" t="s">
        <v>2453</v>
      </c>
      <c r="Z441">
        <v>230</v>
      </c>
      <c r="AA441" t="s">
        <v>236</v>
      </c>
    </row>
    <row r="442" spans="1:27" x14ac:dyDescent="0.25">
      <c r="A442" t="s">
        <v>237</v>
      </c>
      <c r="B442" t="s">
        <v>860</v>
      </c>
      <c r="C442">
        <v>2020</v>
      </c>
      <c r="D442" s="2">
        <v>31253</v>
      </c>
      <c r="E442">
        <v>15500</v>
      </c>
      <c r="F442">
        <v>15753</v>
      </c>
      <c r="G442" s="2">
        <v>13911</v>
      </c>
      <c r="H442">
        <v>4272</v>
      </c>
      <c r="I442">
        <v>5139</v>
      </c>
      <c r="J442">
        <v>4500</v>
      </c>
      <c r="K442" t="s">
        <v>1502</v>
      </c>
      <c r="L442" t="s">
        <v>1222</v>
      </c>
      <c r="M442" t="s">
        <v>1278</v>
      </c>
      <c r="N442" t="s">
        <v>1257</v>
      </c>
      <c r="O442" s="2">
        <v>14817</v>
      </c>
      <c r="P442" s="2">
        <v>2815</v>
      </c>
      <c r="R442">
        <v>5</v>
      </c>
      <c r="S442">
        <v>35</v>
      </c>
      <c r="U442" s="2" t="s">
        <v>2454</v>
      </c>
      <c r="V442" s="2" t="s">
        <v>2455</v>
      </c>
      <c r="W442" s="2" t="s">
        <v>2456</v>
      </c>
      <c r="X442" t="s">
        <v>2456</v>
      </c>
      <c r="Y442" t="s">
        <v>1845</v>
      </c>
      <c r="Z442">
        <v>682</v>
      </c>
      <c r="AA442" t="s">
        <v>237</v>
      </c>
    </row>
    <row r="443" spans="1:27" x14ac:dyDescent="0.25">
      <c r="B443" t="s">
        <v>1650</v>
      </c>
      <c r="C443">
        <v>2020</v>
      </c>
    </row>
    <row r="444" spans="1:27" x14ac:dyDescent="0.25">
      <c r="A444" t="s">
        <v>238</v>
      </c>
      <c r="B444" t="s">
        <v>861</v>
      </c>
      <c r="C444">
        <v>2020</v>
      </c>
      <c r="D444" s="2">
        <v>47291</v>
      </c>
      <c r="E444">
        <v>23958</v>
      </c>
      <c r="F444">
        <v>23333</v>
      </c>
      <c r="G444" s="2">
        <v>19422</v>
      </c>
      <c r="H444">
        <v>5963</v>
      </c>
      <c r="I444">
        <v>6229</v>
      </c>
      <c r="J444">
        <v>7230</v>
      </c>
      <c r="K444" t="s">
        <v>1502</v>
      </c>
      <c r="L444" t="s">
        <v>1271</v>
      </c>
      <c r="M444" t="s">
        <v>1295</v>
      </c>
      <c r="N444" t="s">
        <v>1347</v>
      </c>
      <c r="O444" s="2">
        <v>20134</v>
      </c>
      <c r="P444" s="2">
        <v>5100</v>
      </c>
      <c r="R444">
        <v>12</v>
      </c>
      <c r="S444">
        <v>49</v>
      </c>
      <c r="U444" s="2" t="s">
        <v>2457</v>
      </c>
      <c r="V444" s="2" t="s">
        <v>2458</v>
      </c>
      <c r="W444" s="2" t="s">
        <v>2459</v>
      </c>
      <c r="X444" t="s">
        <v>2459</v>
      </c>
      <c r="Y444" t="s">
        <v>1845</v>
      </c>
      <c r="Z444">
        <v>741</v>
      </c>
      <c r="AA444" t="s">
        <v>238</v>
      </c>
    </row>
    <row r="445" spans="1:27" x14ac:dyDescent="0.25">
      <c r="A445" t="s">
        <v>239</v>
      </c>
      <c r="B445" t="s">
        <v>863</v>
      </c>
      <c r="C445">
        <v>2020</v>
      </c>
      <c r="D445" s="2">
        <v>43508</v>
      </c>
      <c r="E445">
        <v>21839</v>
      </c>
      <c r="F445">
        <v>21669</v>
      </c>
      <c r="G445" s="2">
        <v>19680</v>
      </c>
      <c r="H445">
        <v>7303</v>
      </c>
      <c r="I445">
        <v>5853</v>
      </c>
      <c r="J445">
        <v>6524</v>
      </c>
      <c r="K445" t="s">
        <v>1315</v>
      </c>
      <c r="L445" t="s">
        <v>1503</v>
      </c>
      <c r="M445" t="s">
        <v>1210</v>
      </c>
      <c r="N445" t="s">
        <v>1288</v>
      </c>
      <c r="O445" s="2">
        <v>19930</v>
      </c>
      <c r="P445" s="2">
        <v>4935</v>
      </c>
      <c r="R445">
        <v>3</v>
      </c>
      <c r="S445">
        <v>16</v>
      </c>
      <c r="U445" s="2" t="s">
        <v>2460</v>
      </c>
      <c r="V445" s="2" t="s">
        <v>2461</v>
      </c>
      <c r="W445" s="2" t="s">
        <v>2462</v>
      </c>
      <c r="X445" t="s">
        <v>2463</v>
      </c>
      <c r="Y445" t="s">
        <v>2464</v>
      </c>
      <c r="Z445">
        <v>1396</v>
      </c>
      <c r="AA445" t="s">
        <v>239</v>
      </c>
    </row>
    <row r="446" spans="1:27" x14ac:dyDescent="0.25">
      <c r="B446" t="s">
        <v>1651</v>
      </c>
      <c r="C446">
        <v>2020</v>
      </c>
    </row>
    <row r="447" spans="1:27" x14ac:dyDescent="0.25">
      <c r="B447" t="s">
        <v>1652</v>
      </c>
      <c r="C447">
        <v>2020</v>
      </c>
    </row>
    <row r="448" spans="1:27" x14ac:dyDescent="0.25">
      <c r="B448" t="s">
        <v>1653</v>
      </c>
      <c r="C448">
        <v>2020</v>
      </c>
    </row>
    <row r="449" spans="1:27" x14ac:dyDescent="0.25">
      <c r="A449" t="s">
        <v>240</v>
      </c>
      <c r="B449" t="s">
        <v>864</v>
      </c>
      <c r="C449">
        <v>2020</v>
      </c>
      <c r="D449" s="2">
        <v>23383</v>
      </c>
      <c r="E449">
        <v>11551</v>
      </c>
      <c r="F449">
        <v>11832</v>
      </c>
      <c r="G449" s="2">
        <v>10144</v>
      </c>
      <c r="H449">
        <v>2895</v>
      </c>
      <c r="I449">
        <v>3684</v>
      </c>
      <c r="J449">
        <v>3565</v>
      </c>
      <c r="K449" t="s">
        <v>1509</v>
      </c>
      <c r="L449" t="s">
        <v>1419</v>
      </c>
      <c r="M449" t="s">
        <v>1293</v>
      </c>
      <c r="N449" t="s">
        <v>1294</v>
      </c>
      <c r="O449" s="2">
        <v>10285</v>
      </c>
      <c r="P449" s="2">
        <v>2520</v>
      </c>
      <c r="R449">
        <v>3</v>
      </c>
      <c r="S449">
        <v>10</v>
      </c>
      <c r="U449" s="2" t="s">
        <v>2465</v>
      </c>
      <c r="V449" s="2" t="s">
        <v>2466</v>
      </c>
      <c r="W449" s="2" t="s">
        <v>2467</v>
      </c>
      <c r="X449" t="s">
        <v>2467</v>
      </c>
      <c r="Y449" t="s">
        <v>1845</v>
      </c>
      <c r="Z449">
        <v>1113</v>
      </c>
      <c r="AA449" t="s">
        <v>240</v>
      </c>
    </row>
    <row r="450" spans="1:27" x14ac:dyDescent="0.25">
      <c r="A450" t="s">
        <v>241</v>
      </c>
      <c r="B450" t="s">
        <v>865</v>
      </c>
      <c r="C450">
        <v>2020</v>
      </c>
      <c r="D450" s="2">
        <v>27851</v>
      </c>
      <c r="E450">
        <v>13807</v>
      </c>
      <c r="F450">
        <v>14044</v>
      </c>
      <c r="G450" s="2">
        <v>10934</v>
      </c>
      <c r="H450">
        <v>3127</v>
      </c>
      <c r="I450">
        <v>3518</v>
      </c>
      <c r="J450">
        <v>4289</v>
      </c>
      <c r="K450" t="s">
        <v>1330</v>
      </c>
      <c r="L450" t="s">
        <v>1199</v>
      </c>
      <c r="M450" t="s">
        <v>1184</v>
      </c>
      <c r="N450" t="s">
        <v>1438</v>
      </c>
      <c r="O450" s="2">
        <v>10957</v>
      </c>
      <c r="P450" s="2">
        <v>2800</v>
      </c>
      <c r="R450">
        <v>2</v>
      </c>
      <c r="S450">
        <v>14</v>
      </c>
      <c r="U450" s="2" t="s">
        <v>2468</v>
      </c>
      <c r="V450" s="2" t="s">
        <v>2469</v>
      </c>
      <c r="W450" s="2" t="s">
        <v>1896</v>
      </c>
      <c r="X450" t="s">
        <v>1896</v>
      </c>
      <c r="Y450" t="s">
        <v>1845</v>
      </c>
      <c r="Z450">
        <v>790</v>
      </c>
      <c r="AA450" t="s">
        <v>241</v>
      </c>
    </row>
    <row r="451" spans="1:27" x14ac:dyDescent="0.25">
      <c r="B451" t="s">
        <v>1654</v>
      </c>
      <c r="C451">
        <v>2020</v>
      </c>
    </row>
    <row r="452" spans="1:27" x14ac:dyDescent="0.25">
      <c r="B452" t="s">
        <v>1655</v>
      </c>
      <c r="C452">
        <v>2020</v>
      </c>
    </row>
    <row r="453" spans="1:27" x14ac:dyDescent="0.25">
      <c r="B453" t="s">
        <v>1656</v>
      </c>
      <c r="C453">
        <v>2020</v>
      </c>
    </row>
    <row r="454" spans="1:27" x14ac:dyDescent="0.25">
      <c r="A454" t="s">
        <v>242</v>
      </c>
      <c r="B454" t="s">
        <v>866</v>
      </c>
      <c r="C454">
        <v>2020</v>
      </c>
      <c r="D454" s="2">
        <v>24840</v>
      </c>
      <c r="E454">
        <v>12002</v>
      </c>
      <c r="F454">
        <v>12838</v>
      </c>
      <c r="G454" s="2">
        <v>10773</v>
      </c>
      <c r="H454">
        <v>3660</v>
      </c>
      <c r="I454">
        <v>3117</v>
      </c>
      <c r="J454">
        <v>3996</v>
      </c>
      <c r="K454" t="s">
        <v>1316</v>
      </c>
      <c r="L454" t="s">
        <v>1280</v>
      </c>
      <c r="M454" t="s">
        <v>1315</v>
      </c>
      <c r="N454" t="s">
        <v>1205</v>
      </c>
      <c r="O454" s="2">
        <v>10862</v>
      </c>
      <c r="P454" s="2">
        <v>2080</v>
      </c>
      <c r="R454">
        <v>1</v>
      </c>
      <c r="S454">
        <v>12</v>
      </c>
      <c r="U454" s="2" t="s">
        <v>2470</v>
      </c>
      <c r="V454" s="2" t="s">
        <v>2471</v>
      </c>
      <c r="W454" s="2" t="s">
        <v>2472</v>
      </c>
      <c r="X454" t="s">
        <v>2472</v>
      </c>
      <c r="Y454" t="s">
        <v>1845</v>
      </c>
      <c r="Z454">
        <v>1750</v>
      </c>
      <c r="AA454" t="s">
        <v>242</v>
      </c>
    </row>
    <row r="455" spans="1:27" x14ac:dyDescent="0.25">
      <c r="A455" t="s">
        <v>243</v>
      </c>
      <c r="B455" t="s">
        <v>867</v>
      </c>
      <c r="C455">
        <v>2020</v>
      </c>
      <c r="D455" s="2">
        <v>18714</v>
      </c>
      <c r="E455">
        <v>9421</v>
      </c>
      <c r="F455">
        <v>9293</v>
      </c>
      <c r="G455" s="2">
        <v>7714</v>
      </c>
      <c r="H455">
        <v>2124</v>
      </c>
      <c r="I455">
        <v>2686</v>
      </c>
      <c r="J455">
        <v>2904</v>
      </c>
      <c r="K455" t="s">
        <v>1516</v>
      </c>
      <c r="L455" t="s">
        <v>1297</v>
      </c>
      <c r="M455" t="s">
        <v>1392</v>
      </c>
      <c r="N455" t="s">
        <v>1170</v>
      </c>
      <c r="O455" s="2">
        <v>7965</v>
      </c>
      <c r="P455" s="2">
        <v>2290</v>
      </c>
      <c r="R455">
        <v>4</v>
      </c>
      <c r="S455">
        <v>15</v>
      </c>
      <c r="U455" s="2" t="s">
        <v>2473</v>
      </c>
      <c r="V455" s="2" t="s">
        <v>2429</v>
      </c>
      <c r="W455" s="2" t="s">
        <v>2474</v>
      </c>
      <c r="X455" t="s">
        <v>2474</v>
      </c>
      <c r="Y455" t="s">
        <v>1845</v>
      </c>
      <c r="Z455">
        <v>615</v>
      </c>
      <c r="AA455" t="s">
        <v>243</v>
      </c>
    </row>
    <row r="456" spans="1:27" x14ac:dyDescent="0.25">
      <c r="A456" t="s">
        <v>244</v>
      </c>
      <c r="B456" t="s">
        <v>868</v>
      </c>
      <c r="C456">
        <v>2020</v>
      </c>
      <c r="D456" s="2">
        <v>26245</v>
      </c>
      <c r="E456">
        <v>12901</v>
      </c>
      <c r="F456">
        <v>13344</v>
      </c>
      <c r="G456" s="2">
        <v>11257</v>
      </c>
      <c r="H456">
        <v>3501</v>
      </c>
      <c r="I456">
        <v>3856</v>
      </c>
      <c r="J456">
        <v>3900</v>
      </c>
      <c r="K456" t="s">
        <v>1628</v>
      </c>
      <c r="L456" t="s">
        <v>1305</v>
      </c>
      <c r="M456" t="s">
        <v>1374</v>
      </c>
      <c r="N456" t="s">
        <v>1452</v>
      </c>
      <c r="O456" s="2">
        <v>11619</v>
      </c>
      <c r="P456" s="2">
        <v>3335</v>
      </c>
      <c r="R456">
        <v>15</v>
      </c>
      <c r="S456">
        <v>25</v>
      </c>
      <c r="U456" s="2" t="s">
        <v>2475</v>
      </c>
      <c r="V456" s="2" t="s">
        <v>2476</v>
      </c>
      <c r="W456" s="2" t="s">
        <v>1857</v>
      </c>
      <c r="X456" t="s">
        <v>1857</v>
      </c>
      <c r="Y456" t="s">
        <v>1845</v>
      </c>
      <c r="Z456">
        <v>1007</v>
      </c>
      <c r="AA456" t="s">
        <v>244</v>
      </c>
    </row>
    <row r="457" spans="1:27" x14ac:dyDescent="0.25">
      <c r="A457" t="s">
        <v>245</v>
      </c>
      <c r="B457" t="s">
        <v>870</v>
      </c>
      <c r="C457">
        <v>2020</v>
      </c>
      <c r="D457" s="2">
        <v>38209</v>
      </c>
      <c r="E457">
        <v>19049</v>
      </c>
      <c r="F457">
        <v>19160</v>
      </c>
      <c r="G457" s="2">
        <v>18111</v>
      </c>
      <c r="H457">
        <v>6737</v>
      </c>
      <c r="I457">
        <v>5946</v>
      </c>
      <c r="J457">
        <v>5428</v>
      </c>
      <c r="K457" t="s">
        <v>1295</v>
      </c>
      <c r="L457" t="s">
        <v>1275</v>
      </c>
      <c r="M457" t="s">
        <v>1303</v>
      </c>
      <c r="N457" t="s">
        <v>1393</v>
      </c>
      <c r="O457" s="2">
        <v>18540</v>
      </c>
      <c r="P457" s="2">
        <v>2810</v>
      </c>
      <c r="R457">
        <v>11</v>
      </c>
      <c r="S457">
        <v>50</v>
      </c>
      <c r="U457" s="2" t="s">
        <v>2477</v>
      </c>
      <c r="V457" s="2" t="s">
        <v>2478</v>
      </c>
      <c r="W457" s="2" t="s">
        <v>2479</v>
      </c>
      <c r="X457" t="s">
        <v>2480</v>
      </c>
      <c r="Y457" t="s">
        <v>2481</v>
      </c>
      <c r="Z457">
        <v>830</v>
      </c>
      <c r="AA457" t="s">
        <v>245</v>
      </c>
    </row>
    <row r="458" spans="1:27" x14ac:dyDescent="0.25">
      <c r="A458" t="s">
        <v>246</v>
      </c>
      <c r="B458" t="s">
        <v>872</v>
      </c>
      <c r="C458">
        <v>2020</v>
      </c>
      <c r="D458" s="2">
        <v>23646</v>
      </c>
      <c r="E458">
        <v>11925</v>
      </c>
      <c r="F458">
        <v>11721</v>
      </c>
      <c r="G458" s="2">
        <v>9157</v>
      </c>
      <c r="H458">
        <v>2265</v>
      </c>
      <c r="I458">
        <v>3061</v>
      </c>
      <c r="J458">
        <v>3831</v>
      </c>
      <c r="K458" t="s">
        <v>1657</v>
      </c>
      <c r="L458" t="s">
        <v>1376</v>
      </c>
      <c r="M458" t="s">
        <v>1658</v>
      </c>
      <c r="N458" t="s">
        <v>1659</v>
      </c>
      <c r="O458" s="2">
        <v>9318</v>
      </c>
      <c r="P458" s="2">
        <v>2215</v>
      </c>
      <c r="R458">
        <v>3</v>
      </c>
      <c r="S458">
        <v>26</v>
      </c>
      <c r="U458" s="2" t="s">
        <v>2482</v>
      </c>
      <c r="V458" s="2" t="s">
        <v>2483</v>
      </c>
      <c r="W458" s="2" t="s">
        <v>1956</v>
      </c>
      <c r="X458" t="s">
        <v>1956</v>
      </c>
      <c r="Y458" t="s">
        <v>1845</v>
      </c>
      <c r="Z458">
        <v>641</v>
      </c>
      <c r="AA458" t="s">
        <v>246</v>
      </c>
    </row>
    <row r="459" spans="1:27" x14ac:dyDescent="0.25">
      <c r="A459" t="s">
        <v>247</v>
      </c>
      <c r="B459" t="s">
        <v>873</v>
      </c>
      <c r="C459">
        <v>2020</v>
      </c>
      <c r="D459" s="2">
        <v>31836</v>
      </c>
      <c r="E459">
        <v>15786</v>
      </c>
      <c r="F459">
        <v>16050</v>
      </c>
      <c r="G459" s="2">
        <v>14035</v>
      </c>
      <c r="H459">
        <v>4756</v>
      </c>
      <c r="I459">
        <v>4395</v>
      </c>
      <c r="J459">
        <v>4884</v>
      </c>
      <c r="K459" t="s">
        <v>1343</v>
      </c>
      <c r="L459" t="s">
        <v>1326</v>
      </c>
      <c r="M459" t="s">
        <v>1297</v>
      </c>
      <c r="N459" t="s">
        <v>1223</v>
      </c>
      <c r="O459" s="2">
        <v>14614</v>
      </c>
      <c r="P459" s="2">
        <v>2685</v>
      </c>
      <c r="R459">
        <v>14</v>
      </c>
      <c r="S459">
        <v>14</v>
      </c>
      <c r="U459" s="2" t="s">
        <v>2484</v>
      </c>
      <c r="V459" s="2" t="s">
        <v>2485</v>
      </c>
      <c r="W459" s="2" t="s">
        <v>2486</v>
      </c>
      <c r="X459" t="s">
        <v>2486</v>
      </c>
      <c r="Y459" t="s">
        <v>1845</v>
      </c>
      <c r="Z459">
        <v>1471</v>
      </c>
      <c r="AA459" t="s">
        <v>247</v>
      </c>
    </row>
    <row r="460" spans="1:27" x14ac:dyDescent="0.25">
      <c r="B460" t="s">
        <v>1660</v>
      </c>
      <c r="C460">
        <v>2020</v>
      </c>
    </row>
    <row r="461" spans="1:27" x14ac:dyDescent="0.25">
      <c r="A461" t="s">
        <v>248</v>
      </c>
      <c r="B461" t="s">
        <v>874</v>
      </c>
      <c r="C461">
        <v>2020</v>
      </c>
      <c r="D461" s="2">
        <v>18252</v>
      </c>
      <c r="E461">
        <v>9260</v>
      </c>
      <c r="F461">
        <v>8992</v>
      </c>
      <c r="G461" s="2">
        <v>7567</v>
      </c>
      <c r="H461">
        <v>2100</v>
      </c>
      <c r="I461">
        <v>2687</v>
      </c>
      <c r="J461">
        <v>2780</v>
      </c>
      <c r="K461" t="s">
        <v>1422</v>
      </c>
      <c r="L461" t="s">
        <v>1320</v>
      </c>
      <c r="M461" t="s">
        <v>1220</v>
      </c>
      <c r="N461" t="s">
        <v>1345</v>
      </c>
      <c r="O461" s="2">
        <v>7724</v>
      </c>
      <c r="P461" s="2">
        <v>1605</v>
      </c>
      <c r="R461">
        <v>12</v>
      </c>
      <c r="S461">
        <v>23</v>
      </c>
      <c r="U461" s="2" t="s">
        <v>2487</v>
      </c>
      <c r="V461" s="2" t="s">
        <v>1988</v>
      </c>
      <c r="W461" s="2" t="s">
        <v>2488</v>
      </c>
      <c r="X461" t="s">
        <v>2488</v>
      </c>
      <c r="Y461" t="s">
        <v>1845</v>
      </c>
      <c r="Z461">
        <v>468</v>
      </c>
      <c r="AA461" t="s">
        <v>248</v>
      </c>
    </row>
    <row r="462" spans="1:27" x14ac:dyDescent="0.25">
      <c r="A462" t="s">
        <v>249</v>
      </c>
      <c r="B462" t="s">
        <v>876</v>
      </c>
      <c r="C462">
        <v>2020</v>
      </c>
      <c r="D462" s="2">
        <v>18009</v>
      </c>
      <c r="E462">
        <v>9122</v>
      </c>
      <c r="F462">
        <v>8887</v>
      </c>
      <c r="G462" s="2">
        <v>7467</v>
      </c>
      <c r="H462">
        <v>2250</v>
      </c>
      <c r="I462">
        <v>2579</v>
      </c>
      <c r="J462">
        <v>2638</v>
      </c>
      <c r="K462" t="s">
        <v>1171</v>
      </c>
      <c r="L462" t="s">
        <v>1172</v>
      </c>
      <c r="M462" t="s">
        <v>1253</v>
      </c>
      <c r="N462" t="s">
        <v>1347</v>
      </c>
      <c r="O462" s="2">
        <v>7519</v>
      </c>
      <c r="P462" s="2">
        <v>1800</v>
      </c>
      <c r="R462">
        <v>11</v>
      </c>
      <c r="S462">
        <v>46</v>
      </c>
      <c r="U462" s="2" t="s">
        <v>2489</v>
      </c>
      <c r="V462" s="2" t="s">
        <v>2490</v>
      </c>
      <c r="W462" s="2" t="s">
        <v>1252</v>
      </c>
      <c r="X462" t="s">
        <v>1252</v>
      </c>
      <c r="Y462" t="s">
        <v>1845</v>
      </c>
      <c r="Z462">
        <v>502</v>
      </c>
      <c r="AA462" t="s">
        <v>249</v>
      </c>
    </row>
    <row r="463" spans="1:27" x14ac:dyDescent="0.25">
      <c r="B463" t="s">
        <v>1661</v>
      </c>
      <c r="C463">
        <v>2020</v>
      </c>
    </row>
    <row r="464" spans="1:27" x14ac:dyDescent="0.25">
      <c r="A464" t="s">
        <v>250</v>
      </c>
      <c r="B464" t="s">
        <v>878</v>
      </c>
      <c r="C464">
        <v>2020</v>
      </c>
      <c r="D464" s="2">
        <v>29627</v>
      </c>
      <c r="E464">
        <v>15013</v>
      </c>
      <c r="F464">
        <v>14614</v>
      </c>
      <c r="G464" s="2">
        <v>12428</v>
      </c>
      <c r="H464">
        <v>3665</v>
      </c>
      <c r="I464">
        <v>4345</v>
      </c>
      <c r="J464">
        <v>4418</v>
      </c>
      <c r="K464" t="s">
        <v>1168</v>
      </c>
      <c r="L464" t="s">
        <v>1547</v>
      </c>
      <c r="M464" t="s">
        <v>1320</v>
      </c>
      <c r="N464" t="s">
        <v>1311</v>
      </c>
      <c r="O464" s="2">
        <v>12910</v>
      </c>
      <c r="P464" s="2">
        <v>2795</v>
      </c>
      <c r="R464">
        <v>7</v>
      </c>
      <c r="S464">
        <v>41</v>
      </c>
      <c r="U464" s="2" t="s">
        <v>2491</v>
      </c>
      <c r="V464" s="2" t="s">
        <v>2492</v>
      </c>
      <c r="W464" s="2" t="s">
        <v>2068</v>
      </c>
      <c r="X464" t="s">
        <v>2068</v>
      </c>
      <c r="Y464" t="s">
        <v>1845</v>
      </c>
      <c r="Z464">
        <v>741</v>
      </c>
      <c r="AA464" t="s">
        <v>250</v>
      </c>
    </row>
    <row r="465" spans="1:27" x14ac:dyDescent="0.25">
      <c r="B465" t="s">
        <v>1662</v>
      </c>
      <c r="C465">
        <v>2020</v>
      </c>
    </row>
    <row r="466" spans="1:27" x14ac:dyDescent="0.25">
      <c r="B466" t="s">
        <v>1663</v>
      </c>
      <c r="C466">
        <v>2020</v>
      </c>
    </row>
    <row r="467" spans="1:27" x14ac:dyDescent="0.25">
      <c r="B467" t="s">
        <v>1664</v>
      </c>
      <c r="C467">
        <v>2020</v>
      </c>
    </row>
    <row r="468" spans="1:27" x14ac:dyDescent="0.25">
      <c r="A468" t="s">
        <v>251</v>
      </c>
      <c r="B468" t="s">
        <v>880</v>
      </c>
      <c r="C468">
        <v>2020</v>
      </c>
      <c r="D468" s="2">
        <v>55982</v>
      </c>
      <c r="E468">
        <v>27617</v>
      </c>
      <c r="F468">
        <v>28365</v>
      </c>
      <c r="G468" s="2">
        <v>25055</v>
      </c>
      <c r="H468">
        <v>8086</v>
      </c>
      <c r="I468">
        <v>8429</v>
      </c>
      <c r="J468">
        <v>8540</v>
      </c>
      <c r="K468" t="s">
        <v>1278</v>
      </c>
      <c r="L468" t="s">
        <v>1308</v>
      </c>
      <c r="M468" t="s">
        <v>1361</v>
      </c>
      <c r="N468" t="s">
        <v>1351</v>
      </c>
      <c r="O468" s="2">
        <v>25158</v>
      </c>
      <c r="P468" s="2">
        <v>5385</v>
      </c>
      <c r="R468">
        <v>14</v>
      </c>
      <c r="S468">
        <v>44</v>
      </c>
      <c r="U468" s="2" t="s">
        <v>2493</v>
      </c>
      <c r="V468" s="2" t="s">
        <v>2494</v>
      </c>
      <c r="W468" s="2" t="s">
        <v>2495</v>
      </c>
      <c r="X468" t="s">
        <v>2495</v>
      </c>
      <c r="Y468" t="s">
        <v>1845</v>
      </c>
      <c r="Z468">
        <v>1540</v>
      </c>
      <c r="AA468" t="s">
        <v>251</v>
      </c>
    </row>
    <row r="469" spans="1:27" x14ac:dyDescent="0.25">
      <c r="B469" t="s">
        <v>1665</v>
      </c>
      <c r="C469">
        <v>2020</v>
      </c>
    </row>
    <row r="470" spans="1:27" x14ac:dyDescent="0.25">
      <c r="A470" t="s">
        <v>252</v>
      </c>
      <c r="B470" t="s">
        <v>881</v>
      </c>
      <c r="C470">
        <v>2020</v>
      </c>
      <c r="D470" s="2">
        <v>25469</v>
      </c>
      <c r="E470">
        <v>12796</v>
      </c>
      <c r="F470">
        <v>12673</v>
      </c>
      <c r="G470" s="2">
        <v>11255</v>
      </c>
      <c r="H470">
        <v>3700</v>
      </c>
      <c r="I470">
        <v>3880</v>
      </c>
      <c r="J470">
        <v>3675</v>
      </c>
      <c r="K470" t="s">
        <v>1423</v>
      </c>
      <c r="L470" t="s">
        <v>1172</v>
      </c>
      <c r="M470" t="s">
        <v>1260</v>
      </c>
      <c r="N470" t="s">
        <v>1257</v>
      </c>
      <c r="O470" s="2">
        <v>11253</v>
      </c>
      <c r="P470" s="2">
        <v>2360</v>
      </c>
      <c r="R470">
        <v>13</v>
      </c>
      <c r="S470">
        <v>59</v>
      </c>
      <c r="U470" s="2" t="s">
        <v>2496</v>
      </c>
      <c r="V470" s="2" t="s">
        <v>2497</v>
      </c>
      <c r="W470" s="2" t="s">
        <v>2498</v>
      </c>
      <c r="X470" t="s">
        <v>2498</v>
      </c>
      <c r="Y470" t="s">
        <v>1845</v>
      </c>
      <c r="Z470">
        <v>472</v>
      </c>
      <c r="AA470" t="s">
        <v>252</v>
      </c>
    </row>
    <row r="471" spans="1:27" x14ac:dyDescent="0.25">
      <c r="A471" t="s">
        <v>253</v>
      </c>
      <c r="B471" t="s">
        <v>882</v>
      </c>
      <c r="C471">
        <v>2020</v>
      </c>
      <c r="D471" s="2">
        <v>9735</v>
      </c>
      <c r="E471">
        <v>4803</v>
      </c>
      <c r="F471">
        <v>4932</v>
      </c>
      <c r="G471" s="2">
        <v>4084</v>
      </c>
      <c r="H471">
        <v>1141</v>
      </c>
      <c r="I471">
        <v>1228</v>
      </c>
      <c r="J471">
        <v>1715</v>
      </c>
      <c r="K471" t="s">
        <v>1290</v>
      </c>
      <c r="L471" t="s">
        <v>1171</v>
      </c>
      <c r="M471" t="s">
        <v>1666</v>
      </c>
      <c r="N471" t="s">
        <v>1345</v>
      </c>
      <c r="O471" s="2">
        <v>4108</v>
      </c>
      <c r="P471" s="2">
        <v>1065</v>
      </c>
      <c r="R471">
        <v>1</v>
      </c>
      <c r="S471">
        <v>4</v>
      </c>
      <c r="U471" s="2" t="s">
        <v>2499</v>
      </c>
      <c r="V471" s="2" t="s">
        <v>2061</v>
      </c>
      <c r="W471" s="2" t="s">
        <v>2500</v>
      </c>
      <c r="X471" t="s">
        <v>2500</v>
      </c>
      <c r="Y471" t="s">
        <v>1845</v>
      </c>
      <c r="Z471">
        <v>1061</v>
      </c>
      <c r="AA471" t="s">
        <v>253</v>
      </c>
    </row>
    <row r="472" spans="1:27" x14ac:dyDescent="0.25">
      <c r="B472" t="s">
        <v>1667</v>
      </c>
      <c r="C472">
        <v>2020</v>
      </c>
    </row>
    <row r="473" spans="1:27" x14ac:dyDescent="0.25">
      <c r="A473" t="s">
        <v>254</v>
      </c>
      <c r="B473" t="s">
        <v>883</v>
      </c>
      <c r="C473">
        <v>2020</v>
      </c>
      <c r="D473" s="2">
        <v>11836</v>
      </c>
      <c r="E473">
        <v>6013</v>
      </c>
      <c r="F473">
        <v>5823</v>
      </c>
      <c r="G473" s="2">
        <v>5018</v>
      </c>
      <c r="H473">
        <v>1566</v>
      </c>
      <c r="I473">
        <v>1604</v>
      </c>
      <c r="J473">
        <v>1848</v>
      </c>
      <c r="K473" t="s">
        <v>1412</v>
      </c>
      <c r="L473" t="s">
        <v>1193</v>
      </c>
      <c r="M473" t="s">
        <v>1292</v>
      </c>
      <c r="N473" t="s">
        <v>1327</v>
      </c>
      <c r="O473" s="2">
        <v>4852</v>
      </c>
      <c r="P473" s="2">
        <v>1340</v>
      </c>
      <c r="R473">
        <v>3</v>
      </c>
      <c r="S473">
        <v>11</v>
      </c>
      <c r="U473" s="2" t="s">
        <v>2501</v>
      </c>
      <c r="V473" s="2" t="s">
        <v>2502</v>
      </c>
      <c r="W473" s="2" t="s">
        <v>2095</v>
      </c>
      <c r="X473" t="s">
        <v>2095</v>
      </c>
      <c r="Y473" t="s">
        <v>1845</v>
      </c>
      <c r="Z473">
        <v>517</v>
      </c>
      <c r="AA473" t="s">
        <v>254</v>
      </c>
    </row>
    <row r="474" spans="1:27" x14ac:dyDescent="0.25">
      <c r="A474" t="s">
        <v>255</v>
      </c>
      <c r="B474" t="s">
        <v>884</v>
      </c>
      <c r="C474">
        <v>2020</v>
      </c>
      <c r="D474" s="2">
        <v>29733</v>
      </c>
      <c r="E474">
        <v>14925</v>
      </c>
      <c r="F474">
        <v>14808</v>
      </c>
      <c r="G474" s="2">
        <v>12582</v>
      </c>
      <c r="H474">
        <v>3863</v>
      </c>
      <c r="I474">
        <v>4203</v>
      </c>
      <c r="J474">
        <v>4516</v>
      </c>
      <c r="K474" t="s">
        <v>1502</v>
      </c>
      <c r="L474" t="s">
        <v>1376</v>
      </c>
      <c r="M474" t="s">
        <v>1346</v>
      </c>
      <c r="N474" t="s">
        <v>1174</v>
      </c>
      <c r="O474" s="2">
        <v>13064</v>
      </c>
      <c r="P474" s="2">
        <v>2865</v>
      </c>
      <c r="R474">
        <v>15</v>
      </c>
      <c r="S474">
        <v>50</v>
      </c>
      <c r="U474" s="2" t="s">
        <v>2503</v>
      </c>
      <c r="V474" s="2" t="s">
        <v>2504</v>
      </c>
      <c r="W474" s="2" t="s">
        <v>2505</v>
      </c>
      <c r="X474" t="s">
        <v>2505</v>
      </c>
      <c r="Y474" t="s">
        <v>1845</v>
      </c>
      <c r="Z474">
        <v>406</v>
      </c>
      <c r="AA474" t="s">
        <v>255</v>
      </c>
    </row>
    <row r="475" spans="1:27" x14ac:dyDescent="0.25">
      <c r="A475" t="s">
        <v>256</v>
      </c>
      <c r="B475" t="s">
        <v>885</v>
      </c>
      <c r="C475">
        <v>2020</v>
      </c>
      <c r="D475" s="2">
        <v>91915</v>
      </c>
      <c r="E475">
        <v>46213</v>
      </c>
      <c r="F475">
        <v>45702</v>
      </c>
      <c r="G475" s="2">
        <v>40557</v>
      </c>
      <c r="H475">
        <v>13630</v>
      </c>
      <c r="I475">
        <v>12443</v>
      </c>
      <c r="J475">
        <v>14484</v>
      </c>
      <c r="K475" t="s">
        <v>1308</v>
      </c>
      <c r="L475" t="s">
        <v>1502</v>
      </c>
      <c r="M475" t="s">
        <v>1304</v>
      </c>
      <c r="N475" t="s">
        <v>1341</v>
      </c>
      <c r="O475" s="2">
        <v>40325</v>
      </c>
      <c r="P475" s="2">
        <v>8635</v>
      </c>
      <c r="R475">
        <v>23</v>
      </c>
      <c r="S475">
        <v>106</v>
      </c>
      <c r="U475" s="2" t="s">
        <v>2506</v>
      </c>
      <c r="V475" s="2" t="s">
        <v>2507</v>
      </c>
      <c r="W475" s="2" t="s">
        <v>2508</v>
      </c>
      <c r="X475" t="s">
        <v>2508</v>
      </c>
      <c r="Y475" t="s">
        <v>1845</v>
      </c>
      <c r="Z475">
        <v>1397</v>
      </c>
      <c r="AA475" t="s">
        <v>256</v>
      </c>
    </row>
    <row r="476" spans="1:27" x14ac:dyDescent="0.25">
      <c r="B476" t="s">
        <v>1668</v>
      </c>
      <c r="C476">
        <v>2020</v>
      </c>
    </row>
    <row r="477" spans="1:27" x14ac:dyDescent="0.25">
      <c r="B477" t="s">
        <v>1669</v>
      </c>
      <c r="C477">
        <v>2020</v>
      </c>
    </row>
    <row r="478" spans="1:27" x14ac:dyDescent="0.25">
      <c r="B478" t="s">
        <v>1670</v>
      </c>
      <c r="C478">
        <v>2020</v>
      </c>
    </row>
    <row r="479" spans="1:27" x14ac:dyDescent="0.25">
      <c r="A479" t="s">
        <v>257</v>
      </c>
      <c r="B479" t="s">
        <v>887</v>
      </c>
      <c r="C479">
        <v>2020</v>
      </c>
      <c r="D479" s="2">
        <v>39388</v>
      </c>
      <c r="E479">
        <v>19871</v>
      </c>
      <c r="F479">
        <v>19517</v>
      </c>
      <c r="G479" s="2">
        <v>17079</v>
      </c>
      <c r="H479">
        <v>5384</v>
      </c>
      <c r="I479">
        <v>5793</v>
      </c>
      <c r="J479">
        <v>5902</v>
      </c>
      <c r="K479" t="s">
        <v>1325</v>
      </c>
      <c r="L479" t="s">
        <v>1343</v>
      </c>
      <c r="M479" t="s">
        <v>1374</v>
      </c>
      <c r="N479" t="s">
        <v>1452</v>
      </c>
      <c r="O479" s="2">
        <v>17401</v>
      </c>
      <c r="P479" s="2">
        <v>3495</v>
      </c>
      <c r="R479">
        <v>4</v>
      </c>
      <c r="S479">
        <v>32</v>
      </c>
      <c r="U479" s="2" t="s">
        <v>2509</v>
      </c>
      <c r="V479" s="2" t="s">
        <v>2392</v>
      </c>
      <c r="W479" s="2" t="s">
        <v>2431</v>
      </c>
      <c r="X479" t="s">
        <v>2431</v>
      </c>
      <c r="Y479" t="s">
        <v>1845</v>
      </c>
      <c r="Z479">
        <v>649</v>
      </c>
      <c r="AA479" t="s">
        <v>257</v>
      </c>
    </row>
    <row r="480" spans="1:27" x14ac:dyDescent="0.25">
      <c r="B480" t="s">
        <v>1671</v>
      </c>
      <c r="C480">
        <v>2020</v>
      </c>
    </row>
    <row r="481" spans="1:27" x14ac:dyDescent="0.25">
      <c r="A481" t="s">
        <v>258</v>
      </c>
      <c r="B481" t="s">
        <v>888</v>
      </c>
      <c r="C481">
        <v>2020</v>
      </c>
      <c r="D481" s="2">
        <v>14026</v>
      </c>
      <c r="E481">
        <v>6856</v>
      </c>
      <c r="F481">
        <v>7170</v>
      </c>
      <c r="G481" s="2">
        <v>6314</v>
      </c>
      <c r="H481">
        <v>2316</v>
      </c>
      <c r="I481">
        <v>1717</v>
      </c>
      <c r="J481">
        <v>2281</v>
      </c>
      <c r="K481" t="s">
        <v>1220</v>
      </c>
      <c r="L481" t="s">
        <v>1354</v>
      </c>
      <c r="M481" t="s">
        <v>1204</v>
      </c>
      <c r="N481" t="s">
        <v>1317</v>
      </c>
      <c r="O481" s="2">
        <v>6296</v>
      </c>
      <c r="P481" s="2">
        <v>2265</v>
      </c>
      <c r="R481">
        <v>1</v>
      </c>
      <c r="S481">
        <v>7</v>
      </c>
      <c r="U481" s="2" t="s">
        <v>2510</v>
      </c>
      <c r="V481" s="2" t="s">
        <v>2511</v>
      </c>
      <c r="W481" s="2" t="s">
        <v>1790</v>
      </c>
      <c r="X481" t="s">
        <v>1790</v>
      </c>
      <c r="Y481" t="s">
        <v>1845</v>
      </c>
      <c r="Z481">
        <v>1312</v>
      </c>
      <c r="AA481" t="s">
        <v>258</v>
      </c>
    </row>
    <row r="482" spans="1:27" x14ac:dyDescent="0.25">
      <c r="B482" t="s">
        <v>1672</v>
      </c>
      <c r="C482">
        <v>2020</v>
      </c>
    </row>
    <row r="483" spans="1:27" x14ac:dyDescent="0.25">
      <c r="A483" t="s">
        <v>259</v>
      </c>
      <c r="B483" t="s">
        <v>889</v>
      </c>
      <c r="C483">
        <v>2020</v>
      </c>
      <c r="D483" s="2">
        <v>10230</v>
      </c>
      <c r="E483">
        <v>5046</v>
      </c>
      <c r="F483">
        <v>5184</v>
      </c>
      <c r="G483" s="2">
        <v>4265</v>
      </c>
      <c r="H483">
        <v>1307</v>
      </c>
      <c r="I483">
        <v>1347</v>
      </c>
      <c r="J483">
        <v>1611</v>
      </c>
      <c r="K483" t="s">
        <v>1366</v>
      </c>
      <c r="L483" t="s">
        <v>1216</v>
      </c>
      <c r="M483" t="s">
        <v>1322</v>
      </c>
      <c r="N483" t="s">
        <v>1347</v>
      </c>
      <c r="O483" s="2">
        <v>4372</v>
      </c>
      <c r="P483" s="2">
        <v>1365</v>
      </c>
      <c r="R483">
        <v>4</v>
      </c>
      <c r="S483">
        <v>18</v>
      </c>
      <c r="U483" s="2" t="s">
        <v>2512</v>
      </c>
      <c r="V483" s="2" t="s">
        <v>2513</v>
      </c>
      <c r="W483" s="2" t="s">
        <v>2136</v>
      </c>
      <c r="X483" t="s">
        <v>2136</v>
      </c>
      <c r="Y483" t="s">
        <v>1845</v>
      </c>
      <c r="Z483">
        <v>865</v>
      </c>
      <c r="AA483" t="s">
        <v>259</v>
      </c>
    </row>
    <row r="484" spans="1:27" x14ac:dyDescent="0.25">
      <c r="A484" t="s">
        <v>260</v>
      </c>
      <c r="B484" t="s">
        <v>891</v>
      </c>
      <c r="C484">
        <v>2020</v>
      </c>
      <c r="D484" s="2">
        <v>47906</v>
      </c>
      <c r="E484">
        <v>23829</v>
      </c>
      <c r="F484">
        <v>24077</v>
      </c>
      <c r="G484" s="2">
        <v>19734</v>
      </c>
      <c r="H484">
        <v>5267</v>
      </c>
      <c r="I484">
        <v>6468</v>
      </c>
      <c r="J484">
        <v>7999</v>
      </c>
      <c r="K484" t="s">
        <v>1313</v>
      </c>
      <c r="L484" t="s">
        <v>1275</v>
      </c>
      <c r="M484" t="s">
        <v>1618</v>
      </c>
      <c r="N484" t="s">
        <v>1189</v>
      </c>
      <c r="O484" s="2">
        <v>19947</v>
      </c>
      <c r="P484" s="2">
        <v>4710</v>
      </c>
      <c r="R484">
        <v>18</v>
      </c>
      <c r="S484">
        <v>88</v>
      </c>
      <c r="U484" s="2" t="s">
        <v>2514</v>
      </c>
      <c r="V484" s="2" t="s">
        <v>2515</v>
      </c>
      <c r="W484" s="2" t="s">
        <v>2516</v>
      </c>
      <c r="X484" t="s">
        <v>2516</v>
      </c>
      <c r="Y484" t="s">
        <v>1845</v>
      </c>
      <c r="Z484">
        <v>802</v>
      </c>
      <c r="AA484" t="s">
        <v>260</v>
      </c>
    </row>
    <row r="485" spans="1:27" x14ac:dyDescent="0.25">
      <c r="A485" t="s">
        <v>261</v>
      </c>
      <c r="B485" t="s">
        <v>892</v>
      </c>
      <c r="C485">
        <v>2020</v>
      </c>
      <c r="D485" s="2">
        <v>32136</v>
      </c>
      <c r="E485">
        <v>15799</v>
      </c>
      <c r="F485">
        <v>16337</v>
      </c>
      <c r="G485" s="2">
        <v>14076</v>
      </c>
      <c r="H485">
        <v>4475</v>
      </c>
      <c r="I485">
        <v>4460</v>
      </c>
      <c r="J485">
        <v>5141</v>
      </c>
      <c r="K485" t="s">
        <v>1241</v>
      </c>
      <c r="L485" t="s">
        <v>1589</v>
      </c>
      <c r="M485" t="s">
        <v>1465</v>
      </c>
      <c r="N485" t="s">
        <v>1205</v>
      </c>
      <c r="O485" s="2">
        <v>14397</v>
      </c>
      <c r="P485" s="2">
        <v>2455</v>
      </c>
      <c r="R485">
        <v>1</v>
      </c>
      <c r="S485">
        <v>8</v>
      </c>
      <c r="U485" s="2" t="s">
        <v>2517</v>
      </c>
      <c r="V485" s="2" t="s">
        <v>2518</v>
      </c>
      <c r="W485" s="2" t="s">
        <v>2519</v>
      </c>
      <c r="X485" t="s">
        <v>2519</v>
      </c>
      <c r="Y485" t="s">
        <v>1845</v>
      </c>
      <c r="Z485">
        <v>1920</v>
      </c>
      <c r="AA485" t="s">
        <v>261</v>
      </c>
    </row>
    <row r="486" spans="1:27" x14ac:dyDescent="0.25">
      <c r="A486" t="s">
        <v>262</v>
      </c>
      <c r="B486" t="s">
        <v>893</v>
      </c>
      <c r="C486">
        <v>2020</v>
      </c>
      <c r="D486" s="2">
        <v>43425</v>
      </c>
      <c r="E486">
        <v>22061</v>
      </c>
      <c r="F486">
        <v>21364</v>
      </c>
      <c r="G486" s="2">
        <v>18251</v>
      </c>
      <c r="H486">
        <v>5092</v>
      </c>
      <c r="I486">
        <v>6549</v>
      </c>
      <c r="J486">
        <v>6610</v>
      </c>
      <c r="K486" t="s">
        <v>1290</v>
      </c>
      <c r="L486" t="s">
        <v>1346</v>
      </c>
      <c r="M486" t="s">
        <v>1511</v>
      </c>
      <c r="N486" t="s">
        <v>1327</v>
      </c>
      <c r="O486" s="2">
        <v>18399</v>
      </c>
      <c r="P486" s="2">
        <v>3895</v>
      </c>
      <c r="R486">
        <v>6</v>
      </c>
      <c r="S486">
        <v>32</v>
      </c>
      <c r="U486" s="2" t="s">
        <v>2520</v>
      </c>
      <c r="V486" s="2" t="s">
        <v>2521</v>
      </c>
      <c r="W486" s="2" t="s">
        <v>1751</v>
      </c>
      <c r="X486" t="s">
        <v>1751</v>
      </c>
      <c r="Y486" t="s">
        <v>1845</v>
      </c>
      <c r="Z486">
        <v>578</v>
      </c>
      <c r="AA486" t="s">
        <v>262</v>
      </c>
    </row>
    <row r="487" spans="1:27" x14ac:dyDescent="0.25">
      <c r="B487" t="s">
        <v>1673</v>
      </c>
      <c r="C487">
        <v>2020</v>
      </c>
    </row>
    <row r="488" spans="1:27" x14ac:dyDescent="0.25">
      <c r="A488" t="s">
        <v>263</v>
      </c>
      <c r="B488" t="s">
        <v>894</v>
      </c>
      <c r="C488">
        <v>2020</v>
      </c>
      <c r="D488" s="2">
        <v>12196</v>
      </c>
      <c r="E488">
        <v>6144</v>
      </c>
      <c r="F488">
        <v>6052</v>
      </c>
      <c r="G488" s="2">
        <v>5547</v>
      </c>
      <c r="H488">
        <v>1831</v>
      </c>
      <c r="I488">
        <v>1862</v>
      </c>
      <c r="J488">
        <v>1854</v>
      </c>
      <c r="K488" t="s">
        <v>1202</v>
      </c>
      <c r="L488" t="s">
        <v>1308</v>
      </c>
      <c r="M488" t="s">
        <v>1376</v>
      </c>
      <c r="N488" t="s">
        <v>1276</v>
      </c>
      <c r="O488" s="2">
        <v>5774</v>
      </c>
      <c r="P488" s="2">
        <v>735</v>
      </c>
      <c r="R488">
        <v>2</v>
      </c>
      <c r="S488">
        <v>5</v>
      </c>
      <c r="U488" s="2" t="s">
        <v>2522</v>
      </c>
      <c r="V488" s="2" t="s">
        <v>2523</v>
      </c>
      <c r="W488" s="2" t="s">
        <v>1905</v>
      </c>
      <c r="X488" t="s">
        <v>1905</v>
      </c>
      <c r="Y488" t="s">
        <v>1845</v>
      </c>
      <c r="Z488">
        <v>531</v>
      </c>
      <c r="AA488" t="s">
        <v>263</v>
      </c>
    </row>
    <row r="489" spans="1:27" x14ac:dyDescent="0.25">
      <c r="B489" t="s">
        <v>1674</v>
      </c>
      <c r="C489">
        <v>2020</v>
      </c>
    </row>
    <row r="490" spans="1:27" x14ac:dyDescent="0.25">
      <c r="A490" t="s">
        <v>264</v>
      </c>
      <c r="B490" t="s">
        <v>896</v>
      </c>
      <c r="C490">
        <v>2020</v>
      </c>
      <c r="D490" s="2">
        <v>55308</v>
      </c>
      <c r="E490">
        <v>27520</v>
      </c>
      <c r="F490">
        <v>27788</v>
      </c>
      <c r="G490" s="2">
        <v>21511</v>
      </c>
      <c r="H490">
        <v>5386</v>
      </c>
      <c r="I490">
        <v>6061</v>
      </c>
      <c r="J490">
        <v>10064</v>
      </c>
      <c r="K490" t="s">
        <v>1525</v>
      </c>
      <c r="L490" t="s">
        <v>1196</v>
      </c>
      <c r="M490" t="s">
        <v>1675</v>
      </c>
      <c r="N490" t="s">
        <v>1498</v>
      </c>
      <c r="O490" s="2">
        <v>21536</v>
      </c>
      <c r="P490" s="2">
        <v>4880</v>
      </c>
      <c r="R490">
        <v>3</v>
      </c>
      <c r="S490">
        <v>29</v>
      </c>
      <c r="U490" s="2" t="s">
        <v>2524</v>
      </c>
      <c r="V490" s="2" t="s">
        <v>2525</v>
      </c>
      <c r="W490" s="2" t="s">
        <v>2526</v>
      </c>
      <c r="X490" t="s">
        <v>2526</v>
      </c>
      <c r="Y490" t="s">
        <v>1845</v>
      </c>
      <c r="Z490">
        <v>1513</v>
      </c>
      <c r="AA490" t="s">
        <v>264</v>
      </c>
    </row>
    <row r="491" spans="1:27" x14ac:dyDescent="0.25">
      <c r="B491" t="s">
        <v>1676</v>
      </c>
      <c r="C491">
        <v>2020</v>
      </c>
    </row>
    <row r="492" spans="1:27" x14ac:dyDescent="0.25">
      <c r="A492" t="s">
        <v>265</v>
      </c>
      <c r="B492" t="s">
        <v>897</v>
      </c>
      <c r="C492">
        <v>2020</v>
      </c>
      <c r="D492" s="2">
        <v>81249</v>
      </c>
      <c r="E492">
        <v>39642</v>
      </c>
      <c r="F492">
        <v>41607</v>
      </c>
      <c r="G492" s="2">
        <v>36654</v>
      </c>
      <c r="H492">
        <v>12706</v>
      </c>
      <c r="I492">
        <v>10414</v>
      </c>
      <c r="J492">
        <v>13534</v>
      </c>
      <c r="K492" t="s">
        <v>1455</v>
      </c>
      <c r="L492" t="s">
        <v>1552</v>
      </c>
      <c r="M492" t="s">
        <v>1222</v>
      </c>
      <c r="N492" t="s">
        <v>1198</v>
      </c>
      <c r="O492" s="2">
        <v>36701</v>
      </c>
      <c r="P492" s="2">
        <v>6335</v>
      </c>
      <c r="R492">
        <v>7</v>
      </c>
      <c r="S492">
        <v>27</v>
      </c>
      <c r="U492" s="2" t="s">
        <v>2527</v>
      </c>
      <c r="V492" s="2" t="s">
        <v>2528</v>
      </c>
      <c r="W492" s="2" t="s">
        <v>2044</v>
      </c>
      <c r="X492" t="s">
        <v>2044</v>
      </c>
      <c r="Y492" t="s">
        <v>1845</v>
      </c>
      <c r="Z492">
        <v>2229</v>
      </c>
      <c r="AA492" t="s">
        <v>265</v>
      </c>
    </row>
    <row r="493" spans="1:27" x14ac:dyDescent="0.25">
      <c r="B493" t="s">
        <v>1677</v>
      </c>
      <c r="C493">
        <v>2020</v>
      </c>
    </row>
    <row r="494" spans="1:27" x14ac:dyDescent="0.25">
      <c r="A494" t="s">
        <v>266</v>
      </c>
      <c r="B494" t="s">
        <v>899</v>
      </c>
      <c r="C494">
        <v>2020</v>
      </c>
      <c r="D494" s="2">
        <v>24112</v>
      </c>
      <c r="E494">
        <v>11941</v>
      </c>
      <c r="F494">
        <v>12171</v>
      </c>
      <c r="G494" s="2">
        <v>9606</v>
      </c>
      <c r="H494">
        <v>2618</v>
      </c>
      <c r="I494">
        <v>3239</v>
      </c>
      <c r="J494">
        <v>3749</v>
      </c>
      <c r="K494" t="s">
        <v>1542</v>
      </c>
      <c r="L494" t="s">
        <v>1358</v>
      </c>
      <c r="M494" t="s">
        <v>1678</v>
      </c>
      <c r="N494" t="s">
        <v>1679</v>
      </c>
      <c r="O494" s="2">
        <v>9727</v>
      </c>
      <c r="P494" s="2">
        <v>2815</v>
      </c>
      <c r="R494">
        <v>2</v>
      </c>
      <c r="S494">
        <v>13</v>
      </c>
      <c r="U494" s="2" t="s">
        <v>2529</v>
      </c>
      <c r="V494" s="2" t="s">
        <v>2530</v>
      </c>
      <c r="W494" s="2" t="s">
        <v>1349</v>
      </c>
      <c r="X494" t="s">
        <v>1349</v>
      </c>
      <c r="Y494" t="s">
        <v>1845</v>
      </c>
      <c r="Z494">
        <v>902</v>
      </c>
      <c r="AA494" t="s">
        <v>266</v>
      </c>
    </row>
    <row r="495" spans="1:27" x14ac:dyDescent="0.25">
      <c r="A495" t="s">
        <v>267</v>
      </c>
      <c r="B495" t="s">
        <v>900</v>
      </c>
      <c r="C495">
        <v>2020</v>
      </c>
      <c r="D495" s="2">
        <v>37712</v>
      </c>
      <c r="E495">
        <v>18927</v>
      </c>
      <c r="F495">
        <v>18785</v>
      </c>
      <c r="G495" s="2">
        <v>15670</v>
      </c>
      <c r="H495">
        <v>4442</v>
      </c>
      <c r="I495">
        <v>5514</v>
      </c>
      <c r="J495">
        <v>5714</v>
      </c>
      <c r="K495" t="s">
        <v>1442</v>
      </c>
      <c r="L495" t="s">
        <v>1197</v>
      </c>
      <c r="M495" t="s">
        <v>1465</v>
      </c>
      <c r="N495" t="s">
        <v>1347</v>
      </c>
      <c r="O495" s="2">
        <v>15902</v>
      </c>
      <c r="P495" s="2">
        <v>3230</v>
      </c>
      <c r="R495">
        <v>9</v>
      </c>
      <c r="S495">
        <v>38</v>
      </c>
      <c r="U495" s="2" t="s">
        <v>2531</v>
      </c>
      <c r="V495" s="2" t="s">
        <v>2532</v>
      </c>
      <c r="W495" s="2" t="s">
        <v>2119</v>
      </c>
      <c r="X495" t="s">
        <v>2119</v>
      </c>
      <c r="Y495" t="s">
        <v>1845</v>
      </c>
      <c r="Z495">
        <v>663</v>
      </c>
      <c r="AA495" t="s">
        <v>267</v>
      </c>
    </row>
    <row r="496" spans="1:27" x14ac:dyDescent="0.25">
      <c r="B496" t="s">
        <v>1680</v>
      </c>
      <c r="C496">
        <v>2020</v>
      </c>
    </row>
    <row r="497" spans="1:27" x14ac:dyDescent="0.25">
      <c r="B497" t="s">
        <v>1681</v>
      </c>
      <c r="C497">
        <v>2020</v>
      </c>
    </row>
    <row r="498" spans="1:27" x14ac:dyDescent="0.25">
      <c r="B498" t="s">
        <v>1682</v>
      </c>
      <c r="C498">
        <v>2020</v>
      </c>
    </row>
    <row r="499" spans="1:27" x14ac:dyDescent="0.25">
      <c r="B499" t="s">
        <v>1683</v>
      </c>
      <c r="C499">
        <v>2020</v>
      </c>
    </row>
    <row r="500" spans="1:27" x14ac:dyDescent="0.25">
      <c r="A500" t="s">
        <v>268</v>
      </c>
      <c r="B500" t="s">
        <v>901</v>
      </c>
      <c r="C500">
        <v>2020</v>
      </c>
      <c r="D500" s="2">
        <v>22730</v>
      </c>
      <c r="E500">
        <v>11438</v>
      </c>
      <c r="F500">
        <v>11292</v>
      </c>
      <c r="G500" s="2">
        <v>9060</v>
      </c>
      <c r="H500">
        <v>2779</v>
      </c>
      <c r="I500">
        <v>2758</v>
      </c>
      <c r="J500">
        <v>3523</v>
      </c>
      <c r="K500" t="s">
        <v>1502</v>
      </c>
      <c r="L500" t="s">
        <v>1178</v>
      </c>
      <c r="M500" t="s">
        <v>1215</v>
      </c>
      <c r="N500" t="s">
        <v>1438</v>
      </c>
      <c r="O500" s="2">
        <v>9298</v>
      </c>
      <c r="P500" s="2">
        <v>2245</v>
      </c>
      <c r="R500">
        <v>7</v>
      </c>
      <c r="S500">
        <v>28</v>
      </c>
      <c r="U500" s="2" t="s">
        <v>2533</v>
      </c>
      <c r="V500" s="2" t="s">
        <v>2534</v>
      </c>
      <c r="W500" s="2" t="s">
        <v>2535</v>
      </c>
      <c r="X500" t="s">
        <v>1964</v>
      </c>
      <c r="Y500" t="s">
        <v>2536</v>
      </c>
      <c r="Z500">
        <v>518</v>
      </c>
      <c r="AA500" t="s">
        <v>268</v>
      </c>
    </row>
    <row r="501" spans="1:27" x14ac:dyDescent="0.25">
      <c r="A501" t="s">
        <v>269</v>
      </c>
      <c r="B501" t="s">
        <v>903</v>
      </c>
      <c r="C501">
        <v>2020</v>
      </c>
      <c r="D501" s="2">
        <v>31419</v>
      </c>
      <c r="E501">
        <v>15358</v>
      </c>
      <c r="F501">
        <v>16061</v>
      </c>
      <c r="G501" s="2">
        <v>14566</v>
      </c>
      <c r="H501">
        <v>5388</v>
      </c>
      <c r="I501">
        <v>4949</v>
      </c>
      <c r="J501">
        <v>4229</v>
      </c>
      <c r="K501" t="s">
        <v>1274</v>
      </c>
      <c r="L501" t="s">
        <v>1316</v>
      </c>
      <c r="M501" t="s">
        <v>1162</v>
      </c>
      <c r="N501" t="s">
        <v>1228</v>
      </c>
      <c r="O501" s="2">
        <v>14985</v>
      </c>
      <c r="P501" s="2">
        <v>3195</v>
      </c>
      <c r="R501">
        <v>12</v>
      </c>
      <c r="S501">
        <v>54</v>
      </c>
      <c r="U501" s="2" t="s">
        <v>2537</v>
      </c>
      <c r="V501" s="2" t="s">
        <v>2538</v>
      </c>
      <c r="W501" s="2" t="s">
        <v>1857</v>
      </c>
      <c r="X501" t="s">
        <v>1857</v>
      </c>
      <c r="Y501" t="s">
        <v>1845</v>
      </c>
      <c r="Z501">
        <v>914</v>
      </c>
      <c r="AA501" t="s">
        <v>269</v>
      </c>
    </row>
    <row r="502" spans="1:27" x14ac:dyDescent="0.25">
      <c r="A502" t="s">
        <v>270</v>
      </c>
      <c r="B502" t="s">
        <v>904</v>
      </c>
      <c r="C502">
        <v>2020</v>
      </c>
      <c r="D502" s="2">
        <v>5444</v>
      </c>
      <c r="E502">
        <v>2722</v>
      </c>
      <c r="F502">
        <v>2722</v>
      </c>
      <c r="G502" s="2">
        <v>2089</v>
      </c>
      <c r="H502">
        <v>530</v>
      </c>
      <c r="I502">
        <v>666</v>
      </c>
      <c r="J502">
        <v>893</v>
      </c>
      <c r="K502" t="s">
        <v>1441</v>
      </c>
      <c r="L502" t="s">
        <v>1164</v>
      </c>
      <c r="M502" t="s">
        <v>1684</v>
      </c>
      <c r="N502" t="s">
        <v>1685</v>
      </c>
      <c r="O502" s="2">
        <v>2134</v>
      </c>
      <c r="P502" s="2">
        <v>735</v>
      </c>
      <c r="R502">
        <v>1</v>
      </c>
      <c r="S502">
        <v>2</v>
      </c>
      <c r="U502" s="2" t="s">
        <v>2539</v>
      </c>
      <c r="V502" s="2" t="s">
        <v>1953</v>
      </c>
      <c r="W502" s="2" t="s">
        <v>2540</v>
      </c>
      <c r="X502" t="s">
        <v>2540</v>
      </c>
      <c r="Y502" t="s">
        <v>1845</v>
      </c>
      <c r="Z502">
        <v>514</v>
      </c>
      <c r="AA502" t="s">
        <v>270</v>
      </c>
    </row>
    <row r="503" spans="1:27" x14ac:dyDescent="0.25">
      <c r="B503" t="s">
        <v>1686</v>
      </c>
      <c r="C503">
        <v>2020</v>
      </c>
    </row>
    <row r="504" spans="1:27" x14ac:dyDescent="0.25">
      <c r="A504" t="s">
        <v>271</v>
      </c>
      <c r="B504" t="s">
        <v>905</v>
      </c>
      <c r="C504">
        <v>2020</v>
      </c>
      <c r="D504" s="2">
        <v>13112</v>
      </c>
      <c r="E504">
        <v>6729</v>
      </c>
      <c r="F504">
        <v>6383</v>
      </c>
      <c r="G504" s="2">
        <v>5491</v>
      </c>
      <c r="H504">
        <v>1551</v>
      </c>
      <c r="I504">
        <v>1934</v>
      </c>
      <c r="J504">
        <v>2006</v>
      </c>
      <c r="K504" t="s">
        <v>1196</v>
      </c>
      <c r="L504" t="s">
        <v>1197</v>
      </c>
      <c r="M504" t="s">
        <v>1465</v>
      </c>
      <c r="N504" t="s">
        <v>1347</v>
      </c>
      <c r="O504" s="2">
        <v>5484</v>
      </c>
      <c r="P504" s="2">
        <v>1455</v>
      </c>
      <c r="R504">
        <v>4</v>
      </c>
      <c r="S504">
        <v>11</v>
      </c>
      <c r="U504" s="2" t="s">
        <v>2541</v>
      </c>
      <c r="V504" s="2" t="s">
        <v>2542</v>
      </c>
      <c r="W504" s="2" t="s">
        <v>2543</v>
      </c>
      <c r="X504" t="s">
        <v>2543</v>
      </c>
      <c r="Y504" t="s">
        <v>1845</v>
      </c>
      <c r="Z504">
        <v>566</v>
      </c>
      <c r="AA504" t="s">
        <v>271</v>
      </c>
    </row>
    <row r="505" spans="1:27" x14ac:dyDescent="0.25">
      <c r="A505" t="s">
        <v>272</v>
      </c>
      <c r="B505" t="s">
        <v>906</v>
      </c>
      <c r="C505">
        <v>2020</v>
      </c>
      <c r="D505" s="2">
        <v>43761</v>
      </c>
      <c r="E505">
        <v>21463</v>
      </c>
      <c r="F505">
        <v>22298</v>
      </c>
      <c r="G505" s="2">
        <v>21128</v>
      </c>
      <c r="H505">
        <v>8644</v>
      </c>
      <c r="I505">
        <v>6428</v>
      </c>
      <c r="J505">
        <v>6056</v>
      </c>
      <c r="K505" t="s">
        <v>1405</v>
      </c>
      <c r="L505" t="s">
        <v>1178</v>
      </c>
      <c r="M505" t="s">
        <v>1523</v>
      </c>
      <c r="N505" t="s">
        <v>1364</v>
      </c>
      <c r="O505" s="2">
        <v>21212</v>
      </c>
      <c r="P505" s="2">
        <v>3505</v>
      </c>
      <c r="R505">
        <v>3</v>
      </c>
      <c r="S505">
        <v>23</v>
      </c>
      <c r="U505" s="2" t="s">
        <v>2544</v>
      </c>
      <c r="V505" s="2" t="s">
        <v>2545</v>
      </c>
      <c r="W505" s="2" t="s">
        <v>1685</v>
      </c>
      <c r="X505" t="s">
        <v>1685</v>
      </c>
      <c r="Y505" t="s">
        <v>1845</v>
      </c>
      <c r="Z505">
        <v>1451</v>
      </c>
      <c r="AA505" t="s">
        <v>272</v>
      </c>
    </row>
    <row r="506" spans="1:27" x14ac:dyDescent="0.25">
      <c r="A506" t="s">
        <v>273</v>
      </c>
      <c r="B506" t="s">
        <v>907</v>
      </c>
      <c r="C506">
        <v>2020</v>
      </c>
      <c r="D506" s="2">
        <v>20119</v>
      </c>
      <c r="E506">
        <v>10034</v>
      </c>
      <c r="F506">
        <v>10085</v>
      </c>
      <c r="G506" s="2">
        <v>8286</v>
      </c>
      <c r="H506">
        <v>2563</v>
      </c>
      <c r="I506">
        <v>2689</v>
      </c>
      <c r="J506">
        <v>3034</v>
      </c>
      <c r="K506" t="s">
        <v>1203</v>
      </c>
      <c r="L506" t="s">
        <v>1251</v>
      </c>
      <c r="M506" t="s">
        <v>1195</v>
      </c>
      <c r="N506" t="s">
        <v>1170</v>
      </c>
      <c r="O506" s="2">
        <v>8225</v>
      </c>
      <c r="P506" s="2">
        <v>2110</v>
      </c>
      <c r="R506">
        <v>14</v>
      </c>
      <c r="S506">
        <v>30</v>
      </c>
      <c r="U506" s="2" t="s">
        <v>2546</v>
      </c>
      <c r="V506" s="2" t="s">
        <v>2547</v>
      </c>
      <c r="W506" s="2" t="s">
        <v>1954</v>
      </c>
      <c r="X506" t="s">
        <v>1954</v>
      </c>
      <c r="Y506" t="s">
        <v>1845</v>
      </c>
      <c r="Z506">
        <v>924</v>
      </c>
      <c r="AA506" t="s">
        <v>273</v>
      </c>
    </row>
    <row r="507" spans="1:27" x14ac:dyDescent="0.25">
      <c r="A507" t="s">
        <v>274</v>
      </c>
      <c r="B507" t="s">
        <v>908</v>
      </c>
      <c r="C507">
        <v>2020</v>
      </c>
      <c r="D507" s="2">
        <v>46189</v>
      </c>
      <c r="E507">
        <v>22340</v>
      </c>
      <c r="F507">
        <v>23849</v>
      </c>
      <c r="G507" s="2">
        <v>20803</v>
      </c>
      <c r="H507">
        <v>7122</v>
      </c>
      <c r="I507">
        <v>6635</v>
      </c>
      <c r="J507">
        <v>7046</v>
      </c>
      <c r="K507" t="s">
        <v>1350</v>
      </c>
      <c r="L507" t="s">
        <v>1164</v>
      </c>
      <c r="M507" t="s">
        <v>1343</v>
      </c>
      <c r="N507" t="s">
        <v>1317</v>
      </c>
      <c r="O507" s="2">
        <v>20960</v>
      </c>
      <c r="P507" s="2">
        <v>4085</v>
      </c>
      <c r="R507">
        <v>12</v>
      </c>
      <c r="S507">
        <v>12</v>
      </c>
      <c r="U507" s="2" t="s">
        <v>2548</v>
      </c>
      <c r="V507" s="2" t="s">
        <v>2549</v>
      </c>
      <c r="W507" s="2" t="s">
        <v>2089</v>
      </c>
      <c r="X507" t="s">
        <v>2089</v>
      </c>
      <c r="Y507" t="s">
        <v>1845</v>
      </c>
      <c r="Z507">
        <v>1714</v>
      </c>
      <c r="AA507" t="s">
        <v>274</v>
      </c>
    </row>
    <row r="508" spans="1:27" x14ac:dyDescent="0.25">
      <c r="B508" t="s">
        <v>1687</v>
      </c>
      <c r="C508">
        <v>2020</v>
      </c>
    </row>
    <row r="509" spans="1:27" x14ac:dyDescent="0.25">
      <c r="B509" t="s">
        <v>1688</v>
      </c>
      <c r="C509">
        <v>2020</v>
      </c>
    </row>
    <row r="510" spans="1:27" x14ac:dyDescent="0.25">
      <c r="B510" t="s">
        <v>1689</v>
      </c>
      <c r="C510">
        <v>2020</v>
      </c>
    </row>
    <row r="511" spans="1:27" x14ac:dyDescent="0.25">
      <c r="B511" t="s">
        <v>1690</v>
      </c>
      <c r="C511">
        <v>2020</v>
      </c>
    </row>
    <row r="512" spans="1:27" x14ac:dyDescent="0.25">
      <c r="B512" t="s">
        <v>1691</v>
      </c>
      <c r="C512">
        <v>2020</v>
      </c>
    </row>
    <row r="513" spans="1:27" x14ac:dyDescent="0.25">
      <c r="B513" t="s">
        <v>1692</v>
      </c>
      <c r="C513">
        <v>2020</v>
      </c>
    </row>
    <row r="514" spans="1:27" x14ac:dyDescent="0.25">
      <c r="A514" t="s">
        <v>275</v>
      </c>
      <c r="B514" t="s">
        <v>909</v>
      </c>
      <c r="C514">
        <v>2020</v>
      </c>
      <c r="D514" s="2">
        <v>38177</v>
      </c>
      <c r="E514">
        <v>19052</v>
      </c>
      <c r="F514">
        <v>19125</v>
      </c>
      <c r="G514" s="2">
        <v>14326</v>
      </c>
      <c r="H514">
        <v>3656</v>
      </c>
      <c r="I514">
        <v>4430</v>
      </c>
      <c r="J514">
        <v>6240</v>
      </c>
      <c r="K514" t="s">
        <v>1207</v>
      </c>
      <c r="L514" t="s">
        <v>1203</v>
      </c>
      <c r="M514" t="s">
        <v>1489</v>
      </c>
      <c r="N514" t="s">
        <v>1634</v>
      </c>
      <c r="O514" s="2">
        <v>14760</v>
      </c>
      <c r="P514" s="2">
        <v>3275</v>
      </c>
      <c r="R514">
        <v>8</v>
      </c>
      <c r="S514">
        <v>35</v>
      </c>
      <c r="U514" s="2" t="s">
        <v>2550</v>
      </c>
      <c r="V514" s="2" t="s">
        <v>2551</v>
      </c>
      <c r="W514" s="2" t="s">
        <v>2552</v>
      </c>
      <c r="X514" t="s">
        <v>2552</v>
      </c>
      <c r="Y514" t="s">
        <v>1845</v>
      </c>
      <c r="Z514">
        <v>1092</v>
      </c>
      <c r="AA514" t="s">
        <v>275</v>
      </c>
    </row>
    <row r="515" spans="1:27" x14ac:dyDescent="0.25">
      <c r="A515" t="s">
        <v>276</v>
      </c>
      <c r="B515" t="s">
        <v>911</v>
      </c>
      <c r="C515">
        <v>2020</v>
      </c>
      <c r="D515" s="2">
        <v>54450</v>
      </c>
      <c r="E515">
        <v>26167</v>
      </c>
      <c r="F515">
        <v>28283</v>
      </c>
      <c r="G515" s="2">
        <v>26470</v>
      </c>
      <c r="H515">
        <v>11107</v>
      </c>
      <c r="I515">
        <v>7161</v>
      </c>
      <c r="J515">
        <v>8202</v>
      </c>
      <c r="K515" t="s">
        <v>1666</v>
      </c>
      <c r="L515" t="s">
        <v>1209</v>
      </c>
      <c r="M515" t="s">
        <v>1530</v>
      </c>
      <c r="N515" t="s">
        <v>1364</v>
      </c>
      <c r="O515" s="2">
        <v>26905</v>
      </c>
      <c r="P515" s="2">
        <v>5150</v>
      </c>
      <c r="R515">
        <v>11</v>
      </c>
      <c r="S515">
        <v>32</v>
      </c>
      <c r="U515" s="2" t="s">
        <v>2553</v>
      </c>
      <c r="V515" s="2" t="s">
        <v>2554</v>
      </c>
      <c r="W515" s="2" t="s">
        <v>2555</v>
      </c>
      <c r="X515" t="s">
        <v>2555</v>
      </c>
      <c r="Y515" t="s">
        <v>1845</v>
      </c>
      <c r="Z515">
        <v>3151</v>
      </c>
      <c r="AA515" t="s">
        <v>276</v>
      </c>
    </row>
    <row r="516" spans="1:27" x14ac:dyDescent="0.25">
      <c r="B516" t="s">
        <v>1693</v>
      </c>
      <c r="C516">
        <v>2020</v>
      </c>
    </row>
    <row r="517" spans="1:27" x14ac:dyDescent="0.25">
      <c r="A517" t="s">
        <v>277</v>
      </c>
      <c r="B517" t="s">
        <v>912</v>
      </c>
      <c r="C517">
        <v>2020</v>
      </c>
      <c r="D517" s="2">
        <v>20574</v>
      </c>
      <c r="E517">
        <v>10310</v>
      </c>
      <c r="F517">
        <v>10264</v>
      </c>
      <c r="G517" s="2">
        <v>9362</v>
      </c>
      <c r="H517">
        <v>2875</v>
      </c>
      <c r="I517">
        <v>3536</v>
      </c>
      <c r="J517">
        <v>2951</v>
      </c>
      <c r="K517" t="s">
        <v>1502</v>
      </c>
      <c r="L517" t="s">
        <v>1322</v>
      </c>
      <c r="M517" t="s">
        <v>1325</v>
      </c>
      <c r="N517" t="s">
        <v>1288</v>
      </c>
      <c r="O517" s="2">
        <v>9477</v>
      </c>
      <c r="P517" s="2">
        <v>1575</v>
      </c>
      <c r="R517">
        <v>6</v>
      </c>
      <c r="S517">
        <v>24</v>
      </c>
      <c r="U517" s="2" t="s">
        <v>2556</v>
      </c>
      <c r="V517" s="2" t="s">
        <v>2557</v>
      </c>
      <c r="W517" s="2" t="s">
        <v>2558</v>
      </c>
      <c r="X517" t="s">
        <v>2558</v>
      </c>
      <c r="Y517" t="s">
        <v>1845</v>
      </c>
      <c r="Z517">
        <v>384</v>
      </c>
      <c r="AA517" t="s">
        <v>277</v>
      </c>
    </row>
    <row r="518" spans="1:27" x14ac:dyDescent="0.25">
      <c r="A518" t="s">
        <v>278</v>
      </c>
      <c r="B518" t="s">
        <v>914</v>
      </c>
      <c r="C518">
        <v>2020</v>
      </c>
      <c r="D518" s="2">
        <v>58260</v>
      </c>
      <c r="E518">
        <v>28821</v>
      </c>
      <c r="F518">
        <v>29439</v>
      </c>
      <c r="G518" s="2">
        <v>28005</v>
      </c>
      <c r="H518">
        <v>11322</v>
      </c>
      <c r="I518">
        <v>8190</v>
      </c>
      <c r="J518">
        <v>8493</v>
      </c>
      <c r="K518" t="s">
        <v>1694</v>
      </c>
      <c r="L518" t="s">
        <v>1398</v>
      </c>
      <c r="M518" t="s">
        <v>1242</v>
      </c>
      <c r="N518" t="s">
        <v>1355</v>
      </c>
      <c r="O518" s="2">
        <v>27649</v>
      </c>
      <c r="P518" s="2">
        <v>4935</v>
      </c>
      <c r="R518">
        <v>10</v>
      </c>
      <c r="S518">
        <v>36</v>
      </c>
      <c r="U518" s="2" t="s">
        <v>2559</v>
      </c>
      <c r="V518" s="2" t="s">
        <v>2560</v>
      </c>
      <c r="W518" s="2" t="s">
        <v>2561</v>
      </c>
      <c r="X518" t="s">
        <v>2561</v>
      </c>
      <c r="Y518" t="s">
        <v>1845</v>
      </c>
      <c r="Z518">
        <v>1505</v>
      </c>
      <c r="AA518" t="s">
        <v>278</v>
      </c>
    </row>
    <row r="519" spans="1:27" x14ac:dyDescent="0.25">
      <c r="B519" t="s">
        <v>1695</v>
      </c>
      <c r="C519">
        <v>2020</v>
      </c>
    </row>
    <row r="520" spans="1:27" x14ac:dyDescent="0.25">
      <c r="B520" t="s">
        <v>1696</v>
      </c>
      <c r="C520">
        <v>2020</v>
      </c>
    </row>
    <row r="521" spans="1:27" x14ac:dyDescent="0.25">
      <c r="A521" t="s">
        <v>279</v>
      </c>
      <c r="B521" t="s">
        <v>916</v>
      </c>
      <c r="C521">
        <v>2020</v>
      </c>
      <c r="D521" s="2">
        <v>44456</v>
      </c>
      <c r="E521">
        <v>22028</v>
      </c>
      <c r="F521">
        <v>22428</v>
      </c>
      <c r="G521" s="2">
        <v>19125</v>
      </c>
      <c r="H521">
        <v>5857</v>
      </c>
      <c r="I521">
        <v>6002</v>
      </c>
      <c r="J521">
        <v>7266</v>
      </c>
      <c r="K521" t="s">
        <v>1366</v>
      </c>
      <c r="L521" t="s">
        <v>1179</v>
      </c>
      <c r="M521" t="s">
        <v>1258</v>
      </c>
      <c r="N521" t="s">
        <v>1174</v>
      </c>
      <c r="O521" s="2">
        <v>18517</v>
      </c>
      <c r="P521" s="2">
        <v>5675</v>
      </c>
      <c r="R521">
        <v>8</v>
      </c>
      <c r="S521">
        <v>25</v>
      </c>
      <c r="U521" s="2" t="s">
        <v>2562</v>
      </c>
      <c r="V521" s="2" t="s">
        <v>2563</v>
      </c>
      <c r="W521" s="2" t="s">
        <v>2564</v>
      </c>
      <c r="X521" t="s">
        <v>2564</v>
      </c>
      <c r="Y521" t="s">
        <v>1845</v>
      </c>
      <c r="Z521">
        <v>879</v>
      </c>
      <c r="AA521" t="s">
        <v>279</v>
      </c>
    </row>
    <row r="522" spans="1:27" x14ac:dyDescent="0.25">
      <c r="A522" t="s">
        <v>280</v>
      </c>
      <c r="B522" t="s">
        <v>918</v>
      </c>
      <c r="C522">
        <v>2020</v>
      </c>
      <c r="D522" s="2">
        <v>77251</v>
      </c>
      <c r="E522">
        <v>38409</v>
      </c>
      <c r="F522">
        <v>38842</v>
      </c>
      <c r="G522" s="2">
        <v>35293</v>
      </c>
      <c r="H522">
        <v>12755</v>
      </c>
      <c r="I522">
        <v>11015</v>
      </c>
      <c r="J522">
        <v>11523</v>
      </c>
      <c r="K522" t="s">
        <v>1204</v>
      </c>
      <c r="L522" t="s">
        <v>1412</v>
      </c>
      <c r="M522" t="s">
        <v>1386</v>
      </c>
      <c r="N522" t="s">
        <v>1272</v>
      </c>
      <c r="O522" s="2">
        <v>35363</v>
      </c>
      <c r="P522" s="2">
        <v>6475</v>
      </c>
      <c r="R522">
        <v>14</v>
      </c>
      <c r="S522">
        <v>55</v>
      </c>
      <c r="U522" s="2" t="s">
        <v>2565</v>
      </c>
      <c r="V522" s="2" t="s">
        <v>2566</v>
      </c>
      <c r="W522" s="2" t="s">
        <v>2472</v>
      </c>
      <c r="X522" t="s">
        <v>2472</v>
      </c>
      <c r="Y522" t="s">
        <v>1845</v>
      </c>
      <c r="Z522">
        <v>1728</v>
      </c>
      <c r="AA522" t="s">
        <v>280</v>
      </c>
    </row>
    <row r="523" spans="1:27" x14ac:dyDescent="0.25">
      <c r="B523" t="s">
        <v>1697</v>
      </c>
      <c r="C523">
        <v>2020</v>
      </c>
    </row>
    <row r="524" spans="1:27" x14ac:dyDescent="0.25">
      <c r="B524" t="s">
        <v>1698</v>
      </c>
      <c r="C524">
        <v>2020</v>
      </c>
    </row>
    <row r="525" spans="1:27" x14ac:dyDescent="0.25">
      <c r="B525" t="s">
        <v>1699</v>
      </c>
      <c r="C525">
        <v>2020</v>
      </c>
    </row>
    <row r="526" spans="1:27" x14ac:dyDescent="0.25">
      <c r="A526" t="s">
        <v>281</v>
      </c>
      <c r="B526" t="s">
        <v>919</v>
      </c>
      <c r="C526">
        <v>2020</v>
      </c>
      <c r="D526" s="2">
        <v>651157</v>
      </c>
      <c r="E526">
        <v>321339</v>
      </c>
      <c r="F526">
        <v>329818</v>
      </c>
      <c r="G526" s="2">
        <v>328283</v>
      </c>
      <c r="H526">
        <v>158909</v>
      </c>
      <c r="I526">
        <v>73309</v>
      </c>
      <c r="J526">
        <v>96065</v>
      </c>
      <c r="K526" t="s">
        <v>1700</v>
      </c>
      <c r="L526" t="s">
        <v>1701</v>
      </c>
      <c r="M526" t="s">
        <v>1259</v>
      </c>
      <c r="N526" t="s">
        <v>1399</v>
      </c>
      <c r="O526" s="2">
        <v>315565</v>
      </c>
      <c r="P526" s="2">
        <v>66775</v>
      </c>
      <c r="R526">
        <v>22</v>
      </c>
      <c r="S526">
        <v>92</v>
      </c>
      <c r="U526" s="2" t="s">
        <v>2567</v>
      </c>
      <c r="V526" s="2" t="s">
        <v>2568</v>
      </c>
      <c r="W526" s="2" t="s">
        <v>2569</v>
      </c>
      <c r="X526" t="s">
        <v>2570</v>
      </c>
      <c r="Y526" t="s">
        <v>2571</v>
      </c>
      <c r="Z526">
        <v>3994</v>
      </c>
      <c r="AA526" t="s">
        <v>281</v>
      </c>
    </row>
    <row r="527" spans="1:27" x14ac:dyDescent="0.25">
      <c r="B527" t="s">
        <v>1702</v>
      </c>
      <c r="C527">
        <v>2020</v>
      </c>
    </row>
    <row r="528" spans="1:27" x14ac:dyDescent="0.25">
      <c r="A528" t="s">
        <v>282</v>
      </c>
      <c r="B528" t="s">
        <v>920</v>
      </c>
      <c r="C528">
        <v>2020</v>
      </c>
      <c r="D528" s="2">
        <v>1704</v>
      </c>
      <c r="E528">
        <v>835</v>
      </c>
      <c r="F528">
        <v>869</v>
      </c>
      <c r="G528" s="2">
        <v>688</v>
      </c>
      <c r="H528">
        <v>143</v>
      </c>
      <c r="I528">
        <v>276</v>
      </c>
      <c r="J528">
        <v>269</v>
      </c>
      <c r="K528" t="s">
        <v>1703</v>
      </c>
      <c r="L528" t="s">
        <v>1529</v>
      </c>
      <c r="M528" t="s">
        <v>1163</v>
      </c>
      <c r="N528" t="s">
        <v>1679</v>
      </c>
      <c r="O528" s="2">
        <v>688</v>
      </c>
      <c r="P528" s="2">
        <v>195</v>
      </c>
      <c r="R528">
        <v>1</v>
      </c>
      <c r="S528">
        <v>2</v>
      </c>
      <c r="U528" s="2" t="s">
        <v>2572</v>
      </c>
      <c r="V528" s="2" t="s">
        <v>2573</v>
      </c>
      <c r="W528" s="2" t="s">
        <v>2574</v>
      </c>
      <c r="X528" t="s">
        <v>2574</v>
      </c>
      <c r="Y528" t="s">
        <v>1845</v>
      </c>
      <c r="Z528">
        <v>941</v>
      </c>
      <c r="AA528" t="s">
        <v>282</v>
      </c>
    </row>
    <row r="529" spans="1:27" x14ac:dyDescent="0.25">
      <c r="A529" t="s">
        <v>283</v>
      </c>
      <c r="B529" t="s">
        <v>921</v>
      </c>
      <c r="C529">
        <v>2020</v>
      </c>
      <c r="D529" s="2">
        <v>22878</v>
      </c>
      <c r="E529">
        <v>11531</v>
      </c>
      <c r="F529">
        <v>11347</v>
      </c>
      <c r="G529" s="2">
        <v>9927</v>
      </c>
      <c r="H529">
        <v>2779</v>
      </c>
      <c r="I529">
        <v>3598</v>
      </c>
      <c r="J529">
        <v>3550</v>
      </c>
      <c r="K529" t="s">
        <v>1340</v>
      </c>
      <c r="L529" t="s">
        <v>1511</v>
      </c>
      <c r="M529" t="s">
        <v>1281</v>
      </c>
      <c r="N529" t="s">
        <v>1349</v>
      </c>
      <c r="O529" s="2">
        <v>9822</v>
      </c>
      <c r="P529" s="2">
        <v>2440</v>
      </c>
      <c r="R529">
        <v>5</v>
      </c>
      <c r="S529">
        <v>11</v>
      </c>
      <c r="U529" s="2" t="s">
        <v>2575</v>
      </c>
      <c r="V529" s="2" t="s">
        <v>2576</v>
      </c>
      <c r="W529" s="2" t="s">
        <v>2577</v>
      </c>
      <c r="X529" t="s">
        <v>2577</v>
      </c>
      <c r="Y529" t="s">
        <v>1845</v>
      </c>
      <c r="Z529">
        <v>671</v>
      </c>
      <c r="AA529" t="s">
        <v>283</v>
      </c>
    </row>
    <row r="530" spans="1:27" x14ac:dyDescent="0.25">
      <c r="B530" t="s">
        <v>1704</v>
      </c>
      <c r="C530">
        <v>2020</v>
      </c>
    </row>
    <row r="531" spans="1:27" x14ac:dyDescent="0.25">
      <c r="B531" t="s">
        <v>1705</v>
      </c>
      <c r="C531">
        <v>2020</v>
      </c>
    </row>
    <row r="532" spans="1:27" x14ac:dyDescent="0.25">
      <c r="B532" t="s">
        <v>1706</v>
      </c>
      <c r="C532">
        <v>2020</v>
      </c>
    </row>
    <row r="533" spans="1:27" x14ac:dyDescent="0.25">
      <c r="B533" t="s">
        <v>1707</v>
      </c>
      <c r="C533">
        <v>2020</v>
      </c>
    </row>
    <row r="534" spans="1:27" x14ac:dyDescent="0.25">
      <c r="B534" t="s">
        <v>1708</v>
      </c>
      <c r="C534">
        <v>2020</v>
      </c>
    </row>
    <row r="535" spans="1:27" x14ac:dyDescent="0.25">
      <c r="A535" t="s">
        <v>284</v>
      </c>
      <c r="B535" t="s">
        <v>922</v>
      </c>
      <c r="C535">
        <v>2020</v>
      </c>
      <c r="D535" s="2">
        <v>46483</v>
      </c>
      <c r="E535">
        <v>23241</v>
      </c>
      <c r="F535">
        <v>23242</v>
      </c>
      <c r="G535" s="2">
        <v>20548</v>
      </c>
      <c r="H535">
        <v>6888</v>
      </c>
      <c r="I535">
        <v>6711</v>
      </c>
      <c r="J535">
        <v>6949</v>
      </c>
      <c r="K535" t="s">
        <v>1380</v>
      </c>
      <c r="L535" t="s">
        <v>1260</v>
      </c>
      <c r="M535" t="s">
        <v>1227</v>
      </c>
      <c r="N535" t="s">
        <v>1165</v>
      </c>
      <c r="O535" s="2">
        <v>20334</v>
      </c>
      <c r="P535" s="2">
        <v>4975</v>
      </c>
      <c r="R535">
        <v>16</v>
      </c>
      <c r="S535">
        <v>77</v>
      </c>
      <c r="U535" s="2" t="s">
        <v>2578</v>
      </c>
      <c r="V535" s="2" t="s">
        <v>2579</v>
      </c>
      <c r="W535" s="2" t="s">
        <v>2580</v>
      </c>
      <c r="X535" t="s">
        <v>2581</v>
      </c>
      <c r="Y535" t="s">
        <v>2582</v>
      </c>
      <c r="Z535">
        <v>738</v>
      </c>
      <c r="AA535" t="s">
        <v>284</v>
      </c>
    </row>
    <row r="536" spans="1:27" x14ac:dyDescent="0.25">
      <c r="B536" t="s">
        <v>1709</v>
      </c>
      <c r="C536">
        <v>2020</v>
      </c>
    </row>
    <row r="537" spans="1:27" x14ac:dyDescent="0.25">
      <c r="B537" t="s">
        <v>1710</v>
      </c>
      <c r="C537">
        <v>2020</v>
      </c>
    </row>
    <row r="538" spans="1:27" x14ac:dyDescent="0.25">
      <c r="A538" t="s">
        <v>285</v>
      </c>
      <c r="B538" t="s">
        <v>924</v>
      </c>
      <c r="C538">
        <v>2020</v>
      </c>
      <c r="D538" s="2">
        <v>9880</v>
      </c>
      <c r="E538">
        <v>4897</v>
      </c>
      <c r="F538">
        <v>4983</v>
      </c>
      <c r="G538" s="2">
        <v>3960</v>
      </c>
      <c r="H538">
        <v>1165</v>
      </c>
      <c r="I538">
        <v>1252</v>
      </c>
      <c r="J538">
        <v>1543</v>
      </c>
      <c r="K538" t="s">
        <v>1217</v>
      </c>
      <c r="L538" t="s">
        <v>1216</v>
      </c>
      <c r="M538" t="s">
        <v>1678</v>
      </c>
      <c r="N538" t="s">
        <v>1212</v>
      </c>
      <c r="O538" s="2">
        <v>4002</v>
      </c>
      <c r="P538" s="2">
        <v>1005</v>
      </c>
      <c r="R538">
        <v>1</v>
      </c>
      <c r="S538">
        <v>3</v>
      </c>
      <c r="U538" s="2" t="s">
        <v>2583</v>
      </c>
      <c r="V538" s="2" t="s">
        <v>2584</v>
      </c>
      <c r="W538" s="2" t="s">
        <v>2585</v>
      </c>
      <c r="X538" t="s">
        <v>2585</v>
      </c>
      <c r="Y538" t="s">
        <v>1845</v>
      </c>
      <c r="Z538">
        <v>921</v>
      </c>
      <c r="AA538" t="s">
        <v>285</v>
      </c>
    </row>
    <row r="539" spans="1:27" x14ac:dyDescent="0.25">
      <c r="A539" t="s">
        <v>286</v>
      </c>
      <c r="B539" t="s">
        <v>925</v>
      </c>
      <c r="C539">
        <v>2020</v>
      </c>
      <c r="D539" s="2">
        <v>78730</v>
      </c>
      <c r="E539">
        <v>39244</v>
      </c>
      <c r="F539">
        <v>39486</v>
      </c>
      <c r="G539" s="2">
        <v>37562</v>
      </c>
      <c r="H539">
        <v>15686</v>
      </c>
      <c r="I539">
        <v>9418</v>
      </c>
      <c r="J539">
        <v>12458</v>
      </c>
      <c r="K539" t="s">
        <v>1658</v>
      </c>
      <c r="L539" t="s">
        <v>1263</v>
      </c>
      <c r="M539" t="s">
        <v>1210</v>
      </c>
      <c r="N539" t="s">
        <v>1393</v>
      </c>
      <c r="O539" s="2">
        <v>37292</v>
      </c>
      <c r="P539" s="2">
        <v>6900</v>
      </c>
      <c r="R539">
        <v>10</v>
      </c>
      <c r="S539">
        <v>52</v>
      </c>
      <c r="U539" s="2" t="s">
        <v>2586</v>
      </c>
      <c r="V539" s="2" t="s">
        <v>2587</v>
      </c>
      <c r="W539" s="2" t="s">
        <v>1649</v>
      </c>
      <c r="X539" t="s">
        <v>1649</v>
      </c>
      <c r="Y539" t="s">
        <v>1845</v>
      </c>
      <c r="Z539">
        <v>3299</v>
      </c>
      <c r="AA539" t="s">
        <v>286</v>
      </c>
    </row>
    <row r="540" spans="1:27" x14ac:dyDescent="0.25">
      <c r="A540" t="s">
        <v>287</v>
      </c>
      <c r="B540" t="s">
        <v>926</v>
      </c>
      <c r="C540">
        <v>2020</v>
      </c>
      <c r="D540" s="2">
        <v>947</v>
      </c>
      <c r="E540">
        <v>486</v>
      </c>
      <c r="F540">
        <v>461</v>
      </c>
      <c r="G540" s="2">
        <v>538</v>
      </c>
      <c r="H540">
        <v>278</v>
      </c>
      <c r="I540">
        <v>155</v>
      </c>
      <c r="J540">
        <v>105</v>
      </c>
      <c r="K540" t="s">
        <v>1711</v>
      </c>
      <c r="L540" t="s">
        <v>1493</v>
      </c>
      <c r="M540" t="s">
        <v>1712</v>
      </c>
      <c r="N540" t="s">
        <v>1713</v>
      </c>
      <c r="O540" s="2">
        <v>587</v>
      </c>
      <c r="P540" s="2">
        <v>140</v>
      </c>
      <c r="R540">
        <v>1</v>
      </c>
      <c r="S540">
        <v>2</v>
      </c>
      <c r="U540" s="2" t="s">
        <v>2588</v>
      </c>
      <c r="V540" s="2" t="s">
        <v>2589</v>
      </c>
      <c r="W540" s="2" t="s">
        <v>2590</v>
      </c>
      <c r="X540" t="s">
        <v>2591</v>
      </c>
      <c r="Y540" t="s">
        <v>2592</v>
      </c>
      <c r="Z540">
        <v>317</v>
      </c>
      <c r="AA540" t="s">
        <v>287</v>
      </c>
    </row>
    <row r="541" spans="1:27" x14ac:dyDescent="0.25">
      <c r="B541" t="s">
        <v>1714</v>
      </c>
      <c r="C541">
        <v>2020</v>
      </c>
    </row>
    <row r="542" spans="1:27" x14ac:dyDescent="0.25">
      <c r="B542" t="s">
        <v>1715</v>
      </c>
      <c r="C542">
        <v>2020</v>
      </c>
    </row>
    <row r="543" spans="1:27" x14ac:dyDescent="0.25">
      <c r="B543" t="s">
        <v>1716</v>
      </c>
      <c r="C543">
        <v>2020</v>
      </c>
    </row>
    <row r="544" spans="1:27" x14ac:dyDescent="0.25">
      <c r="B544" t="s">
        <v>1717</v>
      </c>
      <c r="C544">
        <v>2020</v>
      </c>
    </row>
    <row r="545" spans="1:27" x14ac:dyDescent="0.25">
      <c r="B545" t="s">
        <v>1718</v>
      </c>
      <c r="C545">
        <v>2020</v>
      </c>
    </row>
    <row r="546" spans="1:27" x14ac:dyDescent="0.25">
      <c r="B546" t="s">
        <v>1719</v>
      </c>
      <c r="C546">
        <v>2020</v>
      </c>
    </row>
    <row r="547" spans="1:27" x14ac:dyDescent="0.25">
      <c r="A547" t="s">
        <v>288</v>
      </c>
      <c r="B547" t="s">
        <v>927</v>
      </c>
      <c r="C547">
        <v>2020</v>
      </c>
      <c r="D547" s="2">
        <v>33839</v>
      </c>
      <c r="E547">
        <v>16724</v>
      </c>
      <c r="F547">
        <v>17115</v>
      </c>
      <c r="G547" s="2">
        <v>15518</v>
      </c>
      <c r="H547">
        <v>5233</v>
      </c>
      <c r="I547">
        <v>5728</v>
      </c>
      <c r="J547">
        <v>4557</v>
      </c>
      <c r="K547" t="s">
        <v>1358</v>
      </c>
      <c r="L547" t="s">
        <v>1222</v>
      </c>
      <c r="M547" t="s">
        <v>1217</v>
      </c>
      <c r="N547" t="s">
        <v>1288</v>
      </c>
      <c r="O547" s="2">
        <v>16783</v>
      </c>
      <c r="P547" s="2">
        <v>4155</v>
      </c>
      <c r="R547">
        <v>16</v>
      </c>
      <c r="S547">
        <v>51</v>
      </c>
      <c r="U547" s="2" t="s">
        <v>2593</v>
      </c>
      <c r="V547" s="2" t="s">
        <v>2594</v>
      </c>
      <c r="W547" s="2" t="s">
        <v>2595</v>
      </c>
      <c r="X547" t="s">
        <v>2596</v>
      </c>
      <c r="Y547" t="s">
        <v>2597</v>
      </c>
      <c r="Z547">
        <v>482</v>
      </c>
      <c r="AA547" t="s">
        <v>288</v>
      </c>
    </row>
    <row r="548" spans="1:27" x14ac:dyDescent="0.25">
      <c r="B548" t="s">
        <v>1720</v>
      </c>
      <c r="C548">
        <v>2020</v>
      </c>
    </row>
    <row r="549" spans="1:27" x14ac:dyDescent="0.25">
      <c r="A549" t="s">
        <v>289</v>
      </c>
      <c r="B549" t="s">
        <v>928</v>
      </c>
      <c r="C549">
        <v>2020</v>
      </c>
      <c r="D549" s="2">
        <v>10555</v>
      </c>
      <c r="E549">
        <v>5242</v>
      </c>
      <c r="F549">
        <v>5313</v>
      </c>
      <c r="G549" s="2">
        <v>4939</v>
      </c>
      <c r="H549">
        <v>1637</v>
      </c>
      <c r="I549">
        <v>1780</v>
      </c>
      <c r="J549">
        <v>1522</v>
      </c>
      <c r="K549" t="s">
        <v>1238</v>
      </c>
      <c r="L549" t="s">
        <v>1291</v>
      </c>
      <c r="M549" t="s">
        <v>1237</v>
      </c>
      <c r="N549" t="s">
        <v>1252</v>
      </c>
      <c r="O549" s="2">
        <v>5185</v>
      </c>
      <c r="P549" s="2">
        <v>690</v>
      </c>
      <c r="R549">
        <v>2</v>
      </c>
      <c r="S549">
        <v>9</v>
      </c>
      <c r="U549" s="2" t="s">
        <v>2598</v>
      </c>
      <c r="V549" s="2" t="s">
        <v>2598</v>
      </c>
      <c r="W549" s="2" t="s">
        <v>1845</v>
      </c>
      <c r="X549" t="s">
        <v>1845</v>
      </c>
      <c r="Y549" t="s">
        <v>1845</v>
      </c>
      <c r="Z549">
        <v>681</v>
      </c>
      <c r="AA549" t="s">
        <v>289</v>
      </c>
    </row>
    <row r="550" spans="1:27" x14ac:dyDescent="0.25">
      <c r="A550" t="s">
        <v>290</v>
      </c>
      <c r="B550" t="s">
        <v>929</v>
      </c>
      <c r="C550">
        <v>2020</v>
      </c>
      <c r="D550" s="2">
        <v>11664</v>
      </c>
      <c r="E550">
        <v>6002</v>
      </c>
      <c r="F550">
        <v>5662</v>
      </c>
      <c r="G550" s="2">
        <v>4693</v>
      </c>
      <c r="H550">
        <v>1254</v>
      </c>
      <c r="I550">
        <v>1689</v>
      </c>
      <c r="J550">
        <v>1750</v>
      </c>
      <c r="K550" t="s">
        <v>1313</v>
      </c>
      <c r="L550" t="s">
        <v>1291</v>
      </c>
      <c r="M550" t="s">
        <v>1312</v>
      </c>
      <c r="N550" t="s">
        <v>1430</v>
      </c>
      <c r="O550" s="2">
        <v>4863</v>
      </c>
      <c r="P550" s="2">
        <v>1365</v>
      </c>
      <c r="R550">
        <v>6</v>
      </c>
      <c r="S550">
        <v>14</v>
      </c>
      <c r="U550" s="2" t="s">
        <v>2599</v>
      </c>
      <c r="V550" s="2" t="s">
        <v>2600</v>
      </c>
      <c r="W550" s="2" t="s">
        <v>2601</v>
      </c>
      <c r="X550" t="s">
        <v>2601</v>
      </c>
      <c r="Y550" t="s">
        <v>1845</v>
      </c>
      <c r="Z550">
        <v>273</v>
      </c>
      <c r="AA550" t="s">
        <v>290</v>
      </c>
    </row>
    <row r="551" spans="1:27" x14ac:dyDescent="0.25">
      <c r="A551" t="s">
        <v>291</v>
      </c>
      <c r="B551" t="s">
        <v>931</v>
      </c>
      <c r="C551">
        <v>2020</v>
      </c>
      <c r="D551" s="2">
        <v>29208</v>
      </c>
      <c r="E551">
        <v>14677</v>
      </c>
      <c r="F551">
        <v>14531</v>
      </c>
      <c r="G551" s="2">
        <v>11992</v>
      </c>
      <c r="H551">
        <v>3329</v>
      </c>
      <c r="I551">
        <v>4032</v>
      </c>
      <c r="J551">
        <v>4631</v>
      </c>
      <c r="K551" t="s">
        <v>1422</v>
      </c>
      <c r="L551" t="s">
        <v>1308</v>
      </c>
      <c r="M551" t="s">
        <v>1250</v>
      </c>
      <c r="N551" t="s">
        <v>1189</v>
      </c>
      <c r="O551" s="2">
        <v>12183</v>
      </c>
      <c r="P551" s="2">
        <v>3185</v>
      </c>
      <c r="R551">
        <v>5</v>
      </c>
      <c r="S551">
        <v>23</v>
      </c>
      <c r="U551" s="2" t="s">
        <v>2602</v>
      </c>
      <c r="V551" s="2" t="s">
        <v>2603</v>
      </c>
      <c r="W551" s="2" t="s">
        <v>2604</v>
      </c>
      <c r="X551" t="s">
        <v>2604</v>
      </c>
      <c r="Y551" t="s">
        <v>1845</v>
      </c>
      <c r="Z551">
        <v>629</v>
      </c>
      <c r="AA551" t="s">
        <v>291</v>
      </c>
    </row>
    <row r="552" spans="1:27" x14ac:dyDescent="0.25">
      <c r="B552" t="s">
        <v>1721</v>
      </c>
      <c r="C552">
        <v>2020</v>
      </c>
    </row>
    <row r="553" spans="1:27" x14ac:dyDescent="0.25">
      <c r="B553" t="s">
        <v>1722</v>
      </c>
      <c r="C553">
        <v>2020</v>
      </c>
    </row>
    <row r="554" spans="1:27" x14ac:dyDescent="0.25">
      <c r="A554" t="s">
        <v>292</v>
      </c>
      <c r="B554" t="s">
        <v>933</v>
      </c>
      <c r="C554">
        <v>2020</v>
      </c>
      <c r="D554" s="2">
        <v>92429</v>
      </c>
      <c r="E554">
        <v>45690</v>
      </c>
      <c r="F554">
        <v>46739</v>
      </c>
      <c r="G554" s="2">
        <v>45137</v>
      </c>
      <c r="H554">
        <v>17898</v>
      </c>
      <c r="I554">
        <v>14249</v>
      </c>
      <c r="J554">
        <v>12990</v>
      </c>
      <c r="K554" t="s">
        <v>1211</v>
      </c>
      <c r="L554" t="s">
        <v>1216</v>
      </c>
      <c r="M554" t="s">
        <v>1493</v>
      </c>
      <c r="N554" t="s">
        <v>1723</v>
      </c>
      <c r="O554" s="2">
        <v>46625</v>
      </c>
      <c r="P554" s="2">
        <v>7055</v>
      </c>
      <c r="R554">
        <v>8</v>
      </c>
      <c r="S554">
        <v>37</v>
      </c>
      <c r="U554" s="2" t="s">
        <v>2605</v>
      </c>
      <c r="V554" s="2" t="s">
        <v>2606</v>
      </c>
      <c r="W554" s="2" t="s">
        <v>2242</v>
      </c>
      <c r="X554" t="s">
        <v>2242</v>
      </c>
      <c r="Y554" t="s">
        <v>1845</v>
      </c>
      <c r="Z554">
        <v>1499</v>
      </c>
      <c r="AA554" t="s">
        <v>292</v>
      </c>
    </row>
    <row r="555" spans="1:27" x14ac:dyDescent="0.25">
      <c r="B555" t="s">
        <v>1724</v>
      </c>
      <c r="C555">
        <v>2020</v>
      </c>
    </row>
    <row r="556" spans="1:27" x14ac:dyDescent="0.25">
      <c r="B556" t="s">
        <v>1725</v>
      </c>
      <c r="C556">
        <v>2020</v>
      </c>
    </row>
    <row r="557" spans="1:27" x14ac:dyDescent="0.25">
      <c r="A557" t="s">
        <v>293</v>
      </c>
      <c r="B557" t="s">
        <v>934</v>
      </c>
      <c r="C557">
        <v>2020</v>
      </c>
      <c r="D557" s="2">
        <v>25220</v>
      </c>
      <c r="E557">
        <v>12477</v>
      </c>
      <c r="F557">
        <v>12743</v>
      </c>
      <c r="G557" s="2">
        <v>10430</v>
      </c>
      <c r="H557">
        <v>3516</v>
      </c>
      <c r="I557">
        <v>3098</v>
      </c>
      <c r="J557">
        <v>3816</v>
      </c>
      <c r="K557" t="s">
        <v>1358</v>
      </c>
      <c r="L557" t="s">
        <v>1503</v>
      </c>
      <c r="M557" t="s">
        <v>1195</v>
      </c>
      <c r="N557" t="s">
        <v>1311</v>
      </c>
      <c r="O557" s="2">
        <v>10898</v>
      </c>
      <c r="P557" s="2">
        <v>2010</v>
      </c>
      <c r="R557">
        <v>4</v>
      </c>
      <c r="S557">
        <v>33</v>
      </c>
      <c r="U557" s="2" t="s">
        <v>2607</v>
      </c>
      <c r="V557" s="2" t="s">
        <v>2608</v>
      </c>
      <c r="W557" s="2" t="s">
        <v>1956</v>
      </c>
      <c r="X557" t="s">
        <v>1956</v>
      </c>
      <c r="Y557" t="s">
        <v>1845</v>
      </c>
      <c r="Z557">
        <v>1609</v>
      </c>
      <c r="AA557" t="s">
        <v>293</v>
      </c>
    </row>
    <row r="558" spans="1:27" x14ac:dyDescent="0.25">
      <c r="B558" t="s">
        <v>1726</v>
      </c>
      <c r="C558">
        <v>2020</v>
      </c>
    </row>
    <row r="559" spans="1:27" x14ac:dyDescent="0.25">
      <c r="A559" t="s">
        <v>294</v>
      </c>
      <c r="B559" t="s">
        <v>935</v>
      </c>
      <c r="C559">
        <v>2020</v>
      </c>
      <c r="D559" s="2">
        <v>23210</v>
      </c>
      <c r="E559">
        <v>11512</v>
      </c>
      <c r="F559">
        <v>11698</v>
      </c>
      <c r="G559" s="2">
        <v>11278</v>
      </c>
      <c r="H559">
        <v>4215</v>
      </c>
      <c r="I559">
        <v>3997</v>
      </c>
      <c r="J559">
        <v>3066</v>
      </c>
      <c r="K559" t="s">
        <v>1637</v>
      </c>
      <c r="L559" t="s">
        <v>1173</v>
      </c>
      <c r="M559" t="s">
        <v>1354</v>
      </c>
      <c r="N559" t="s">
        <v>1727</v>
      </c>
      <c r="O559" s="2">
        <v>14200</v>
      </c>
      <c r="P559" s="2">
        <v>2805</v>
      </c>
      <c r="R559">
        <v>15</v>
      </c>
      <c r="S559">
        <v>35</v>
      </c>
      <c r="U559" s="2" t="s">
        <v>2609</v>
      </c>
      <c r="V559" s="2" t="s">
        <v>2610</v>
      </c>
      <c r="W559" s="2" t="s">
        <v>2611</v>
      </c>
      <c r="X559" t="s">
        <v>2336</v>
      </c>
      <c r="Y559" t="s">
        <v>2612</v>
      </c>
      <c r="Z559">
        <v>431</v>
      </c>
      <c r="AA559" t="s">
        <v>294</v>
      </c>
    </row>
    <row r="560" spans="1:27" x14ac:dyDescent="0.25">
      <c r="B560" t="s">
        <v>1728</v>
      </c>
      <c r="C560">
        <v>2020</v>
      </c>
    </row>
    <row r="561" spans="1:27" x14ac:dyDescent="0.25">
      <c r="A561" t="s">
        <v>295</v>
      </c>
      <c r="B561" t="s">
        <v>936</v>
      </c>
      <c r="C561">
        <v>2020</v>
      </c>
      <c r="D561" s="2">
        <v>56150</v>
      </c>
      <c r="E561">
        <v>28018</v>
      </c>
      <c r="F561">
        <v>28132</v>
      </c>
      <c r="G561" s="2">
        <v>25025</v>
      </c>
      <c r="H561">
        <v>9065</v>
      </c>
      <c r="I561">
        <v>7516</v>
      </c>
      <c r="J561">
        <v>8444</v>
      </c>
      <c r="K561" t="s">
        <v>1511</v>
      </c>
      <c r="L561" t="s">
        <v>1303</v>
      </c>
      <c r="M561" t="s">
        <v>1358</v>
      </c>
      <c r="N561" t="s">
        <v>1276</v>
      </c>
      <c r="O561" s="2">
        <v>25768</v>
      </c>
      <c r="P561" s="2">
        <v>4375</v>
      </c>
      <c r="R561">
        <v>2</v>
      </c>
      <c r="S561">
        <v>31</v>
      </c>
      <c r="U561" s="2" t="s">
        <v>2276</v>
      </c>
      <c r="V561" s="2" t="s">
        <v>2146</v>
      </c>
      <c r="W561" s="2" t="s">
        <v>2613</v>
      </c>
      <c r="X561" t="s">
        <v>2613</v>
      </c>
      <c r="Y561" t="s">
        <v>1845</v>
      </c>
      <c r="Z561">
        <v>1340</v>
      </c>
      <c r="AA561" t="s">
        <v>295</v>
      </c>
    </row>
    <row r="562" spans="1:27" x14ac:dyDescent="0.25">
      <c r="B562" t="s">
        <v>1729</v>
      </c>
      <c r="C562">
        <v>2020</v>
      </c>
    </row>
    <row r="563" spans="1:27" x14ac:dyDescent="0.25">
      <c r="B563" t="s">
        <v>1730</v>
      </c>
      <c r="C563">
        <v>2020</v>
      </c>
    </row>
    <row r="564" spans="1:27" x14ac:dyDescent="0.25">
      <c r="A564" t="s">
        <v>296</v>
      </c>
      <c r="B564" t="s">
        <v>937</v>
      </c>
      <c r="C564">
        <v>2020</v>
      </c>
      <c r="D564" s="2">
        <v>46606</v>
      </c>
      <c r="E564">
        <v>22772</v>
      </c>
      <c r="F564">
        <v>23834</v>
      </c>
      <c r="G564" s="2">
        <v>20636</v>
      </c>
      <c r="H564">
        <v>7120</v>
      </c>
      <c r="I564">
        <v>6293</v>
      </c>
      <c r="J564">
        <v>7223</v>
      </c>
      <c r="K564" t="s">
        <v>1172</v>
      </c>
      <c r="L564" t="s">
        <v>1183</v>
      </c>
      <c r="M564" t="s">
        <v>1547</v>
      </c>
      <c r="N564" t="s">
        <v>1223</v>
      </c>
      <c r="O564" s="2">
        <v>20699</v>
      </c>
      <c r="P564" s="2">
        <v>5350</v>
      </c>
      <c r="R564">
        <v>8</v>
      </c>
      <c r="S564">
        <v>29</v>
      </c>
      <c r="U564" s="2" t="s">
        <v>2614</v>
      </c>
      <c r="V564" s="2" t="s">
        <v>2615</v>
      </c>
      <c r="W564" s="2" t="s">
        <v>1919</v>
      </c>
      <c r="X564" t="s">
        <v>1919</v>
      </c>
      <c r="Y564" t="s">
        <v>1845</v>
      </c>
      <c r="Z564">
        <v>1468</v>
      </c>
      <c r="AA564" t="s">
        <v>296</v>
      </c>
    </row>
    <row r="565" spans="1:27" x14ac:dyDescent="0.25">
      <c r="A565" t="s">
        <v>297</v>
      </c>
      <c r="B565" t="s">
        <v>938</v>
      </c>
      <c r="C565">
        <v>2020</v>
      </c>
      <c r="D565" s="2">
        <v>19368</v>
      </c>
      <c r="E565">
        <v>9868</v>
      </c>
      <c r="F565">
        <v>9500</v>
      </c>
      <c r="G565" s="2">
        <v>8188</v>
      </c>
      <c r="H565">
        <v>2409</v>
      </c>
      <c r="I565">
        <v>2835</v>
      </c>
      <c r="J565">
        <v>2944</v>
      </c>
      <c r="K565" t="s">
        <v>1217</v>
      </c>
      <c r="L565" t="s">
        <v>1374</v>
      </c>
      <c r="M565" t="s">
        <v>1291</v>
      </c>
      <c r="N565" t="s">
        <v>1311</v>
      </c>
      <c r="O565" s="2">
        <v>8113</v>
      </c>
      <c r="P565" s="2">
        <v>2370</v>
      </c>
      <c r="R565">
        <v>5</v>
      </c>
      <c r="S565">
        <v>12</v>
      </c>
      <c r="U565" s="2" t="s">
        <v>2616</v>
      </c>
      <c r="V565" s="2" t="s">
        <v>2617</v>
      </c>
      <c r="W565" s="2" t="s">
        <v>2618</v>
      </c>
      <c r="X565" t="s">
        <v>2618</v>
      </c>
      <c r="Y565" t="s">
        <v>1845</v>
      </c>
      <c r="Z565">
        <v>730</v>
      </c>
      <c r="AA565" t="s">
        <v>297</v>
      </c>
    </row>
    <row r="566" spans="1:27" x14ac:dyDescent="0.25">
      <c r="A566" t="s">
        <v>298</v>
      </c>
      <c r="B566" t="s">
        <v>939</v>
      </c>
      <c r="C566">
        <v>2020</v>
      </c>
      <c r="D566" s="2">
        <v>17322</v>
      </c>
      <c r="E566">
        <v>8535</v>
      </c>
      <c r="F566">
        <v>8787</v>
      </c>
      <c r="G566" s="2">
        <v>7264</v>
      </c>
      <c r="H566">
        <v>2086</v>
      </c>
      <c r="I566">
        <v>2412</v>
      </c>
      <c r="J566">
        <v>2766</v>
      </c>
      <c r="K566" t="s">
        <v>1523</v>
      </c>
      <c r="L566" t="s">
        <v>1210</v>
      </c>
      <c r="M566" t="s">
        <v>1344</v>
      </c>
      <c r="N566" t="s">
        <v>1181</v>
      </c>
      <c r="O566" s="2">
        <v>7192</v>
      </c>
      <c r="P566" s="2">
        <v>1880</v>
      </c>
      <c r="R566">
        <v>2</v>
      </c>
      <c r="S566">
        <v>8</v>
      </c>
      <c r="U566" s="2" t="s">
        <v>2619</v>
      </c>
      <c r="V566" s="2" t="s">
        <v>2620</v>
      </c>
      <c r="W566" s="2" t="s">
        <v>2621</v>
      </c>
      <c r="X566" t="s">
        <v>2621</v>
      </c>
      <c r="Y566" t="s">
        <v>1845</v>
      </c>
      <c r="Z566">
        <v>687</v>
      </c>
      <c r="AA566" t="s">
        <v>298</v>
      </c>
    </row>
    <row r="567" spans="1:27" x14ac:dyDescent="0.25">
      <c r="B567" t="s">
        <v>1731</v>
      </c>
      <c r="C567">
        <v>2020</v>
      </c>
    </row>
    <row r="568" spans="1:27" x14ac:dyDescent="0.25">
      <c r="B568" t="s">
        <v>1732</v>
      </c>
      <c r="C568">
        <v>2020</v>
      </c>
    </row>
    <row r="569" spans="1:27" x14ac:dyDescent="0.25">
      <c r="B569" t="s">
        <v>1733</v>
      </c>
      <c r="C569">
        <v>2020</v>
      </c>
    </row>
    <row r="570" spans="1:27" x14ac:dyDescent="0.25">
      <c r="B570" t="s">
        <v>1734</v>
      </c>
      <c r="C570">
        <v>2020</v>
      </c>
    </row>
    <row r="571" spans="1:27" x14ac:dyDescent="0.25">
      <c r="A571" t="s">
        <v>299</v>
      </c>
      <c r="B571" t="s">
        <v>940</v>
      </c>
      <c r="C571">
        <v>2020</v>
      </c>
      <c r="D571" s="2">
        <v>31686</v>
      </c>
      <c r="E571">
        <v>15643</v>
      </c>
      <c r="F571">
        <v>16043</v>
      </c>
      <c r="G571" s="2">
        <v>14594</v>
      </c>
      <c r="H571">
        <v>5180</v>
      </c>
      <c r="I571">
        <v>4886</v>
      </c>
      <c r="J571">
        <v>4528</v>
      </c>
      <c r="K571" t="s">
        <v>1320</v>
      </c>
      <c r="L571" t="s">
        <v>1380</v>
      </c>
      <c r="M571" t="s">
        <v>1530</v>
      </c>
      <c r="N571" t="s">
        <v>1261</v>
      </c>
      <c r="O571" s="2">
        <v>15292</v>
      </c>
      <c r="P571" s="2">
        <v>2430</v>
      </c>
      <c r="R571">
        <v>5</v>
      </c>
      <c r="S571">
        <v>27</v>
      </c>
      <c r="U571" s="2" t="s">
        <v>2622</v>
      </c>
      <c r="V571" s="2" t="s">
        <v>2623</v>
      </c>
      <c r="W571" s="2" t="s">
        <v>1254</v>
      </c>
      <c r="X571" t="s">
        <v>1254</v>
      </c>
      <c r="Y571" t="s">
        <v>1845</v>
      </c>
      <c r="Z571">
        <v>836</v>
      </c>
      <c r="AA571" t="s">
        <v>299</v>
      </c>
    </row>
    <row r="572" spans="1:27" x14ac:dyDescent="0.25">
      <c r="B572" t="s">
        <v>1735</v>
      </c>
      <c r="C572">
        <v>2020</v>
      </c>
    </row>
    <row r="573" spans="1:27" x14ac:dyDescent="0.25">
      <c r="A573" t="s">
        <v>300</v>
      </c>
      <c r="B573" t="s">
        <v>942</v>
      </c>
      <c r="C573">
        <v>2020</v>
      </c>
      <c r="D573" s="2">
        <v>17145</v>
      </c>
      <c r="E573">
        <v>8777</v>
      </c>
      <c r="F573">
        <v>8368</v>
      </c>
      <c r="G573" s="2">
        <v>5962</v>
      </c>
      <c r="H573">
        <v>1458</v>
      </c>
      <c r="I573">
        <v>1692</v>
      </c>
      <c r="J573">
        <v>2812</v>
      </c>
      <c r="K573" t="s">
        <v>1200</v>
      </c>
      <c r="L573" t="s">
        <v>1552</v>
      </c>
      <c r="M573" t="s">
        <v>1736</v>
      </c>
      <c r="N573" t="s">
        <v>1737</v>
      </c>
      <c r="O573" s="2">
        <v>5933</v>
      </c>
      <c r="P573" s="2">
        <v>1870</v>
      </c>
      <c r="R573">
        <v>8</v>
      </c>
      <c r="S573">
        <v>25</v>
      </c>
      <c r="U573" s="2" t="s">
        <v>2624</v>
      </c>
      <c r="V573" s="2" t="s">
        <v>2625</v>
      </c>
      <c r="W573" s="2" t="s">
        <v>2626</v>
      </c>
      <c r="X573" t="s">
        <v>2626</v>
      </c>
      <c r="Y573" t="s">
        <v>1845</v>
      </c>
      <c r="Z573">
        <v>356</v>
      </c>
      <c r="AA573" t="s">
        <v>300</v>
      </c>
    </row>
    <row r="574" spans="1:27" x14ac:dyDescent="0.25">
      <c r="A574" t="s">
        <v>301</v>
      </c>
      <c r="B574" t="s">
        <v>943</v>
      </c>
      <c r="C574">
        <v>2020</v>
      </c>
      <c r="D574" s="2">
        <v>21726</v>
      </c>
      <c r="E574">
        <v>10926</v>
      </c>
      <c r="F574">
        <v>10800</v>
      </c>
      <c r="G574" s="2">
        <v>9161</v>
      </c>
      <c r="H574">
        <v>2610</v>
      </c>
      <c r="I574">
        <v>3117</v>
      </c>
      <c r="J574">
        <v>3434</v>
      </c>
      <c r="K574" t="s">
        <v>1509</v>
      </c>
      <c r="L574" t="s">
        <v>1316</v>
      </c>
      <c r="M574" t="s">
        <v>1417</v>
      </c>
      <c r="N574" t="s">
        <v>1327</v>
      </c>
      <c r="O574" s="2">
        <v>9199</v>
      </c>
      <c r="P574" s="2">
        <v>1570</v>
      </c>
      <c r="R574">
        <v>2</v>
      </c>
      <c r="S574">
        <v>7</v>
      </c>
      <c r="U574" s="2" t="s">
        <v>2627</v>
      </c>
      <c r="V574" s="2" t="s">
        <v>2628</v>
      </c>
      <c r="W574" s="2" t="s">
        <v>2629</v>
      </c>
      <c r="X574" t="s">
        <v>2629</v>
      </c>
      <c r="Y574" t="s">
        <v>1845</v>
      </c>
      <c r="Z574">
        <v>1140</v>
      </c>
      <c r="AA574" t="s">
        <v>301</v>
      </c>
    </row>
    <row r="575" spans="1:27" x14ac:dyDescent="0.25">
      <c r="A575" t="s">
        <v>302</v>
      </c>
      <c r="B575" t="s">
        <v>945</v>
      </c>
      <c r="C575">
        <v>2020</v>
      </c>
      <c r="D575" s="2">
        <v>24416</v>
      </c>
      <c r="E575">
        <v>12454</v>
      </c>
      <c r="F575">
        <v>11962</v>
      </c>
      <c r="G575" s="2">
        <v>11255</v>
      </c>
      <c r="H575">
        <v>3973</v>
      </c>
      <c r="I575">
        <v>3780</v>
      </c>
      <c r="J575">
        <v>3502</v>
      </c>
      <c r="K575" t="s">
        <v>1253</v>
      </c>
      <c r="L575" t="s">
        <v>1308</v>
      </c>
      <c r="M575" t="s">
        <v>1628</v>
      </c>
      <c r="N575" t="s">
        <v>1261</v>
      </c>
      <c r="O575" s="2">
        <v>10433</v>
      </c>
      <c r="P575" s="2">
        <v>2250</v>
      </c>
      <c r="R575">
        <v>5</v>
      </c>
      <c r="S575">
        <v>18</v>
      </c>
      <c r="U575" s="2" t="s">
        <v>2630</v>
      </c>
      <c r="V575" s="2" t="s">
        <v>2631</v>
      </c>
      <c r="W575" s="2" t="s">
        <v>2632</v>
      </c>
      <c r="X575" t="s">
        <v>2632</v>
      </c>
      <c r="Y575" t="s">
        <v>1845</v>
      </c>
      <c r="Z575">
        <v>726</v>
      </c>
      <c r="AA575" t="s">
        <v>302</v>
      </c>
    </row>
    <row r="576" spans="1:27" x14ac:dyDescent="0.25">
      <c r="B576" t="s">
        <v>1738</v>
      </c>
      <c r="C576">
        <v>2020</v>
      </c>
    </row>
    <row r="577" spans="1:27" x14ac:dyDescent="0.25">
      <c r="B577" t="s">
        <v>1739</v>
      </c>
      <c r="C577">
        <v>2020</v>
      </c>
    </row>
    <row r="578" spans="1:27" x14ac:dyDescent="0.25">
      <c r="A578" t="s">
        <v>303</v>
      </c>
      <c r="B578" t="s">
        <v>947</v>
      </c>
      <c r="C578">
        <v>2020</v>
      </c>
      <c r="D578" s="2">
        <v>44126</v>
      </c>
      <c r="E578">
        <v>22233</v>
      </c>
      <c r="F578">
        <v>21893</v>
      </c>
      <c r="G578" s="2">
        <v>19361</v>
      </c>
      <c r="H578">
        <v>6368</v>
      </c>
      <c r="I578">
        <v>6464</v>
      </c>
      <c r="J578">
        <v>6529</v>
      </c>
      <c r="K578" t="s">
        <v>1423</v>
      </c>
      <c r="L578" t="s">
        <v>1376</v>
      </c>
      <c r="M578" t="s">
        <v>1358</v>
      </c>
      <c r="N578" t="s">
        <v>1341</v>
      </c>
      <c r="O578" s="2">
        <v>20172</v>
      </c>
      <c r="P578" s="2">
        <v>4485</v>
      </c>
      <c r="R578">
        <v>31</v>
      </c>
      <c r="S578">
        <v>93</v>
      </c>
      <c r="U578" s="2" t="s">
        <v>2633</v>
      </c>
      <c r="V578" s="2" t="s">
        <v>2634</v>
      </c>
      <c r="W578" s="2" t="s">
        <v>2635</v>
      </c>
      <c r="X578" t="s">
        <v>2635</v>
      </c>
      <c r="Y578" t="s">
        <v>1845</v>
      </c>
      <c r="Z578">
        <v>594</v>
      </c>
      <c r="AA578" t="s">
        <v>303</v>
      </c>
    </row>
    <row r="579" spans="1:27" x14ac:dyDescent="0.25">
      <c r="A579" t="s">
        <v>304</v>
      </c>
      <c r="B579" t="s">
        <v>948</v>
      </c>
      <c r="C579">
        <v>2020</v>
      </c>
      <c r="D579" s="2">
        <v>25007</v>
      </c>
      <c r="E579">
        <v>12376</v>
      </c>
      <c r="F579">
        <v>12631</v>
      </c>
      <c r="G579" s="2">
        <v>11606</v>
      </c>
      <c r="H579">
        <v>3596</v>
      </c>
      <c r="I579">
        <v>4366</v>
      </c>
      <c r="J579">
        <v>3644</v>
      </c>
      <c r="K579" t="s">
        <v>1530</v>
      </c>
      <c r="L579" t="s">
        <v>1392</v>
      </c>
      <c r="M579" t="s">
        <v>1179</v>
      </c>
      <c r="N579" t="s">
        <v>1261</v>
      </c>
      <c r="O579" s="2">
        <v>11800</v>
      </c>
      <c r="P579" s="2">
        <v>1775</v>
      </c>
      <c r="R579">
        <v>3</v>
      </c>
      <c r="S579">
        <v>13</v>
      </c>
      <c r="U579" s="2" t="s">
        <v>2636</v>
      </c>
      <c r="V579" s="2" t="s">
        <v>2637</v>
      </c>
      <c r="W579" s="2" t="s">
        <v>2638</v>
      </c>
      <c r="X579" t="s">
        <v>2638</v>
      </c>
      <c r="Y579" t="s">
        <v>1845</v>
      </c>
      <c r="Z579">
        <v>903</v>
      </c>
      <c r="AA579" t="s">
        <v>304</v>
      </c>
    </row>
    <row r="580" spans="1:27" x14ac:dyDescent="0.25">
      <c r="A580" t="s">
        <v>305</v>
      </c>
      <c r="B580" t="s">
        <v>949</v>
      </c>
      <c r="C580">
        <v>2020</v>
      </c>
      <c r="D580" s="2">
        <v>64931</v>
      </c>
      <c r="E580">
        <v>31781</v>
      </c>
      <c r="F580">
        <v>33150</v>
      </c>
      <c r="G580" s="2">
        <v>28236</v>
      </c>
      <c r="H580">
        <v>9145</v>
      </c>
      <c r="I580">
        <v>8585</v>
      </c>
      <c r="J580">
        <v>10506</v>
      </c>
      <c r="K580" t="s">
        <v>1373</v>
      </c>
      <c r="L580" t="s">
        <v>1178</v>
      </c>
      <c r="M580" t="s">
        <v>1295</v>
      </c>
      <c r="N580" t="s">
        <v>1349</v>
      </c>
      <c r="O580" s="2">
        <v>28549</v>
      </c>
      <c r="P580" s="2">
        <v>7200</v>
      </c>
      <c r="R580">
        <v>12</v>
      </c>
      <c r="S580">
        <v>97</v>
      </c>
      <c r="U580" s="2" t="s">
        <v>2639</v>
      </c>
      <c r="V580" s="2" t="s">
        <v>2640</v>
      </c>
      <c r="W580" s="2" t="s">
        <v>2022</v>
      </c>
      <c r="X580" t="s">
        <v>2022</v>
      </c>
      <c r="Y580" t="s">
        <v>1845</v>
      </c>
      <c r="Z580">
        <v>1180</v>
      </c>
      <c r="AA580" t="s">
        <v>305</v>
      </c>
    </row>
    <row r="581" spans="1:27" x14ac:dyDescent="0.25">
      <c r="B581" t="s">
        <v>1740</v>
      </c>
      <c r="C581">
        <v>2020</v>
      </c>
    </row>
    <row r="582" spans="1:27" x14ac:dyDescent="0.25">
      <c r="B582" t="s">
        <v>1741</v>
      </c>
      <c r="C582">
        <v>2020</v>
      </c>
    </row>
    <row r="583" spans="1:27" x14ac:dyDescent="0.25">
      <c r="A583" t="s">
        <v>306</v>
      </c>
      <c r="B583" t="s">
        <v>950</v>
      </c>
      <c r="C583">
        <v>2020</v>
      </c>
      <c r="D583" s="2">
        <v>89987</v>
      </c>
      <c r="E583">
        <v>45292</v>
      </c>
      <c r="F583">
        <v>44695</v>
      </c>
      <c r="G583" s="2">
        <v>39929</v>
      </c>
      <c r="H583">
        <v>13982</v>
      </c>
      <c r="I583">
        <v>12690</v>
      </c>
      <c r="J583">
        <v>13257</v>
      </c>
      <c r="K583" t="s">
        <v>1547</v>
      </c>
      <c r="L583" t="s">
        <v>1241</v>
      </c>
      <c r="M583" t="s">
        <v>1210</v>
      </c>
      <c r="N583" t="s">
        <v>1257</v>
      </c>
      <c r="O583" s="2">
        <v>42119</v>
      </c>
      <c r="P583" s="2">
        <v>9345</v>
      </c>
      <c r="R583">
        <v>21</v>
      </c>
      <c r="S583">
        <v>155</v>
      </c>
      <c r="U583" s="2" t="s">
        <v>2641</v>
      </c>
      <c r="V583" s="2" t="s">
        <v>2642</v>
      </c>
      <c r="W583" s="2" t="s">
        <v>2643</v>
      </c>
      <c r="X583" t="s">
        <v>2644</v>
      </c>
      <c r="Y583" t="s">
        <v>2645</v>
      </c>
      <c r="Z583">
        <v>836</v>
      </c>
      <c r="AA583" t="s">
        <v>306</v>
      </c>
    </row>
    <row r="584" spans="1:27" x14ac:dyDescent="0.25">
      <c r="B584" t="s">
        <v>1742</v>
      </c>
      <c r="C584">
        <v>2020</v>
      </c>
    </row>
    <row r="585" spans="1:27" x14ac:dyDescent="0.25">
      <c r="B585" t="s">
        <v>1743</v>
      </c>
      <c r="C585">
        <v>2020</v>
      </c>
    </row>
    <row r="586" spans="1:27" x14ac:dyDescent="0.25">
      <c r="B586" t="s">
        <v>1744</v>
      </c>
      <c r="C586">
        <v>2020</v>
      </c>
    </row>
    <row r="587" spans="1:27" x14ac:dyDescent="0.25">
      <c r="B587" t="s">
        <v>1745</v>
      </c>
      <c r="C587">
        <v>2020</v>
      </c>
    </row>
    <row r="588" spans="1:27" x14ac:dyDescent="0.25">
      <c r="A588" t="s">
        <v>307</v>
      </c>
      <c r="B588" t="s">
        <v>952</v>
      </c>
      <c r="C588">
        <v>2020</v>
      </c>
      <c r="D588" s="2">
        <v>54426</v>
      </c>
      <c r="E588">
        <v>27065</v>
      </c>
      <c r="F588">
        <v>27361</v>
      </c>
      <c r="G588" s="2">
        <v>25688</v>
      </c>
      <c r="H588">
        <v>9446</v>
      </c>
      <c r="I588">
        <v>8577</v>
      </c>
      <c r="J588">
        <v>7665</v>
      </c>
      <c r="K588" t="s">
        <v>1292</v>
      </c>
      <c r="L588" t="s">
        <v>1376</v>
      </c>
      <c r="M588" t="s">
        <v>1458</v>
      </c>
      <c r="N588" t="s">
        <v>1228</v>
      </c>
      <c r="O588" s="2">
        <v>26966</v>
      </c>
      <c r="P588" s="2">
        <v>3965</v>
      </c>
      <c r="R588">
        <v>30</v>
      </c>
      <c r="S588">
        <v>41</v>
      </c>
      <c r="U588" s="2" t="s">
        <v>2646</v>
      </c>
      <c r="V588" s="2" t="s">
        <v>2647</v>
      </c>
      <c r="W588" s="2" t="s">
        <v>2648</v>
      </c>
      <c r="X588" t="s">
        <v>2649</v>
      </c>
      <c r="Y588" t="s">
        <v>2650</v>
      </c>
      <c r="Z588">
        <v>871</v>
      </c>
      <c r="AA588" t="s">
        <v>307</v>
      </c>
    </row>
    <row r="589" spans="1:27" x14ac:dyDescent="0.25">
      <c r="A589" t="s">
        <v>308</v>
      </c>
      <c r="B589" t="s">
        <v>953</v>
      </c>
      <c r="C589">
        <v>2020</v>
      </c>
      <c r="D589" s="2">
        <v>4888</v>
      </c>
      <c r="E589">
        <v>2525</v>
      </c>
      <c r="F589">
        <v>2363</v>
      </c>
      <c r="G589" s="2">
        <v>2550</v>
      </c>
      <c r="H589">
        <v>1220</v>
      </c>
      <c r="I589">
        <v>741</v>
      </c>
      <c r="J589">
        <v>589</v>
      </c>
      <c r="K589" t="s">
        <v>1746</v>
      </c>
      <c r="L589" t="s">
        <v>1167</v>
      </c>
      <c r="M589" t="s">
        <v>1397</v>
      </c>
      <c r="N589" t="s">
        <v>1747</v>
      </c>
      <c r="O589" s="2">
        <v>2293</v>
      </c>
      <c r="P589" s="2">
        <v>760</v>
      </c>
      <c r="R589">
        <v>6</v>
      </c>
      <c r="S589">
        <v>16</v>
      </c>
      <c r="U589" s="2" t="s">
        <v>2651</v>
      </c>
      <c r="V589" s="2" t="s">
        <v>2652</v>
      </c>
      <c r="W589" s="2" t="s">
        <v>2653</v>
      </c>
      <c r="X589" t="s">
        <v>2472</v>
      </c>
      <c r="Y589" t="s">
        <v>2654</v>
      </c>
      <c r="Z589">
        <v>250</v>
      </c>
      <c r="AA589" t="s">
        <v>308</v>
      </c>
    </row>
    <row r="590" spans="1:27" x14ac:dyDescent="0.25">
      <c r="B590" t="s">
        <v>1748</v>
      </c>
      <c r="C590">
        <v>2020</v>
      </c>
    </row>
    <row r="591" spans="1:27" x14ac:dyDescent="0.25">
      <c r="A591" t="s">
        <v>309</v>
      </c>
      <c r="B591" t="s">
        <v>955</v>
      </c>
      <c r="C591">
        <v>2020</v>
      </c>
      <c r="D591" s="2">
        <v>13575</v>
      </c>
      <c r="E591">
        <v>6740</v>
      </c>
      <c r="F591">
        <v>6835</v>
      </c>
      <c r="G591" s="2">
        <v>6414</v>
      </c>
      <c r="H591">
        <v>2422</v>
      </c>
      <c r="I591">
        <v>2176</v>
      </c>
      <c r="J591">
        <v>1816</v>
      </c>
      <c r="K591" t="s">
        <v>1322</v>
      </c>
      <c r="L591" t="s">
        <v>1343</v>
      </c>
      <c r="M591" t="s">
        <v>1442</v>
      </c>
      <c r="N591" t="s">
        <v>1393</v>
      </c>
      <c r="O591" s="2">
        <v>6651</v>
      </c>
      <c r="P591" s="2">
        <v>2165</v>
      </c>
      <c r="R591">
        <v>2</v>
      </c>
      <c r="S591">
        <v>13</v>
      </c>
      <c r="U591" s="2" t="s">
        <v>2655</v>
      </c>
      <c r="V591" s="2" t="s">
        <v>2656</v>
      </c>
      <c r="W591" s="2" t="s">
        <v>2657</v>
      </c>
      <c r="X591" t="s">
        <v>2658</v>
      </c>
      <c r="Y591" t="s">
        <v>2659</v>
      </c>
      <c r="Z591">
        <v>473</v>
      </c>
      <c r="AA591" t="s">
        <v>309</v>
      </c>
    </row>
    <row r="592" spans="1:27" x14ac:dyDescent="0.25">
      <c r="A592" t="s">
        <v>310</v>
      </c>
      <c r="B592" t="s">
        <v>956</v>
      </c>
      <c r="C592">
        <v>2020</v>
      </c>
      <c r="D592" s="2">
        <v>37440</v>
      </c>
      <c r="E592">
        <v>18656</v>
      </c>
      <c r="F592">
        <v>18784</v>
      </c>
      <c r="G592" s="2">
        <v>15871</v>
      </c>
      <c r="H592">
        <v>4871</v>
      </c>
      <c r="I592">
        <v>4933</v>
      </c>
      <c r="J592">
        <v>6067</v>
      </c>
      <c r="K592" t="s">
        <v>1502</v>
      </c>
      <c r="L592" t="s">
        <v>1628</v>
      </c>
      <c r="M592" t="s">
        <v>1180</v>
      </c>
      <c r="N592" t="s">
        <v>1311</v>
      </c>
      <c r="O592" s="2">
        <v>16048</v>
      </c>
      <c r="P592" s="2">
        <v>3510</v>
      </c>
      <c r="R592">
        <v>11</v>
      </c>
      <c r="S592">
        <v>51</v>
      </c>
      <c r="U592" s="2" t="s">
        <v>2660</v>
      </c>
      <c r="V592" s="2" t="s">
        <v>2661</v>
      </c>
      <c r="W592" s="2" t="s">
        <v>2662</v>
      </c>
      <c r="X592" t="s">
        <v>2662</v>
      </c>
      <c r="Y592" t="s">
        <v>1845</v>
      </c>
      <c r="Z592">
        <v>1402</v>
      </c>
      <c r="AA592" t="s">
        <v>310</v>
      </c>
    </row>
    <row r="593" spans="1:27" x14ac:dyDescent="0.25">
      <c r="A593" t="s">
        <v>311</v>
      </c>
      <c r="B593" t="s">
        <v>958</v>
      </c>
      <c r="C593">
        <v>2020</v>
      </c>
      <c r="D593" s="2">
        <v>25757</v>
      </c>
      <c r="E593">
        <v>12887</v>
      </c>
      <c r="F593">
        <v>12870</v>
      </c>
      <c r="G593" s="2">
        <v>10503</v>
      </c>
      <c r="H593">
        <v>3121</v>
      </c>
      <c r="I593">
        <v>3445</v>
      </c>
      <c r="J593">
        <v>3937</v>
      </c>
      <c r="K593" t="s">
        <v>1503</v>
      </c>
      <c r="L593" t="s">
        <v>1275</v>
      </c>
      <c r="M593" t="s">
        <v>1417</v>
      </c>
      <c r="N593" t="s">
        <v>1185</v>
      </c>
      <c r="O593" s="2">
        <v>10983</v>
      </c>
      <c r="P593" s="2">
        <v>2445</v>
      </c>
      <c r="R593">
        <v>8</v>
      </c>
      <c r="S593">
        <v>17</v>
      </c>
      <c r="U593" s="2" t="s">
        <v>2663</v>
      </c>
      <c r="V593" s="2" t="s">
        <v>2664</v>
      </c>
      <c r="W593" s="2" t="s">
        <v>2665</v>
      </c>
      <c r="X593" t="s">
        <v>2666</v>
      </c>
      <c r="Y593" t="s">
        <v>2667</v>
      </c>
      <c r="Z593">
        <v>482</v>
      </c>
      <c r="AA593" t="s">
        <v>311</v>
      </c>
    </row>
    <row r="594" spans="1:27" x14ac:dyDescent="0.25">
      <c r="B594" t="s">
        <v>1749</v>
      </c>
      <c r="C594">
        <v>2020</v>
      </c>
    </row>
    <row r="595" spans="1:27" x14ac:dyDescent="0.25">
      <c r="A595" t="s">
        <v>312</v>
      </c>
      <c r="B595" t="s">
        <v>960</v>
      </c>
      <c r="C595">
        <v>2020</v>
      </c>
      <c r="D595" s="2">
        <v>42159</v>
      </c>
      <c r="E595">
        <v>21007</v>
      </c>
      <c r="F595">
        <v>21152</v>
      </c>
      <c r="G595" s="2">
        <v>18726</v>
      </c>
      <c r="H595">
        <v>6840</v>
      </c>
      <c r="I595">
        <v>5227</v>
      </c>
      <c r="J595">
        <v>6659</v>
      </c>
      <c r="K595" t="s">
        <v>1465</v>
      </c>
      <c r="L595" t="s">
        <v>1290</v>
      </c>
      <c r="M595" t="s">
        <v>1592</v>
      </c>
      <c r="N595" t="s">
        <v>1351</v>
      </c>
      <c r="O595" s="2">
        <v>18080</v>
      </c>
      <c r="P595" s="2">
        <v>3530</v>
      </c>
      <c r="R595">
        <v>4</v>
      </c>
      <c r="S595">
        <v>30</v>
      </c>
      <c r="U595" s="2" t="s">
        <v>2668</v>
      </c>
      <c r="V595" s="2" t="s">
        <v>2669</v>
      </c>
      <c r="W595" s="2" t="s">
        <v>1634</v>
      </c>
      <c r="X595" t="s">
        <v>1634</v>
      </c>
      <c r="Y595" t="s">
        <v>1845</v>
      </c>
      <c r="Z595">
        <v>1418</v>
      </c>
      <c r="AA595" t="s">
        <v>312</v>
      </c>
    </row>
    <row r="596" spans="1:27" x14ac:dyDescent="0.25">
      <c r="A596" t="s">
        <v>313</v>
      </c>
      <c r="B596" t="s">
        <v>961</v>
      </c>
      <c r="C596">
        <v>2020</v>
      </c>
      <c r="D596" s="2">
        <v>219789</v>
      </c>
      <c r="E596">
        <v>109487</v>
      </c>
      <c r="F596">
        <v>110302</v>
      </c>
      <c r="G596" s="2">
        <v>108875</v>
      </c>
      <c r="H596">
        <v>49696</v>
      </c>
      <c r="I596">
        <v>28070</v>
      </c>
      <c r="J596">
        <v>31109</v>
      </c>
      <c r="K596" t="s">
        <v>1750</v>
      </c>
      <c r="L596" t="s">
        <v>1367</v>
      </c>
      <c r="M596" t="s">
        <v>1330</v>
      </c>
      <c r="N596" t="s">
        <v>1751</v>
      </c>
      <c r="O596" s="2">
        <v>100418</v>
      </c>
      <c r="P596" s="2">
        <v>18170</v>
      </c>
      <c r="R596">
        <v>58</v>
      </c>
      <c r="S596">
        <v>251</v>
      </c>
      <c r="U596" s="2" t="s">
        <v>2670</v>
      </c>
      <c r="V596" s="2" t="s">
        <v>2671</v>
      </c>
      <c r="W596" s="2" t="s">
        <v>1780</v>
      </c>
      <c r="X596" t="s">
        <v>1780</v>
      </c>
      <c r="Y596" t="s">
        <v>1845</v>
      </c>
      <c r="Z596">
        <v>2799</v>
      </c>
      <c r="AA596" t="s">
        <v>313</v>
      </c>
    </row>
    <row r="597" spans="1:27" x14ac:dyDescent="0.25">
      <c r="A597" t="s">
        <v>314</v>
      </c>
      <c r="B597" t="s">
        <v>962</v>
      </c>
      <c r="C597">
        <v>2020</v>
      </c>
      <c r="D597" s="2">
        <v>21275</v>
      </c>
      <c r="E597">
        <v>10873</v>
      </c>
      <c r="F597">
        <v>10402</v>
      </c>
      <c r="G597" s="2">
        <v>8159</v>
      </c>
      <c r="H597">
        <v>2072</v>
      </c>
      <c r="I597">
        <v>2557</v>
      </c>
      <c r="J597">
        <v>3530</v>
      </c>
      <c r="K597" t="s">
        <v>1441</v>
      </c>
      <c r="L597" t="s">
        <v>1326</v>
      </c>
      <c r="M597" t="s">
        <v>1201</v>
      </c>
      <c r="N597" t="s">
        <v>1369</v>
      </c>
      <c r="O597" s="2">
        <v>8604</v>
      </c>
      <c r="P597" s="2">
        <v>2275</v>
      </c>
      <c r="R597">
        <v>8</v>
      </c>
      <c r="S597">
        <v>21</v>
      </c>
      <c r="U597" s="2" t="s">
        <v>2672</v>
      </c>
      <c r="V597" s="2" t="s">
        <v>2673</v>
      </c>
      <c r="W597" s="2" t="s">
        <v>2095</v>
      </c>
      <c r="X597" t="s">
        <v>2095</v>
      </c>
      <c r="Y597" t="s">
        <v>1845</v>
      </c>
      <c r="Z597">
        <v>289</v>
      </c>
      <c r="AA597" t="s">
        <v>314</v>
      </c>
    </row>
    <row r="598" spans="1:27" x14ac:dyDescent="0.25">
      <c r="A598" t="s">
        <v>315</v>
      </c>
      <c r="B598" t="s">
        <v>963</v>
      </c>
      <c r="C598">
        <v>2020</v>
      </c>
      <c r="D598" s="2">
        <v>33743</v>
      </c>
      <c r="E598">
        <v>17119</v>
      </c>
      <c r="F598">
        <v>16624</v>
      </c>
      <c r="G598" s="2">
        <v>13184</v>
      </c>
      <c r="H598">
        <v>3426</v>
      </c>
      <c r="I598">
        <v>4192</v>
      </c>
      <c r="J598">
        <v>5566</v>
      </c>
      <c r="K598" t="s">
        <v>1752</v>
      </c>
      <c r="L598" t="s">
        <v>1241</v>
      </c>
      <c r="M598" t="s">
        <v>1753</v>
      </c>
      <c r="N598" t="s">
        <v>1754</v>
      </c>
      <c r="O598" s="2">
        <v>13819</v>
      </c>
      <c r="P598" s="2">
        <v>2635</v>
      </c>
      <c r="R598">
        <v>5</v>
      </c>
      <c r="S598">
        <v>33</v>
      </c>
      <c r="U598" s="2" t="s">
        <v>2674</v>
      </c>
      <c r="V598" s="2" t="s">
        <v>2675</v>
      </c>
      <c r="W598" s="2" t="s">
        <v>1780</v>
      </c>
      <c r="X598" t="s">
        <v>1780</v>
      </c>
      <c r="Y598" t="s">
        <v>1845</v>
      </c>
      <c r="Z598">
        <v>596</v>
      </c>
      <c r="AA598" t="s">
        <v>315</v>
      </c>
    </row>
    <row r="599" spans="1:27" x14ac:dyDescent="0.25">
      <c r="A599" t="s">
        <v>316</v>
      </c>
      <c r="B599" t="s">
        <v>964</v>
      </c>
      <c r="C599">
        <v>2020</v>
      </c>
      <c r="D599" s="2">
        <v>33887</v>
      </c>
      <c r="E599">
        <v>16694</v>
      </c>
      <c r="F599">
        <v>17193</v>
      </c>
      <c r="G599" s="2">
        <v>14306</v>
      </c>
      <c r="H599">
        <v>4209</v>
      </c>
      <c r="I599">
        <v>4953</v>
      </c>
      <c r="J599">
        <v>5144</v>
      </c>
      <c r="K599" t="s">
        <v>1217</v>
      </c>
      <c r="L599" t="s">
        <v>1374</v>
      </c>
      <c r="M599" t="s">
        <v>1291</v>
      </c>
      <c r="N599" t="s">
        <v>1254</v>
      </c>
      <c r="O599" s="2">
        <v>14500</v>
      </c>
      <c r="P599" s="2">
        <v>3025</v>
      </c>
      <c r="R599">
        <v>16</v>
      </c>
      <c r="S599">
        <v>44</v>
      </c>
      <c r="U599" s="2" t="s">
        <v>2676</v>
      </c>
      <c r="V599" s="2" t="s">
        <v>2677</v>
      </c>
      <c r="W599" s="2" t="s">
        <v>2678</v>
      </c>
      <c r="X599" t="s">
        <v>2678</v>
      </c>
      <c r="Y599" t="s">
        <v>1845</v>
      </c>
      <c r="Z599">
        <v>510</v>
      </c>
      <c r="AA599" t="s">
        <v>316</v>
      </c>
    </row>
    <row r="600" spans="1:27" x14ac:dyDescent="0.25">
      <c r="A600" t="s">
        <v>317</v>
      </c>
      <c r="B600" t="s">
        <v>966</v>
      </c>
      <c r="C600">
        <v>2020</v>
      </c>
      <c r="D600" s="2">
        <v>32052</v>
      </c>
      <c r="E600">
        <v>16040</v>
      </c>
      <c r="F600">
        <v>16012</v>
      </c>
      <c r="G600" s="2">
        <v>13639</v>
      </c>
      <c r="H600">
        <v>4227</v>
      </c>
      <c r="I600">
        <v>4645</v>
      </c>
      <c r="J600">
        <v>4767</v>
      </c>
      <c r="K600" t="s">
        <v>1530</v>
      </c>
      <c r="L600" t="s">
        <v>1361</v>
      </c>
      <c r="M600" t="s">
        <v>1547</v>
      </c>
      <c r="N600" t="s">
        <v>1294</v>
      </c>
      <c r="O600" s="2">
        <v>14044</v>
      </c>
      <c r="P600" s="2">
        <v>2620</v>
      </c>
      <c r="R600">
        <v>10</v>
      </c>
      <c r="S600">
        <v>31</v>
      </c>
      <c r="U600" s="2" t="s">
        <v>2679</v>
      </c>
      <c r="V600" s="2" t="s">
        <v>2680</v>
      </c>
      <c r="W600" s="2" t="s">
        <v>2681</v>
      </c>
      <c r="X600" t="s">
        <v>2681</v>
      </c>
      <c r="Y600" t="s">
        <v>1845</v>
      </c>
      <c r="Z600">
        <v>476</v>
      </c>
      <c r="AA600" t="s">
        <v>317</v>
      </c>
    </row>
    <row r="601" spans="1:27" x14ac:dyDescent="0.25">
      <c r="B601" t="s">
        <v>1755</v>
      </c>
      <c r="C601">
        <v>2020</v>
      </c>
    </row>
    <row r="602" spans="1:27" x14ac:dyDescent="0.25">
      <c r="A602" t="s">
        <v>318</v>
      </c>
      <c r="B602" t="s">
        <v>968</v>
      </c>
      <c r="C602">
        <v>2020</v>
      </c>
      <c r="D602" s="2">
        <v>42119</v>
      </c>
      <c r="E602">
        <v>20911</v>
      </c>
      <c r="F602">
        <v>21208</v>
      </c>
      <c r="G602" s="2">
        <v>18724</v>
      </c>
      <c r="H602">
        <v>6431</v>
      </c>
      <c r="I602">
        <v>5829</v>
      </c>
      <c r="J602">
        <v>6464</v>
      </c>
      <c r="K602" t="s">
        <v>1305</v>
      </c>
      <c r="L602" t="s">
        <v>1628</v>
      </c>
      <c r="M602" t="s">
        <v>1172</v>
      </c>
      <c r="N602" t="s">
        <v>1351</v>
      </c>
      <c r="O602" s="2">
        <v>19018</v>
      </c>
      <c r="P602" s="2">
        <v>4375</v>
      </c>
      <c r="R602">
        <v>3</v>
      </c>
      <c r="S602">
        <v>26</v>
      </c>
      <c r="U602" s="2" t="s">
        <v>2682</v>
      </c>
      <c r="V602" s="2" t="s">
        <v>2683</v>
      </c>
      <c r="W602" s="2" t="s">
        <v>2555</v>
      </c>
      <c r="X602" t="s">
        <v>2555</v>
      </c>
      <c r="Y602" t="s">
        <v>1845</v>
      </c>
      <c r="Z602">
        <v>1378</v>
      </c>
      <c r="AA602" t="s">
        <v>318</v>
      </c>
    </row>
    <row r="603" spans="1:27" x14ac:dyDescent="0.25">
      <c r="B603" t="s">
        <v>1756</v>
      </c>
      <c r="C603">
        <v>2020</v>
      </c>
    </row>
    <row r="604" spans="1:27" x14ac:dyDescent="0.25">
      <c r="A604" t="s">
        <v>319</v>
      </c>
      <c r="B604" t="s">
        <v>969</v>
      </c>
      <c r="C604">
        <v>2020</v>
      </c>
      <c r="D604" s="2">
        <v>13666</v>
      </c>
      <c r="E604">
        <v>6891</v>
      </c>
      <c r="F604">
        <v>6775</v>
      </c>
      <c r="G604" s="2">
        <v>5701</v>
      </c>
      <c r="H604">
        <v>1597</v>
      </c>
      <c r="I604">
        <v>1774</v>
      </c>
      <c r="J604">
        <v>2330</v>
      </c>
      <c r="K604" t="s">
        <v>1340</v>
      </c>
      <c r="L604" t="s">
        <v>1628</v>
      </c>
      <c r="M604" t="s">
        <v>1405</v>
      </c>
      <c r="N604" t="s">
        <v>1170</v>
      </c>
      <c r="O604" s="2">
        <v>5713</v>
      </c>
      <c r="P604" s="2">
        <v>1245</v>
      </c>
      <c r="R604">
        <v>1</v>
      </c>
      <c r="S604">
        <v>6</v>
      </c>
      <c r="U604" s="2" t="s">
        <v>2684</v>
      </c>
      <c r="V604" s="2" t="s">
        <v>2685</v>
      </c>
      <c r="W604" s="2" t="s">
        <v>2686</v>
      </c>
      <c r="X604" t="s">
        <v>2686</v>
      </c>
      <c r="Y604" t="s">
        <v>1845</v>
      </c>
      <c r="Z604">
        <v>1104</v>
      </c>
      <c r="AA604" t="s">
        <v>319</v>
      </c>
    </row>
    <row r="605" spans="1:27" x14ac:dyDescent="0.25">
      <c r="A605" t="s">
        <v>320</v>
      </c>
      <c r="B605" t="s">
        <v>970</v>
      </c>
      <c r="C605">
        <v>2020</v>
      </c>
      <c r="D605" s="2">
        <v>29478</v>
      </c>
      <c r="E605">
        <v>14513</v>
      </c>
      <c r="F605">
        <v>14965</v>
      </c>
      <c r="G605" s="2">
        <v>12792</v>
      </c>
      <c r="H605">
        <v>4193</v>
      </c>
      <c r="I605">
        <v>3509</v>
      </c>
      <c r="J605">
        <v>5090</v>
      </c>
      <c r="K605" t="s">
        <v>1275</v>
      </c>
      <c r="L605" t="s">
        <v>1192</v>
      </c>
      <c r="M605" t="s">
        <v>1757</v>
      </c>
      <c r="N605" t="s">
        <v>1349</v>
      </c>
      <c r="O605" s="2">
        <v>12836</v>
      </c>
      <c r="P605" s="2">
        <v>3035</v>
      </c>
      <c r="R605">
        <v>11</v>
      </c>
      <c r="S605">
        <v>11</v>
      </c>
      <c r="U605" s="2" t="s">
        <v>2687</v>
      </c>
      <c r="V605" s="2" t="s">
        <v>2688</v>
      </c>
      <c r="W605" s="2" t="s">
        <v>1857</v>
      </c>
      <c r="X605" t="s">
        <v>1857</v>
      </c>
      <c r="Y605" t="s">
        <v>1845</v>
      </c>
      <c r="Z605">
        <v>1429</v>
      </c>
      <c r="AA605" t="s">
        <v>320</v>
      </c>
    </row>
    <row r="606" spans="1:27" x14ac:dyDescent="0.25">
      <c r="A606" t="s">
        <v>321</v>
      </c>
      <c r="B606" t="s">
        <v>971</v>
      </c>
      <c r="C606">
        <v>2020</v>
      </c>
      <c r="D606" s="2">
        <v>21031</v>
      </c>
      <c r="E606">
        <v>10664</v>
      </c>
      <c r="F606">
        <v>10367</v>
      </c>
      <c r="G606" s="2">
        <v>6346</v>
      </c>
      <c r="H606">
        <v>1266</v>
      </c>
      <c r="I606">
        <v>1457</v>
      </c>
      <c r="J606">
        <v>3623</v>
      </c>
      <c r="K606" t="s">
        <v>1603</v>
      </c>
      <c r="L606" t="s">
        <v>1758</v>
      </c>
      <c r="M606" t="s">
        <v>1388</v>
      </c>
      <c r="N606" t="s">
        <v>1759</v>
      </c>
      <c r="O606" s="2">
        <v>6663</v>
      </c>
      <c r="P606" s="2">
        <v>1885</v>
      </c>
      <c r="R606">
        <v>1</v>
      </c>
      <c r="S606">
        <v>11</v>
      </c>
      <c r="U606" s="2" t="s">
        <v>2689</v>
      </c>
      <c r="V606" s="2" t="s">
        <v>2690</v>
      </c>
      <c r="W606" s="2" t="s">
        <v>2691</v>
      </c>
      <c r="X606" t="s">
        <v>2691</v>
      </c>
      <c r="Y606" t="s">
        <v>1845</v>
      </c>
      <c r="Z606">
        <v>1073</v>
      </c>
      <c r="AA606" t="s">
        <v>321</v>
      </c>
    </row>
    <row r="607" spans="1:27" x14ac:dyDescent="0.25">
      <c r="A607" t="s">
        <v>322</v>
      </c>
      <c r="B607" t="s">
        <v>973</v>
      </c>
      <c r="C607">
        <v>2020</v>
      </c>
      <c r="D607" s="2">
        <v>357597</v>
      </c>
      <c r="E607">
        <v>175395</v>
      </c>
      <c r="F607">
        <v>182202</v>
      </c>
      <c r="G607" s="2">
        <v>181670</v>
      </c>
      <c r="H607">
        <v>92312</v>
      </c>
      <c r="I607">
        <v>40813</v>
      </c>
      <c r="J607">
        <v>48545</v>
      </c>
      <c r="K607" t="s">
        <v>1760</v>
      </c>
      <c r="L607" t="s">
        <v>1761</v>
      </c>
      <c r="M607" t="s">
        <v>1313</v>
      </c>
      <c r="N607" t="s">
        <v>1399</v>
      </c>
      <c r="O607" s="2">
        <v>156678</v>
      </c>
      <c r="P607" s="2">
        <v>40220</v>
      </c>
      <c r="R607">
        <v>10</v>
      </c>
      <c r="S607">
        <v>111</v>
      </c>
      <c r="U607" s="2" t="s">
        <v>2692</v>
      </c>
      <c r="V607" s="2" t="s">
        <v>2693</v>
      </c>
      <c r="W607" s="2" t="s">
        <v>2694</v>
      </c>
      <c r="X607" t="s">
        <v>2694</v>
      </c>
      <c r="Y607" t="s">
        <v>1845</v>
      </c>
      <c r="Z607">
        <v>3444</v>
      </c>
      <c r="AA607" t="s">
        <v>322</v>
      </c>
    </row>
    <row r="608" spans="1:27" x14ac:dyDescent="0.25">
      <c r="A608" t="s">
        <v>323</v>
      </c>
      <c r="B608" t="s">
        <v>974</v>
      </c>
      <c r="C608">
        <v>2020</v>
      </c>
      <c r="D608" s="2">
        <v>49580</v>
      </c>
      <c r="E608">
        <v>24301</v>
      </c>
      <c r="F608">
        <v>25279</v>
      </c>
      <c r="G608" s="2">
        <v>21590</v>
      </c>
      <c r="H608">
        <v>7650</v>
      </c>
      <c r="I608">
        <v>6803</v>
      </c>
      <c r="J608">
        <v>7137</v>
      </c>
      <c r="K608" t="s">
        <v>1173</v>
      </c>
      <c r="L608" t="s">
        <v>1325</v>
      </c>
      <c r="M608" t="s">
        <v>1238</v>
      </c>
      <c r="N608" t="s">
        <v>1351</v>
      </c>
      <c r="O608" s="2">
        <v>21821</v>
      </c>
      <c r="P608" s="2">
        <v>5865</v>
      </c>
      <c r="R608">
        <v>5</v>
      </c>
      <c r="S608">
        <v>32</v>
      </c>
      <c r="U608" s="2" t="s">
        <v>2695</v>
      </c>
      <c r="V608" s="2" t="s">
        <v>2696</v>
      </c>
      <c r="W608" s="2" t="s">
        <v>1570</v>
      </c>
      <c r="X608" t="s">
        <v>1570</v>
      </c>
      <c r="Y608" t="s">
        <v>1845</v>
      </c>
      <c r="Z608">
        <v>782</v>
      </c>
      <c r="AA608" t="s">
        <v>323</v>
      </c>
    </row>
    <row r="609" spans="1:27" x14ac:dyDescent="0.25">
      <c r="A609" t="s">
        <v>324</v>
      </c>
      <c r="B609" t="s">
        <v>975</v>
      </c>
      <c r="C609">
        <v>2020</v>
      </c>
      <c r="D609" s="2">
        <v>10105</v>
      </c>
      <c r="E609">
        <v>5184</v>
      </c>
      <c r="F609">
        <v>4921</v>
      </c>
      <c r="G609" s="2">
        <v>5488</v>
      </c>
      <c r="H609">
        <v>2653</v>
      </c>
      <c r="I609">
        <v>1688</v>
      </c>
      <c r="J609">
        <v>1147</v>
      </c>
      <c r="K609" t="s">
        <v>1246</v>
      </c>
      <c r="L609" t="s">
        <v>1237</v>
      </c>
      <c r="M609" t="s">
        <v>1762</v>
      </c>
      <c r="N609" t="s">
        <v>1232</v>
      </c>
      <c r="O609" s="2">
        <v>5806</v>
      </c>
      <c r="P609" s="2">
        <v>670</v>
      </c>
      <c r="R609">
        <v>2</v>
      </c>
      <c r="S609">
        <v>9</v>
      </c>
      <c r="U609" s="2" t="s">
        <v>2697</v>
      </c>
      <c r="V609" s="2" t="s">
        <v>2698</v>
      </c>
      <c r="W609" s="2" t="s">
        <v>1976</v>
      </c>
      <c r="X609" t="s">
        <v>1976</v>
      </c>
      <c r="Y609" t="s">
        <v>1845</v>
      </c>
      <c r="Z609">
        <v>1056</v>
      </c>
      <c r="AA609" t="s">
        <v>324</v>
      </c>
    </row>
    <row r="610" spans="1:27" x14ac:dyDescent="0.25">
      <c r="B610" t="s">
        <v>1763</v>
      </c>
      <c r="C610">
        <v>2020</v>
      </c>
    </row>
    <row r="611" spans="1:27" x14ac:dyDescent="0.25">
      <c r="B611" t="s">
        <v>1764</v>
      </c>
      <c r="C611">
        <v>2020</v>
      </c>
    </row>
    <row r="612" spans="1:27" x14ac:dyDescent="0.25">
      <c r="A612" t="s">
        <v>325</v>
      </c>
      <c r="B612" t="s">
        <v>976</v>
      </c>
      <c r="C612">
        <v>2020</v>
      </c>
      <c r="D612" s="2">
        <v>16367</v>
      </c>
      <c r="E612">
        <v>8049</v>
      </c>
      <c r="F612">
        <v>8318</v>
      </c>
      <c r="G612" s="2">
        <v>7894</v>
      </c>
      <c r="H612">
        <v>2998</v>
      </c>
      <c r="I612">
        <v>2705</v>
      </c>
      <c r="J612">
        <v>2191</v>
      </c>
      <c r="K612" t="s">
        <v>1258</v>
      </c>
      <c r="L612" t="s">
        <v>1305</v>
      </c>
      <c r="M612" t="s">
        <v>1422</v>
      </c>
      <c r="N612" t="s">
        <v>1364</v>
      </c>
      <c r="O612" s="2">
        <v>8309</v>
      </c>
      <c r="P612" s="2">
        <v>1640</v>
      </c>
      <c r="R612">
        <v>6</v>
      </c>
      <c r="S612">
        <v>32</v>
      </c>
      <c r="U612" s="2" t="s">
        <v>2699</v>
      </c>
      <c r="V612" s="2" t="s">
        <v>2700</v>
      </c>
      <c r="W612" s="2" t="s">
        <v>2701</v>
      </c>
      <c r="X612" t="s">
        <v>2701</v>
      </c>
      <c r="Y612" t="s">
        <v>1845</v>
      </c>
      <c r="Z612">
        <v>676</v>
      </c>
      <c r="AA612" t="s">
        <v>325</v>
      </c>
    </row>
    <row r="613" spans="1:27" x14ac:dyDescent="0.25">
      <c r="B613" t="s">
        <v>1765</v>
      </c>
      <c r="C613">
        <v>2020</v>
      </c>
    </row>
    <row r="614" spans="1:27" x14ac:dyDescent="0.25">
      <c r="A614" t="s">
        <v>326</v>
      </c>
      <c r="B614" t="s">
        <v>977</v>
      </c>
      <c r="C614">
        <v>2020</v>
      </c>
      <c r="D614" s="2">
        <v>31193</v>
      </c>
      <c r="E614">
        <v>15496</v>
      </c>
      <c r="F614">
        <v>15697</v>
      </c>
      <c r="G614" s="2">
        <v>14493</v>
      </c>
      <c r="H614">
        <v>5036</v>
      </c>
      <c r="I614">
        <v>4980</v>
      </c>
      <c r="J614">
        <v>4477</v>
      </c>
      <c r="K614" t="s">
        <v>1455</v>
      </c>
      <c r="L614" t="s">
        <v>1287</v>
      </c>
      <c r="M614" t="s">
        <v>1203</v>
      </c>
      <c r="N614" t="s">
        <v>1218</v>
      </c>
      <c r="O614" s="2">
        <v>14805</v>
      </c>
      <c r="P614" s="2">
        <v>3070</v>
      </c>
      <c r="R614">
        <v>3</v>
      </c>
      <c r="S614">
        <v>20</v>
      </c>
      <c r="U614" s="2" t="s">
        <v>2702</v>
      </c>
      <c r="V614" s="2" t="s">
        <v>2703</v>
      </c>
      <c r="W614" s="2" t="s">
        <v>2704</v>
      </c>
      <c r="X614" t="s">
        <v>2704</v>
      </c>
      <c r="Y614" t="s">
        <v>1845</v>
      </c>
      <c r="Z614">
        <v>1478</v>
      </c>
      <c r="AA614" t="s">
        <v>326</v>
      </c>
    </row>
    <row r="615" spans="1:27" x14ac:dyDescent="0.25">
      <c r="A615" t="s">
        <v>327</v>
      </c>
      <c r="B615" t="s">
        <v>978</v>
      </c>
      <c r="C615">
        <v>2020</v>
      </c>
      <c r="D615" s="2">
        <v>27384</v>
      </c>
      <c r="E615">
        <v>13629</v>
      </c>
      <c r="F615">
        <v>13755</v>
      </c>
      <c r="G615" s="2">
        <v>12654</v>
      </c>
      <c r="H615">
        <v>4415</v>
      </c>
      <c r="I615">
        <v>4090</v>
      </c>
      <c r="J615">
        <v>4149</v>
      </c>
      <c r="K615" t="s">
        <v>1319</v>
      </c>
      <c r="L615" t="s">
        <v>1278</v>
      </c>
      <c r="M615" t="s">
        <v>1275</v>
      </c>
      <c r="N615" t="s">
        <v>1261</v>
      </c>
      <c r="O615" s="2">
        <v>12843</v>
      </c>
      <c r="P615" s="2">
        <v>1830</v>
      </c>
      <c r="R615">
        <v>3</v>
      </c>
      <c r="S615">
        <v>17</v>
      </c>
      <c r="U615" s="2" t="s">
        <v>2705</v>
      </c>
      <c r="V615" s="2" t="s">
        <v>2706</v>
      </c>
      <c r="W615" s="2" t="s">
        <v>2295</v>
      </c>
      <c r="X615" t="s">
        <v>2295</v>
      </c>
      <c r="Y615" t="s">
        <v>1845</v>
      </c>
      <c r="Z615">
        <v>1002</v>
      </c>
      <c r="AA615" t="s">
        <v>327</v>
      </c>
    </row>
    <row r="616" spans="1:27" x14ac:dyDescent="0.25">
      <c r="A616" t="s">
        <v>328</v>
      </c>
      <c r="B616" t="s">
        <v>979</v>
      </c>
      <c r="C616">
        <v>2020</v>
      </c>
      <c r="D616" s="2">
        <v>66493</v>
      </c>
      <c r="E616">
        <v>32858</v>
      </c>
      <c r="F616">
        <v>33635</v>
      </c>
      <c r="G616" s="2">
        <v>28021</v>
      </c>
      <c r="H616">
        <v>9156</v>
      </c>
      <c r="I616">
        <v>8407</v>
      </c>
      <c r="J616">
        <v>10458</v>
      </c>
      <c r="K616" t="s">
        <v>1260</v>
      </c>
      <c r="L616" t="s">
        <v>1303</v>
      </c>
      <c r="M616" t="s">
        <v>1312</v>
      </c>
      <c r="N616" t="s">
        <v>1181</v>
      </c>
      <c r="O616" s="2">
        <v>28353</v>
      </c>
      <c r="P616" s="2">
        <v>5830</v>
      </c>
      <c r="R616">
        <v>6</v>
      </c>
      <c r="S616">
        <v>36</v>
      </c>
      <c r="U616" s="2" t="s">
        <v>2707</v>
      </c>
      <c r="V616" s="2" t="s">
        <v>2708</v>
      </c>
      <c r="W616" s="2" t="s">
        <v>2709</v>
      </c>
      <c r="X616" t="s">
        <v>2709</v>
      </c>
      <c r="Y616" t="s">
        <v>1845</v>
      </c>
      <c r="Z616">
        <v>2200</v>
      </c>
      <c r="AA616" t="s">
        <v>328</v>
      </c>
    </row>
    <row r="617" spans="1:27" x14ac:dyDescent="0.25">
      <c r="A617" t="s">
        <v>329</v>
      </c>
      <c r="B617" t="s">
        <v>980</v>
      </c>
      <c r="C617">
        <v>2020</v>
      </c>
      <c r="D617" s="2">
        <v>21880</v>
      </c>
      <c r="E617">
        <v>10917</v>
      </c>
      <c r="F617">
        <v>10963</v>
      </c>
      <c r="G617" s="2">
        <v>9450</v>
      </c>
      <c r="H617">
        <v>2903</v>
      </c>
      <c r="I617">
        <v>3544</v>
      </c>
      <c r="J617">
        <v>3003</v>
      </c>
      <c r="K617" t="s">
        <v>1502</v>
      </c>
      <c r="L617" t="s">
        <v>1417</v>
      </c>
      <c r="M617" t="s">
        <v>1241</v>
      </c>
      <c r="N617" t="s">
        <v>1349</v>
      </c>
      <c r="O617" s="2">
        <v>10967</v>
      </c>
      <c r="P617" s="2">
        <v>2650</v>
      </c>
      <c r="R617">
        <v>13</v>
      </c>
      <c r="S617">
        <v>38</v>
      </c>
      <c r="U617" s="2" t="s">
        <v>2710</v>
      </c>
      <c r="V617" s="2" t="s">
        <v>2711</v>
      </c>
      <c r="W617" s="2" t="s">
        <v>2712</v>
      </c>
      <c r="X617" t="s">
        <v>2713</v>
      </c>
      <c r="Y617" t="s">
        <v>2714</v>
      </c>
      <c r="Z617">
        <v>344</v>
      </c>
      <c r="AA617" t="s">
        <v>329</v>
      </c>
    </row>
    <row r="618" spans="1:27" x14ac:dyDescent="0.25">
      <c r="B618" t="s">
        <v>1766</v>
      </c>
      <c r="C618">
        <v>2020</v>
      </c>
    </row>
    <row r="619" spans="1:27" x14ac:dyDescent="0.25">
      <c r="A619" t="s">
        <v>330</v>
      </c>
      <c r="B619" t="s">
        <v>981</v>
      </c>
      <c r="C619">
        <v>2020</v>
      </c>
      <c r="D619" s="2">
        <v>45466</v>
      </c>
      <c r="E619">
        <v>22760</v>
      </c>
      <c r="F619">
        <v>22706</v>
      </c>
      <c r="G619" s="2">
        <v>20019</v>
      </c>
      <c r="H619">
        <v>6420</v>
      </c>
      <c r="I619">
        <v>6509</v>
      </c>
      <c r="J619">
        <v>7090</v>
      </c>
      <c r="K619" t="s">
        <v>1271</v>
      </c>
      <c r="L619" t="s">
        <v>1251</v>
      </c>
      <c r="M619" t="s">
        <v>1173</v>
      </c>
      <c r="N619" t="s">
        <v>1223</v>
      </c>
      <c r="O619" s="2">
        <v>19913</v>
      </c>
      <c r="P619" s="2">
        <v>3825</v>
      </c>
      <c r="R619">
        <v>3</v>
      </c>
      <c r="S619">
        <v>17</v>
      </c>
      <c r="U619" s="2" t="s">
        <v>2715</v>
      </c>
      <c r="V619" s="2" t="s">
        <v>2716</v>
      </c>
      <c r="W619" s="2" t="s">
        <v>2701</v>
      </c>
      <c r="X619" t="s">
        <v>2701</v>
      </c>
      <c r="Y619" t="s">
        <v>1845</v>
      </c>
      <c r="Z619">
        <v>1681</v>
      </c>
      <c r="AA619" t="s">
        <v>330</v>
      </c>
    </row>
    <row r="620" spans="1:27" x14ac:dyDescent="0.25">
      <c r="A620" t="s">
        <v>331</v>
      </c>
      <c r="B620" t="s">
        <v>983</v>
      </c>
      <c r="C620">
        <v>2020</v>
      </c>
      <c r="D620" s="2">
        <v>68648</v>
      </c>
      <c r="E620">
        <v>34090</v>
      </c>
      <c r="F620">
        <v>34558</v>
      </c>
      <c r="G620" s="2">
        <v>31058</v>
      </c>
      <c r="H620">
        <v>11109</v>
      </c>
      <c r="I620">
        <v>8856</v>
      </c>
      <c r="J620">
        <v>11093</v>
      </c>
      <c r="K620" t="s">
        <v>1281</v>
      </c>
      <c r="L620" t="s">
        <v>1509</v>
      </c>
      <c r="M620" t="s">
        <v>1304</v>
      </c>
      <c r="N620" t="s">
        <v>1276</v>
      </c>
      <c r="O620" s="2">
        <v>31226</v>
      </c>
      <c r="P620" s="2">
        <v>6250</v>
      </c>
      <c r="R620">
        <v>10</v>
      </c>
      <c r="S620">
        <v>63</v>
      </c>
      <c r="U620" s="2" t="s">
        <v>2717</v>
      </c>
      <c r="V620" s="2" t="s">
        <v>2718</v>
      </c>
      <c r="W620" s="2" t="s">
        <v>2719</v>
      </c>
      <c r="X620" t="s">
        <v>2720</v>
      </c>
      <c r="Y620" t="s">
        <v>2721</v>
      </c>
      <c r="Z620">
        <v>1846</v>
      </c>
      <c r="AA620" t="s">
        <v>331</v>
      </c>
    </row>
    <row r="621" spans="1:27" x14ac:dyDescent="0.25">
      <c r="B621" t="s">
        <v>1767</v>
      </c>
      <c r="C621">
        <v>2020</v>
      </c>
    </row>
    <row r="622" spans="1:27" x14ac:dyDescent="0.25">
      <c r="A622" t="s">
        <v>332</v>
      </c>
      <c r="B622" t="s">
        <v>984</v>
      </c>
      <c r="C622">
        <v>2020</v>
      </c>
      <c r="D622" s="2">
        <v>101802</v>
      </c>
      <c r="E622">
        <v>50752</v>
      </c>
      <c r="F622">
        <v>51050</v>
      </c>
      <c r="G622" s="2">
        <v>47964</v>
      </c>
      <c r="H622">
        <v>18466</v>
      </c>
      <c r="I622">
        <v>14588</v>
      </c>
      <c r="J622">
        <v>14910</v>
      </c>
      <c r="K622" t="s">
        <v>1372</v>
      </c>
      <c r="L622" t="s">
        <v>1178</v>
      </c>
      <c r="M622" t="s">
        <v>1628</v>
      </c>
      <c r="N622" t="s">
        <v>1411</v>
      </c>
      <c r="O622" s="2">
        <v>47412</v>
      </c>
      <c r="P622" s="2">
        <v>8015</v>
      </c>
      <c r="R622">
        <v>21</v>
      </c>
      <c r="S622">
        <v>114</v>
      </c>
      <c r="U622" s="2" t="s">
        <v>2722</v>
      </c>
      <c r="V622" s="2" t="s">
        <v>2723</v>
      </c>
      <c r="W622" s="2" t="s">
        <v>2724</v>
      </c>
      <c r="X622" t="s">
        <v>2724</v>
      </c>
      <c r="Y622" t="s">
        <v>1845</v>
      </c>
      <c r="Z622">
        <v>1648</v>
      </c>
      <c r="AA622" t="s">
        <v>332</v>
      </c>
    </row>
    <row r="623" spans="1:27" x14ac:dyDescent="0.25">
      <c r="A623" t="s">
        <v>333</v>
      </c>
      <c r="B623" t="s">
        <v>986</v>
      </c>
      <c r="C623">
        <v>2020</v>
      </c>
      <c r="D623" s="2">
        <v>43614</v>
      </c>
      <c r="E623">
        <v>22202</v>
      </c>
      <c r="F623">
        <v>21412</v>
      </c>
      <c r="G623" s="2">
        <v>19000</v>
      </c>
      <c r="H623">
        <v>6211</v>
      </c>
      <c r="I623">
        <v>6213</v>
      </c>
      <c r="J623">
        <v>6576</v>
      </c>
      <c r="K623" t="s">
        <v>1260</v>
      </c>
      <c r="L623" t="s">
        <v>1260</v>
      </c>
      <c r="M623" t="s">
        <v>1374</v>
      </c>
      <c r="N623" t="s">
        <v>1341</v>
      </c>
      <c r="O623" s="2">
        <v>19137</v>
      </c>
      <c r="P623" s="2">
        <v>3680</v>
      </c>
      <c r="R623">
        <v>23</v>
      </c>
      <c r="S623">
        <v>32</v>
      </c>
      <c r="U623" s="2" t="s">
        <v>2725</v>
      </c>
      <c r="V623" s="2" t="s">
        <v>2726</v>
      </c>
      <c r="W623" s="2" t="s">
        <v>1604</v>
      </c>
      <c r="X623" t="s">
        <v>1604</v>
      </c>
      <c r="Y623" t="s">
        <v>1845</v>
      </c>
      <c r="Z623">
        <v>1008</v>
      </c>
      <c r="AA623" t="s">
        <v>333</v>
      </c>
    </row>
    <row r="624" spans="1:27" x14ac:dyDescent="0.25">
      <c r="B624" t="s">
        <v>1768</v>
      </c>
      <c r="C624">
        <v>2020</v>
      </c>
    </row>
    <row r="625" spans="1:27" x14ac:dyDescent="0.25">
      <c r="B625" t="s">
        <v>1769</v>
      </c>
      <c r="C625">
        <v>2020</v>
      </c>
    </row>
    <row r="626" spans="1:27" x14ac:dyDescent="0.25">
      <c r="B626" t="s">
        <v>1770</v>
      </c>
      <c r="C626">
        <v>2020</v>
      </c>
    </row>
    <row r="627" spans="1:27" x14ac:dyDescent="0.25">
      <c r="A627" t="s">
        <v>334</v>
      </c>
      <c r="B627" t="s">
        <v>987</v>
      </c>
      <c r="C627">
        <v>2020</v>
      </c>
      <c r="D627" s="2">
        <v>56811</v>
      </c>
      <c r="E627">
        <v>28163</v>
      </c>
      <c r="F627">
        <v>28648</v>
      </c>
      <c r="G627" s="2">
        <v>23339</v>
      </c>
      <c r="H627">
        <v>6793</v>
      </c>
      <c r="I627">
        <v>7412</v>
      </c>
      <c r="J627">
        <v>9134</v>
      </c>
      <c r="K627" t="s">
        <v>1167</v>
      </c>
      <c r="L627" t="s">
        <v>1241</v>
      </c>
      <c r="M627" t="s">
        <v>1163</v>
      </c>
      <c r="N627" t="s">
        <v>1189</v>
      </c>
      <c r="O627" s="2">
        <v>23824</v>
      </c>
      <c r="P627" s="2">
        <v>5600</v>
      </c>
      <c r="R627">
        <v>11</v>
      </c>
      <c r="S627">
        <v>48</v>
      </c>
      <c r="U627" s="2" t="s">
        <v>2727</v>
      </c>
      <c r="V627" s="2" t="s">
        <v>2728</v>
      </c>
      <c r="W627" s="2" t="s">
        <v>2729</v>
      </c>
      <c r="X627" t="s">
        <v>2729</v>
      </c>
      <c r="Y627" t="s">
        <v>1845</v>
      </c>
      <c r="Z627">
        <v>904</v>
      </c>
      <c r="AA627" t="s">
        <v>334</v>
      </c>
    </row>
    <row r="628" spans="1:27" x14ac:dyDescent="0.25">
      <c r="A628" t="s">
        <v>335</v>
      </c>
      <c r="B628" t="s">
        <v>989</v>
      </c>
      <c r="C628">
        <v>2020</v>
      </c>
      <c r="D628" s="2">
        <v>73397</v>
      </c>
      <c r="E628">
        <v>35707</v>
      </c>
      <c r="F628">
        <v>37690</v>
      </c>
      <c r="G628" s="2">
        <v>34717</v>
      </c>
      <c r="H628">
        <v>13897</v>
      </c>
      <c r="I628">
        <v>9494</v>
      </c>
      <c r="J628">
        <v>11326</v>
      </c>
      <c r="K628" t="s">
        <v>1771</v>
      </c>
      <c r="L628" t="s">
        <v>1542</v>
      </c>
      <c r="M628" t="s">
        <v>1386</v>
      </c>
      <c r="N628" t="s">
        <v>1194</v>
      </c>
      <c r="O628" s="2">
        <v>35470</v>
      </c>
      <c r="P628" s="2">
        <v>5180</v>
      </c>
      <c r="R628">
        <v>8</v>
      </c>
      <c r="S628">
        <v>40</v>
      </c>
      <c r="U628" s="2" t="s">
        <v>2730</v>
      </c>
      <c r="V628" s="2" t="s">
        <v>2731</v>
      </c>
      <c r="W628" s="2" t="s">
        <v>2152</v>
      </c>
      <c r="X628" t="s">
        <v>2152</v>
      </c>
      <c r="Y628" t="s">
        <v>1845</v>
      </c>
      <c r="Z628">
        <v>2794</v>
      </c>
      <c r="AA628" t="s">
        <v>335</v>
      </c>
    </row>
    <row r="629" spans="1:27" x14ac:dyDescent="0.25">
      <c r="B629" t="s">
        <v>1772</v>
      </c>
      <c r="C629">
        <v>2020</v>
      </c>
    </row>
    <row r="630" spans="1:27" x14ac:dyDescent="0.25">
      <c r="B630" t="s">
        <v>1773</v>
      </c>
      <c r="C630">
        <v>2020</v>
      </c>
    </row>
    <row r="631" spans="1:27" x14ac:dyDescent="0.25">
      <c r="B631" t="s">
        <v>1774</v>
      </c>
      <c r="C631">
        <v>2020</v>
      </c>
    </row>
    <row r="632" spans="1:27" x14ac:dyDescent="0.25">
      <c r="A632" t="s">
        <v>336</v>
      </c>
      <c r="B632" t="s">
        <v>990</v>
      </c>
      <c r="C632">
        <v>2020</v>
      </c>
      <c r="D632" s="2">
        <v>1155</v>
      </c>
      <c r="E632">
        <v>583</v>
      </c>
      <c r="F632">
        <v>572</v>
      </c>
      <c r="G632" s="2">
        <v>643</v>
      </c>
      <c r="H632">
        <v>337</v>
      </c>
      <c r="I632">
        <v>184</v>
      </c>
      <c r="J632">
        <v>122</v>
      </c>
      <c r="K632" t="s">
        <v>1775</v>
      </c>
      <c r="L632" t="s">
        <v>1330</v>
      </c>
      <c r="M632" t="s">
        <v>1776</v>
      </c>
      <c r="N632" t="s">
        <v>1777</v>
      </c>
      <c r="O632" s="2">
        <v>579</v>
      </c>
      <c r="P632" s="2">
        <v>200</v>
      </c>
      <c r="R632">
        <v>1</v>
      </c>
      <c r="S632">
        <v>2</v>
      </c>
      <c r="U632" s="2" t="s">
        <v>2732</v>
      </c>
      <c r="V632" s="2" t="s">
        <v>2733</v>
      </c>
      <c r="W632" s="2" t="s">
        <v>2734</v>
      </c>
      <c r="X632" t="s">
        <v>2350</v>
      </c>
      <c r="Y632" t="s">
        <v>2735</v>
      </c>
      <c r="Z632">
        <v>208</v>
      </c>
      <c r="AA632" t="s">
        <v>336</v>
      </c>
    </row>
    <row r="633" spans="1:27" x14ac:dyDescent="0.25">
      <c r="B633" t="s">
        <v>1778</v>
      </c>
      <c r="C633">
        <v>2020</v>
      </c>
    </row>
    <row r="634" spans="1:27" x14ac:dyDescent="0.25">
      <c r="A634" t="s">
        <v>337</v>
      </c>
      <c r="B634" t="s">
        <v>991</v>
      </c>
      <c r="C634">
        <v>2020</v>
      </c>
      <c r="D634" s="2">
        <v>44360</v>
      </c>
      <c r="E634">
        <v>22103</v>
      </c>
      <c r="F634">
        <v>22257</v>
      </c>
      <c r="G634" s="2">
        <v>22342</v>
      </c>
      <c r="H634">
        <v>9890</v>
      </c>
      <c r="I634">
        <v>6320</v>
      </c>
      <c r="J634">
        <v>6132</v>
      </c>
      <c r="K634" t="s">
        <v>1779</v>
      </c>
      <c r="L634" t="s">
        <v>1442</v>
      </c>
      <c r="M634" t="s">
        <v>1192</v>
      </c>
      <c r="N634" t="s">
        <v>1780</v>
      </c>
      <c r="O634" s="2">
        <v>22907</v>
      </c>
      <c r="P634" s="2">
        <v>2805</v>
      </c>
      <c r="R634">
        <v>8</v>
      </c>
      <c r="S634">
        <v>42</v>
      </c>
      <c r="U634" s="2" t="s">
        <v>2736</v>
      </c>
      <c r="V634" s="2" t="s">
        <v>2737</v>
      </c>
      <c r="W634" s="2" t="s">
        <v>2738</v>
      </c>
      <c r="X634" t="s">
        <v>2739</v>
      </c>
      <c r="Y634" t="s">
        <v>2740</v>
      </c>
      <c r="Z634">
        <v>1952</v>
      </c>
      <c r="AA634" t="s">
        <v>337</v>
      </c>
    </row>
    <row r="635" spans="1:27" x14ac:dyDescent="0.25">
      <c r="B635" t="s">
        <v>1781</v>
      </c>
      <c r="C635">
        <v>2020</v>
      </c>
    </row>
    <row r="636" spans="1:27" x14ac:dyDescent="0.25">
      <c r="A636" t="s">
        <v>338</v>
      </c>
      <c r="B636" t="s">
        <v>992</v>
      </c>
      <c r="C636">
        <v>2020</v>
      </c>
      <c r="D636" s="2">
        <v>12475</v>
      </c>
      <c r="E636">
        <v>6137</v>
      </c>
      <c r="F636">
        <v>6338</v>
      </c>
      <c r="G636" s="2">
        <v>5605</v>
      </c>
      <c r="H636">
        <v>1625</v>
      </c>
      <c r="I636">
        <v>2120</v>
      </c>
      <c r="J636">
        <v>1860</v>
      </c>
      <c r="K636" t="s">
        <v>1162</v>
      </c>
      <c r="L636" t="s">
        <v>1322</v>
      </c>
      <c r="M636" t="s">
        <v>1210</v>
      </c>
      <c r="N636" t="s">
        <v>1257</v>
      </c>
      <c r="O636" s="2">
        <v>5819</v>
      </c>
      <c r="P636" s="2">
        <v>1010</v>
      </c>
      <c r="R636">
        <v>6</v>
      </c>
      <c r="S636">
        <v>16</v>
      </c>
      <c r="U636" s="2" t="s">
        <v>2741</v>
      </c>
      <c r="V636" s="2" t="s">
        <v>2742</v>
      </c>
      <c r="W636" s="2" t="s">
        <v>1976</v>
      </c>
      <c r="X636" t="s">
        <v>1976</v>
      </c>
      <c r="Y636" t="s">
        <v>1845</v>
      </c>
      <c r="Z636">
        <v>547</v>
      </c>
      <c r="AA636" t="s">
        <v>338</v>
      </c>
    </row>
    <row r="637" spans="1:27" x14ac:dyDescent="0.25">
      <c r="B637" t="s">
        <v>1782</v>
      </c>
      <c r="C637">
        <v>2020</v>
      </c>
    </row>
    <row r="638" spans="1:27" x14ac:dyDescent="0.25">
      <c r="B638" t="s">
        <v>1783</v>
      </c>
      <c r="C638">
        <v>2020</v>
      </c>
    </row>
    <row r="639" spans="1:27" x14ac:dyDescent="0.25">
      <c r="A639" t="s">
        <v>339</v>
      </c>
      <c r="B639" t="s">
        <v>993</v>
      </c>
      <c r="C639">
        <v>2020</v>
      </c>
      <c r="D639" s="2">
        <v>25596</v>
      </c>
      <c r="E639">
        <v>12328</v>
      </c>
      <c r="F639">
        <v>13268</v>
      </c>
      <c r="G639" s="2">
        <v>11225</v>
      </c>
      <c r="H639">
        <v>3776</v>
      </c>
      <c r="I639">
        <v>3377</v>
      </c>
      <c r="J639">
        <v>4072</v>
      </c>
      <c r="K639" t="s">
        <v>1308</v>
      </c>
      <c r="L639" t="s">
        <v>1171</v>
      </c>
      <c r="M639" t="s">
        <v>1419</v>
      </c>
      <c r="N639" t="s">
        <v>1341</v>
      </c>
      <c r="O639" s="2">
        <v>11465</v>
      </c>
      <c r="P639" s="2">
        <v>2235</v>
      </c>
      <c r="R639">
        <v>1</v>
      </c>
      <c r="S639">
        <v>12</v>
      </c>
      <c r="U639" s="2" t="s">
        <v>2743</v>
      </c>
      <c r="V639" s="2" t="s">
        <v>2744</v>
      </c>
      <c r="W639" s="2" t="s">
        <v>2209</v>
      </c>
      <c r="X639" t="s">
        <v>2209</v>
      </c>
      <c r="Y639" t="s">
        <v>1845</v>
      </c>
      <c r="Z639">
        <v>1856</v>
      </c>
      <c r="AA639" t="s">
        <v>339</v>
      </c>
    </row>
    <row r="640" spans="1:27" x14ac:dyDescent="0.25">
      <c r="A640" t="s">
        <v>340</v>
      </c>
      <c r="B640" t="s">
        <v>994</v>
      </c>
      <c r="C640">
        <v>2020</v>
      </c>
      <c r="D640" s="2">
        <v>24552</v>
      </c>
      <c r="E640">
        <v>12287</v>
      </c>
      <c r="F640">
        <v>12265</v>
      </c>
      <c r="G640" s="2">
        <v>10149</v>
      </c>
      <c r="H640">
        <v>2795</v>
      </c>
      <c r="I640">
        <v>3771</v>
      </c>
      <c r="J640">
        <v>3583</v>
      </c>
      <c r="K640" t="s">
        <v>1516</v>
      </c>
      <c r="L640" t="s">
        <v>1295</v>
      </c>
      <c r="M640" t="s">
        <v>1253</v>
      </c>
      <c r="N640" t="s">
        <v>1181</v>
      </c>
      <c r="O640" s="2">
        <v>10641</v>
      </c>
      <c r="P640" s="2">
        <v>2530</v>
      </c>
      <c r="R640">
        <v>4</v>
      </c>
      <c r="S640">
        <v>31</v>
      </c>
      <c r="U640" s="2" t="s">
        <v>2745</v>
      </c>
      <c r="V640" s="2" t="s">
        <v>2746</v>
      </c>
      <c r="W640" s="2" t="s">
        <v>2747</v>
      </c>
      <c r="X640" t="s">
        <v>2747</v>
      </c>
      <c r="Y640" t="s">
        <v>1845</v>
      </c>
      <c r="Z640">
        <v>583</v>
      </c>
      <c r="AA640" t="s">
        <v>340</v>
      </c>
    </row>
    <row r="641" spans="1:27" x14ac:dyDescent="0.25">
      <c r="B641" t="s">
        <v>1784</v>
      </c>
      <c r="C641">
        <v>2020</v>
      </c>
    </row>
    <row r="642" spans="1:27" x14ac:dyDescent="0.25">
      <c r="B642" t="s">
        <v>1785</v>
      </c>
      <c r="C642">
        <v>2020</v>
      </c>
    </row>
    <row r="643" spans="1:27" x14ac:dyDescent="0.25">
      <c r="B643" t="s">
        <v>1786</v>
      </c>
      <c r="C643">
        <v>2020</v>
      </c>
    </row>
    <row r="644" spans="1:27" x14ac:dyDescent="0.25">
      <c r="A644" t="s">
        <v>341</v>
      </c>
      <c r="B644" t="s">
        <v>995</v>
      </c>
      <c r="C644">
        <v>2020</v>
      </c>
      <c r="D644" s="2">
        <v>26558</v>
      </c>
      <c r="E644">
        <v>13281</v>
      </c>
      <c r="F644">
        <v>13277</v>
      </c>
      <c r="G644" s="2">
        <v>11272</v>
      </c>
      <c r="H644">
        <v>3790</v>
      </c>
      <c r="I644">
        <v>3367</v>
      </c>
      <c r="J644">
        <v>4115</v>
      </c>
      <c r="K644" t="s">
        <v>1308</v>
      </c>
      <c r="L644" t="s">
        <v>1187</v>
      </c>
      <c r="M644" t="s">
        <v>1465</v>
      </c>
      <c r="N644" t="s">
        <v>1452</v>
      </c>
      <c r="O644" s="2">
        <v>11519</v>
      </c>
      <c r="P644" s="2">
        <v>2980</v>
      </c>
      <c r="R644">
        <v>3</v>
      </c>
      <c r="S644">
        <v>17</v>
      </c>
      <c r="U644" s="2" t="s">
        <v>2748</v>
      </c>
      <c r="V644" s="2" t="s">
        <v>2749</v>
      </c>
      <c r="W644" s="2" t="s">
        <v>2421</v>
      </c>
      <c r="X644" t="s">
        <v>2421</v>
      </c>
      <c r="Y644" t="s">
        <v>1845</v>
      </c>
      <c r="Z644">
        <v>1291</v>
      </c>
      <c r="AA644" t="s">
        <v>341</v>
      </c>
    </row>
    <row r="645" spans="1:27" x14ac:dyDescent="0.25">
      <c r="A645" t="s">
        <v>342</v>
      </c>
      <c r="B645" t="s">
        <v>997</v>
      </c>
      <c r="C645">
        <v>2020</v>
      </c>
      <c r="D645" s="2">
        <v>46090</v>
      </c>
      <c r="E645">
        <v>23423</v>
      </c>
      <c r="F645">
        <v>22667</v>
      </c>
      <c r="G645" s="2">
        <v>20299</v>
      </c>
      <c r="H645">
        <v>6793</v>
      </c>
      <c r="I645">
        <v>6689</v>
      </c>
      <c r="J645">
        <v>6817</v>
      </c>
      <c r="K645" t="s">
        <v>1380</v>
      </c>
      <c r="L645" t="s">
        <v>1202</v>
      </c>
      <c r="M645" t="s">
        <v>1308</v>
      </c>
      <c r="N645" t="s">
        <v>1165</v>
      </c>
      <c r="O645" s="2">
        <v>21228</v>
      </c>
      <c r="P645" s="2">
        <v>4115</v>
      </c>
      <c r="R645">
        <v>41</v>
      </c>
      <c r="S645">
        <v>102</v>
      </c>
      <c r="U645" s="2" t="s">
        <v>2750</v>
      </c>
      <c r="V645" s="2" t="s">
        <v>2751</v>
      </c>
      <c r="W645" s="2" t="s">
        <v>2752</v>
      </c>
      <c r="X645" t="s">
        <v>2753</v>
      </c>
      <c r="Y645" t="s">
        <v>2754</v>
      </c>
      <c r="Z645">
        <v>474</v>
      </c>
      <c r="AA645" t="s">
        <v>342</v>
      </c>
    </row>
    <row r="646" spans="1:27" x14ac:dyDescent="0.25">
      <c r="A646" t="s">
        <v>343</v>
      </c>
      <c r="B646" t="s">
        <v>998</v>
      </c>
      <c r="C646">
        <v>2020</v>
      </c>
      <c r="D646" s="2">
        <v>17456</v>
      </c>
      <c r="E646">
        <v>8681</v>
      </c>
      <c r="F646">
        <v>8775</v>
      </c>
      <c r="G646" s="2">
        <v>7579</v>
      </c>
      <c r="H646">
        <v>2322</v>
      </c>
      <c r="I646">
        <v>2495</v>
      </c>
      <c r="J646">
        <v>2762</v>
      </c>
      <c r="K646" t="s">
        <v>1366</v>
      </c>
      <c r="L646" t="s">
        <v>1423</v>
      </c>
      <c r="M646" t="s">
        <v>1378</v>
      </c>
      <c r="N646" t="s">
        <v>1294</v>
      </c>
      <c r="O646" s="2">
        <v>7765</v>
      </c>
      <c r="P646" s="2">
        <v>1780</v>
      </c>
      <c r="R646">
        <v>1</v>
      </c>
      <c r="S646">
        <v>5</v>
      </c>
      <c r="U646" s="2" t="s">
        <v>2755</v>
      </c>
      <c r="V646" s="2" t="s">
        <v>2756</v>
      </c>
      <c r="W646" s="2" t="s">
        <v>2142</v>
      </c>
      <c r="X646" t="s">
        <v>2142</v>
      </c>
      <c r="Y646" t="s">
        <v>1845</v>
      </c>
      <c r="Z646">
        <v>850</v>
      </c>
      <c r="AA646" t="s">
        <v>343</v>
      </c>
    </row>
    <row r="647" spans="1:27" x14ac:dyDescent="0.25">
      <c r="A647" t="s">
        <v>344</v>
      </c>
      <c r="B647" t="s">
        <v>999</v>
      </c>
      <c r="C647">
        <v>2020</v>
      </c>
      <c r="D647" s="2">
        <v>48637</v>
      </c>
      <c r="E647">
        <v>24239</v>
      </c>
      <c r="F647">
        <v>24398</v>
      </c>
      <c r="G647" s="2">
        <v>21824</v>
      </c>
      <c r="H647">
        <v>7350</v>
      </c>
      <c r="I647">
        <v>7021</v>
      </c>
      <c r="J647">
        <v>7453</v>
      </c>
      <c r="K647" t="s">
        <v>1358</v>
      </c>
      <c r="L647" t="s">
        <v>1199</v>
      </c>
      <c r="M647" t="s">
        <v>1350</v>
      </c>
      <c r="N647" t="s">
        <v>1317</v>
      </c>
      <c r="O647" s="2">
        <v>21948</v>
      </c>
      <c r="P647" s="2">
        <v>5100</v>
      </c>
      <c r="R647">
        <v>3</v>
      </c>
      <c r="S647">
        <v>23</v>
      </c>
      <c r="U647" s="2" t="s">
        <v>2757</v>
      </c>
      <c r="V647" s="2" t="s">
        <v>2758</v>
      </c>
      <c r="W647" s="2" t="s">
        <v>2759</v>
      </c>
      <c r="X647" t="s">
        <v>2759</v>
      </c>
      <c r="Y647" t="s">
        <v>1845</v>
      </c>
      <c r="Z647">
        <v>1310</v>
      </c>
      <c r="AA647" t="s">
        <v>344</v>
      </c>
    </row>
    <row r="648" spans="1:27" x14ac:dyDescent="0.25">
      <c r="A648" t="s">
        <v>345</v>
      </c>
      <c r="B648" t="s">
        <v>1000</v>
      </c>
      <c r="C648">
        <v>2020</v>
      </c>
      <c r="D648" s="2">
        <v>29291</v>
      </c>
      <c r="E648">
        <v>14500</v>
      </c>
      <c r="F648">
        <v>14791</v>
      </c>
      <c r="G648" s="2">
        <v>12186</v>
      </c>
      <c r="H648">
        <v>3499</v>
      </c>
      <c r="I648">
        <v>4041</v>
      </c>
      <c r="J648">
        <v>4646</v>
      </c>
      <c r="K648" t="s">
        <v>1523</v>
      </c>
      <c r="L648" t="s">
        <v>1210</v>
      </c>
      <c r="M648" t="s">
        <v>1344</v>
      </c>
      <c r="N648" t="s">
        <v>1387</v>
      </c>
      <c r="O648" s="2">
        <v>12332</v>
      </c>
      <c r="P648" s="2">
        <v>2715</v>
      </c>
      <c r="R648">
        <v>4</v>
      </c>
      <c r="S648">
        <v>22</v>
      </c>
      <c r="U648" s="2" t="s">
        <v>2760</v>
      </c>
      <c r="V648" s="2" t="s">
        <v>2761</v>
      </c>
      <c r="W648" s="2" t="s">
        <v>2495</v>
      </c>
      <c r="X648" t="s">
        <v>2495</v>
      </c>
      <c r="Y648" t="s">
        <v>1845</v>
      </c>
      <c r="Z648">
        <v>1566</v>
      </c>
      <c r="AA648" t="s">
        <v>345</v>
      </c>
    </row>
    <row r="649" spans="1:27" x14ac:dyDescent="0.25">
      <c r="A649" t="s">
        <v>346</v>
      </c>
      <c r="B649" t="s">
        <v>1002</v>
      </c>
      <c r="C649">
        <v>2020</v>
      </c>
      <c r="D649" s="2">
        <v>39664</v>
      </c>
      <c r="E649">
        <v>19106</v>
      </c>
      <c r="F649">
        <v>20558</v>
      </c>
      <c r="G649" s="2">
        <v>22676</v>
      </c>
      <c r="H649">
        <v>13717</v>
      </c>
      <c r="I649">
        <v>4585</v>
      </c>
      <c r="J649">
        <v>4374</v>
      </c>
      <c r="K649" t="s">
        <v>1787</v>
      </c>
      <c r="L649" t="s">
        <v>1788</v>
      </c>
      <c r="M649" t="s">
        <v>1789</v>
      </c>
      <c r="N649" t="s">
        <v>1790</v>
      </c>
      <c r="O649" s="2">
        <v>17721</v>
      </c>
      <c r="P649" s="2">
        <v>3005</v>
      </c>
      <c r="R649">
        <v>12</v>
      </c>
      <c r="S649">
        <v>33</v>
      </c>
      <c r="U649" s="2" t="s">
        <v>2762</v>
      </c>
      <c r="V649" s="2" t="s">
        <v>2763</v>
      </c>
      <c r="W649" s="2" t="s">
        <v>1249</v>
      </c>
      <c r="X649" t="s">
        <v>1249</v>
      </c>
      <c r="Y649" t="s">
        <v>1845</v>
      </c>
      <c r="Z649">
        <v>2021</v>
      </c>
      <c r="AA649" t="s">
        <v>346</v>
      </c>
    </row>
    <row r="650" spans="1:27" x14ac:dyDescent="0.25">
      <c r="B650" t="s">
        <v>1791</v>
      </c>
      <c r="C650">
        <v>2020</v>
      </c>
    </row>
    <row r="651" spans="1:27" x14ac:dyDescent="0.25">
      <c r="B651" t="s">
        <v>1792</v>
      </c>
      <c r="C651">
        <v>2020</v>
      </c>
    </row>
    <row r="652" spans="1:27" x14ac:dyDescent="0.25">
      <c r="B652" t="s">
        <v>1793</v>
      </c>
      <c r="C652">
        <v>2020</v>
      </c>
    </row>
    <row r="653" spans="1:27" x14ac:dyDescent="0.25">
      <c r="A653" t="s">
        <v>347</v>
      </c>
      <c r="B653" t="s">
        <v>1003</v>
      </c>
      <c r="C653">
        <v>2020</v>
      </c>
      <c r="D653" s="2">
        <v>26305</v>
      </c>
      <c r="E653">
        <v>12443</v>
      </c>
      <c r="F653">
        <v>13862</v>
      </c>
      <c r="G653" s="2">
        <v>11529</v>
      </c>
      <c r="H653">
        <v>4050</v>
      </c>
      <c r="I653">
        <v>3336</v>
      </c>
      <c r="J653">
        <v>4143</v>
      </c>
      <c r="K653" t="s">
        <v>1293</v>
      </c>
      <c r="L653" t="s">
        <v>1280</v>
      </c>
      <c r="M653" t="s">
        <v>1346</v>
      </c>
      <c r="N653" t="s">
        <v>1223</v>
      </c>
      <c r="O653" s="2">
        <v>12222</v>
      </c>
      <c r="P653" s="2">
        <v>2805</v>
      </c>
      <c r="R653">
        <v>2</v>
      </c>
      <c r="S653">
        <v>21</v>
      </c>
      <c r="U653" s="2" t="s">
        <v>2764</v>
      </c>
      <c r="V653" s="2" t="s">
        <v>2765</v>
      </c>
      <c r="W653" s="2" t="s">
        <v>2766</v>
      </c>
      <c r="X653" t="s">
        <v>2767</v>
      </c>
      <c r="Y653" t="s">
        <v>2768</v>
      </c>
      <c r="Z653">
        <v>1445</v>
      </c>
      <c r="AA653" t="s">
        <v>347</v>
      </c>
    </row>
    <row r="654" spans="1:27" x14ac:dyDescent="0.25">
      <c r="B654" t="s">
        <v>1794</v>
      </c>
      <c r="C654">
        <v>2020</v>
      </c>
    </row>
    <row r="655" spans="1:27" x14ac:dyDescent="0.25">
      <c r="A655" t="s">
        <v>348</v>
      </c>
      <c r="B655" t="s">
        <v>1004</v>
      </c>
      <c r="C655">
        <v>2020</v>
      </c>
      <c r="D655" s="2">
        <v>17424</v>
      </c>
      <c r="E655">
        <v>8555</v>
      </c>
      <c r="F655">
        <v>8869</v>
      </c>
      <c r="G655" s="2">
        <v>7558</v>
      </c>
      <c r="H655">
        <v>2334</v>
      </c>
      <c r="I655">
        <v>2455</v>
      </c>
      <c r="J655">
        <v>2769</v>
      </c>
      <c r="K655" t="s">
        <v>1203</v>
      </c>
      <c r="L655" t="s">
        <v>1251</v>
      </c>
      <c r="M655" t="s">
        <v>1195</v>
      </c>
      <c r="N655" t="s">
        <v>1294</v>
      </c>
      <c r="O655" s="2">
        <v>7319</v>
      </c>
      <c r="P655" s="2">
        <v>2055</v>
      </c>
      <c r="R655">
        <v>6</v>
      </c>
      <c r="S655">
        <v>19</v>
      </c>
      <c r="U655" s="2" t="s">
        <v>2769</v>
      </c>
      <c r="V655" s="2" t="s">
        <v>2770</v>
      </c>
      <c r="W655" s="2" t="s">
        <v>2771</v>
      </c>
      <c r="X655" t="s">
        <v>2771</v>
      </c>
      <c r="Y655" t="s">
        <v>1845</v>
      </c>
      <c r="Z655">
        <v>645</v>
      </c>
      <c r="AA655" t="s">
        <v>348</v>
      </c>
    </row>
    <row r="656" spans="1:27" x14ac:dyDescent="0.25">
      <c r="B656" t="s">
        <v>1795</v>
      </c>
      <c r="C656">
        <v>2020</v>
      </c>
    </row>
    <row r="657" spans="1:27" x14ac:dyDescent="0.25">
      <c r="A657" t="s">
        <v>349</v>
      </c>
      <c r="B657" t="s">
        <v>1006</v>
      </c>
      <c r="C657">
        <v>2020</v>
      </c>
      <c r="D657" s="2">
        <v>50105</v>
      </c>
      <c r="E657">
        <v>25086</v>
      </c>
      <c r="F657">
        <v>25019</v>
      </c>
      <c r="G657" s="2">
        <v>22729</v>
      </c>
      <c r="H657">
        <v>8103</v>
      </c>
      <c r="I657">
        <v>7281</v>
      </c>
      <c r="J657">
        <v>7345</v>
      </c>
      <c r="K657" t="s">
        <v>1304</v>
      </c>
      <c r="L657" t="s">
        <v>1193</v>
      </c>
      <c r="M657" t="s">
        <v>1278</v>
      </c>
      <c r="N657" t="s">
        <v>1288</v>
      </c>
      <c r="O657" s="2">
        <v>22948</v>
      </c>
      <c r="P657" s="2">
        <v>4410</v>
      </c>
      <c r="R657">
        <v>16</v>
      </c>
      <c r="S657">
        <v>38</v>
      </c>
      <c r="U657" s="2" t="s">
        <v>2772</v>
      </c>
      <c r="V657" s="2" t="s">
        <v>2773</v>
      </c>
      <c r="W657" s="2" t="s">
        <v>2104</v>
      </c>
      <c r="X657" t="s">
        <v>2104</v>
      </c>
      <c r="Y657" t="s">
        <v>1845</v>
      </c>
      <c r="Z657">
        <v>1330</v>
      </c>
      <c r="AA657" t="s">
        <v>349</v>
      </c>
    </row>
    <row r="658" spans="1:27" x14ac:dyDescent="0.25">
      <c r="A658" t="s">
        <v>350</v>
      </c>
      <c r="B658" t="s">
        <v>1008</v>
      </c>
      <c r="C658">
        <v>2020</v>
      </c>
      <c r="D658" s="2">
        <v>19738</v>
      </c>
      <c r="E658">
        <v>9611</v>
      </c>
      <c r="F658">
        <v>10127</v>
      </c>
      <c r="G658" s="2">
        <v>9174</v>
      </c>
      <c r="H658">
        <v>3600</v>
      </c>
      <c r="I658">
        <v>2586</v>
      </c>
      <c r="J658">
        <v>2988</v>
      </c>
      <c r="K658" t="s">
        <v>1184</v>
      </c>
      <c r="L658" t="s">
        <v>1196</v>
      </c>
      <c r="M658" t="s">
        <v>1386</v>
      </c>
      <c r="N658" t="s">
        <v>1252</v>
      </c>
      <c r="O658" s="2">
        <v>9197</v>
      </c>
      <c r="P658" s="2">
        <v>2410</v>
      </c>
      <c r="R658">
        <v>8</v>
      </c>
      <c r="S658">
        <v>19</v>
      </c>
      <c r="U658" s="2" t="s">
        <v>2203</v>
      </c>
      <c r="V658" s="2" t="s">
        <v>2774</v>
      </c>
      <c r="W658" s="2" t="s">
        <v>2004</v>
      </c>
      <c r="X658" t="s">
        <v>2004</v>
      </c>
      <c r="Y658" t="s">
        <v>1845</v>
      </c>
      <c r="Z658">
        <v>1773</v>
      </c>
      <c r="AA658" t="s">
        <v>350</v>
      </c>
    </row>
    <row r="659" spans="1:27" x14ac:dyDescent="0.25">
      <c r="B659" t="s">
        <v>1796</v>
      </c>
      <c r="C659">
        <v>2020</v>
      </c>
    </row>
    <row r="660" spans="1:27" x14ac:dyDescent="0.25">
      <c r="B660" t="s">
        <v>1797</v>
      </c>
      <c r="C660">
        <v>2020</v>
      </c>
    </row>
    <row r="661" spans="1:27" x14ac:dyDescent="0.25">
      <c r="B661" t="s">
        <v>1798</v>
      </c>
      <c r="C661">
        <v>2020</v>
      </c>
    </row>
    <row r="662" spans="1:27" x14ac:dyDescent="0.25">
      <c r="A662" t="s">
        <v>351</v>
      </c>
      <c r="B662" t="s">
        <v>1009</v>
      </c>
      <c r="C662">
        <v>2020</v>
      </c>
      <c r="D662" s="2">
        <v>51128</v>
      </c>
      <c r="E662">
        <v>25583</v>
      </c>
      <c r="F662">
        <v>25545</v>
      </c>
      <c r="G662" s="2">
        <v>20513</v>
      </c>
      <c r="H662">
        <v>5302</v>
      </c>
      <c r="I662">
        <v>7047</v>
      </c>
      <c r="J662">
        <v>8164</v>
      </c>
      <c r="K662" t="s">
        <v>1367</v>
      </c>
      <c r="L662" t="s">
        <v>1287</v>
      </c>
      <c r="M662" t="s">
        <v>1757</v>
      </c>
      <c r="N662" t="s">
        <v>1544</v>
      </c>
      <c r="O662" s="2">
        <v>20875</v>
      </c>
      <c r="P662" s="2">
        <v>6105</v>
      </c>
      <c r="R662">
        <v>12</v>
      </c>
      <c r="S662">
        <v>66</v>
      </c>
      <c r="U662" s="2" t="s">
        <v>2775</v>
      </c>
      <c r="V662" s="2" t="s">
        <v>2776</v>
      </c>
      <c r="W662" s="2" t="s">
        <v>2777</v>
      </c>
      <c r="X662" t="s">
        <v>2777</v>
      </c>
      <c r="Y662" t="s">
        <v>1845</v>
      </c>
      <c r="Z662">
        <v>455</v>
      </c>
      <c r="AA662" t="s">
        <v>351</v>
      </c>
    </row>
    <row r="663" spans="1:27" x14ac:dyDescent="0.25">
      <c r="A663" t="s">
        <v>352</v>
      </c>
      <c r="B663" t="s">
        <v>1010</v>
      </c>
      <c r="C663">
        <v>2020</v>
      </c>
      <c r="D663" s="2">
        <v>19324</v>
      </c>
      <c r="E663">
        <v>9699</v>
      </c>
      <c r="F663">
        <v>9625</v>
      </c>
      <c r="G663" s="2">
        <v>8303</v>
      </c>
      <c r="H663">
        <v>2403</v>
      </c>
      <c r="I663">
        <v>2984</v>
      </c>
      <c r="J663">
        <v>2916</v>
      </c>
      <c r="K663" t="s">
        <v>1280</v>
      </c>
      <c r="L663" t="s">
        <v>1346</v>
      </c>
      <c r="M663" t="s">
        <v>1293</v>
      </c>
      <c r="N663" t="s">
        <v>1254</v>
      </c>
      <c r="O663" s="2">
        <v>8222</v>
      </c>
      <c r="P663" s="2">
        <v>2295</v>
      </c>
      <c r="R663">
        <v>8</v>
      </c>
      <c r="S663">
        <v>16</v>
      </c>
      <c r="U663" s="2" t="s">
        <v>2778</v>
      </c>
      <c r="V663" s="2" t="s">
        <v>2779</v>
      </c>
      <c r="W663" s="2" t="s">
        <v>2780</v>
      </c>
      <c r="X663" t="s">
        <v>2780</v>
      </c>
      <c r="Y663" t="s">
        <v>1845</v>
      </c>
      <c r="Z663">
        <v>423</v>
      </c>
      <c r="AA663" t="s">
        <v>352</v>
      </c>
    </row>
    <row r="664" spans="1:27" x14ac:dyDescent="0.25">
      <c r="B664" t="s">
        <v>1799</v>
      </c>
      <c r="C664">
        <v>2020</v>
      </c>
    </row>
    <row r="665" spans="1:27" x14ac:dyDescent="0.25">
      <c r="B665" t="s">
        <v>1800</v>
      </c>
      <c r="C665">
        <v>2020</v>
      </c>
    </row>
    <row r="666" spans="1:27" x14ac:dyDescent="0.25">
      <c r="B666" t="s">
        <v>1801</v>
      </c>
      <c r="C666">
        <v>2020</v>
      </c>
    </row>
    <row r="667" spans="1:27" x14ac:dyDescent="0.25">
      <c r="A667" t="s">
        <v>353</v>
      </c>
      <c r="B667" t="s">
        <v>1012</v>
      </c>
      <c r="C667">
        <v>2020</v>
      </c>
      <c r="D667" s="2">
        <v>63329</v>
      </c>
      <c r="E667">
        <v>31810</v>
      </c>
      <c r="F667">
        <v>31519</v>
      </c>
      <c r="G667" s="2">
        <v>26371</v>
      </c>
      <c r="H667">
        <v>7648</v>
      </c>
      <c r="I667">
        <v>8686</v>
      </c>
      <c r="J667">
        <v>10037</v>
      </c>
      <c r="K667" t="s">
        <v>1162</v>
      </c>
      <c r="L667" t="s">
        <v>1423</v>
      </c>
      <c r="M667" t="s">
        <v>1344</v>
      </c>
      <c r="N667" t="s">
        <v>1345</v>
      </c>
      <c r="O667" s="2">
        <v>27309</v>
      </c>
      <c r="P667" s="2">
        <v>5850</v>
      </c>
      <c r="R667">
        <v>18</v>
      </c>
      <c r="S667">
        <v>80</v>
      </c>
      <c r="U667" s="2" t="s">
        <v>2781</v>
      </c>
      <c r="V667" s="2" t="s">
        <v>2782</v>
      </c>
      <c r="W667" s="2" t="s">
        <v>2783</v>
      </c>
      <c r="X667" t="s">
        <v>2783</v>
      </c>
      <c r="Y667" t="s">
        <v>1845</v>
      </c>
      <c r="Z667">
        <v>475</v>
      </c>
      <c r="AA667" t="s">
        <v>353</v>
      </c>
    </row>
    <row r="668" spans="1:27" x14ac:dyDescent="0.25">
      <c r="B668" t="s">
        <v>1802</v>
      </c>
      <c r="C668">
        <v>2020</v>
      </c>
    </row>
    <row r="669" spans="1:27" x14ac:dyDescent="0.25">
      <c r="A669" t="s">
        <v>354</v>
      </c>
      <c r="B669" t="s">
        <v>1013</v>
      </c>
      <c r="C669">
        <v>2020</v>
      </c>
      <c r="D669" s="2">
        <v>19460</v>
      </c>
      <c r="E669">
        <v>9670</v>
      </c>
      <c r="F669">
        <v>9790</v>
      </c>
      <c r="G669" s="2">
        <v>8728</v>
      </c>
      <c r="H669">
        <v>2832</v>
      </c>
      <c r="I669">
        <v>3326</v>
      </c>
      <c r="J669">
        <v>2570</v>
      </c>
      <c r="K669" t="s">
        <v>1373</v>
      </c>
      <c r="L669" t="s">
        <v>1344</v>
      </c>
      <c r="M669" t="s">
        <v>1217</v>
      </c>
      <c r="N669" t="s">
        <v>1239</v>
      </c>
      <c r="O669" s="2">
        <v>8529</v>
      </c>
      <c r="P669" s="2">
        <v>2120</v>
      </c>
      <c r="R669">
        <v>18</v>
      </c>
      <c r="S669">
        <v>45</v>
      </c>
      <c r="U669" s="2" t="s">
        <v>2784</v>
      </c>
      <c r="V669" s="2" t="s">
        <v>2785</v>
      </c>
      <c r="W669" s="2" t="s">
        <v>2786</v>
      </c>
      <c r="X669" t="s">
        <v>2786</v>
      </c>
      <c r="Y669" t="s">
        <v>1845</v>
      </c>
      <c r="Z669">
        <v>212</v>
      </c>
      <c r="AA669" t="s">
        <v>354</v>
      </c>
    </row>
    <row r="670" spans="1:27" x14ac:dyDescent="0.25">
      <c r="A670" t="s">
        <v>355</v>
      </c>
      <c r="B670" t="s">
        <v>1014</v>
      </c>
      <c r="C670">
        <v>2020</v>
      </c>
      <c r="D670" s="2">
        <v>14971</v>
      </c>
      <c r="E670">
        <v>7375</v>
      </c>
      <c r="F670">
        <v>7596</v>
      </c>
      <c r="G670" s="2">
        <v>6697</v>
      </c>
      <c r="H670">
        <v>2033</v>
      </c>
      <c r="I670">
        <v>2264</v>
      </c>
      <c r="J670">
        <v>2400</v>
      </c>
      <c r="K670" t="s">
        <v>1178</v>
      </c>
      <c r="L670" t="s">
        <v>1227</v>
      </c>
      <c r="M670" t="s">
        <v>1281</v>
      </c>
      <c r="N670" t="s">
        <v>1257</v>
      </c>
      <c r="O670" s="2">
        <v>6723</v>
      </c>
      <c r="P670" s="2">
        <v>980</v>
      </c>
      <c r="R670">
        <v>1</v>
      </c>
      <c r="S670">
        <v>6</v>
      </c>
      <c r="U670" s="2" t="s">
        <v>2787</v>
      </c>
      <c r="V670" s="2" t="s">
        <v>2788</v>
      </c>
      <c r="W670" s="2" t="s">
        <v>2328</v>
      </c>
      <c r="X670" t="s">
        <v>2328</v>
      </c>
      <c r="Y670" t="s">
        <v>1845</v>
      </c>
      <c r="Z670">
        <v>1155</v>
      </c>
      <c r="AA670" t="s">
        <v>355</v>
      </c>
    </row>
    <row r="671" spans="1:27" x14ac:dyDescent="0.25">
      <c r="A671" t="s">
        <v>356</v>
      </c>
      <c r="B671" t="s">
        <v>1015</v>
      </c>
      <c r="C671">
        <v>2020</v>
      </c>
      <c r="D671" s="2">
        <v>25733</v>
      </c>
      <c r="E671">
        <v>12855</v>
      </c>
      <c r="F671">
        <v>12878</v>
      </c>
      <c r="G671" s="2">
        <v>11205</v>
      </c>
      <c r="H671">
        <v>3648</v>
      </c>
      <c r="I671">
        <v>4201</v>
      </c>
      <c r="J671">
        <v>3356</v>
      </c>
      <c r="K671" t="s">
        <v>1386</v>
      </c>
      <c r="L671" t="s">
        <v>1417</v>
      </c>
      <c r="M671" t="s">
        <v>1303</v>
      </c>
      <c r="N671" t="s">
        <v>1272</v>
      </c>
      <c r="O671" s="2">
        <v>11982</v>
      </c>
      <c r="P671" s="2">
        <v>2195</v>
      </c>
      <c r="R671">
        <v>10</v>
      </c>
      <c r="S671">
        <v>59</v>
      </c>
      <c r="U671" s="2" t="s">
        <v>2789</v>
      </c>
      <c r="V671" s="2" t="s">
        <v>2790</v>
      </c>
      <c r="W671" s="2" t="s">
        <v>2791</v>
      </c>
      <c r="X671" t="s">
        <v>2791</v>
      </c>
      <c r="Y671" t="s">
        <v>1845</v>
      </c>
      <c r="Z671">
        <v>287</v>
      </c>
      <c r="AA671" t="s">
        <v>356</v>
      </c>
    </row>
    <row r="672" spans="1:27" x14ac:dyDescent="0.25">
      <c r="B672" t="s">
        <v>1803</v>
      </c>
      <c r="C672">
        <v>2020</v>
      </c>
    </row>
    <row r="673" spans="1:27" x14ac:dyDescent="0.25">
      <c r="A673" t="s">
        <v>357</v>
      </c>
      <c r="B673" t="s">
        <v>1016</v>
      </c>
      <c r="C673">
        <v>2020</v>
      </c>
      <c r="D673" s="2">
        <v>110375</v>
      </c>
      <c r="E673">
        <v>55164</v>
      </c>
      <c r="F673">
        <v>55211</v>
      </c>
      <c r="G673" s="2">
        <v>46574</v>
      </c>
      <c r="H673">
        <v>14385</v>
      </c>
      <c r="I673">
        <v>14329</v>
      </c>
      <c r="J673">
        <v>17860</v>
      </c>
      <c r="K673" t="s">
        <v>1203</v>
      </c>
      <c r="L673" t="s">
        <v>1237</v>
      </c>
      <c r="M673" t="s">
        <v>1331</v>
      </c>
      <c r="N673" t="s">
        <v>1327</v>
      </c>
      <c r="O673" s="2">
        <v>45063</v>
      </c>
      <c r="P673" s="2">
        <v>13415</v>
      </c>
      <c r="R673">
        <v>10</v>
      </c>
      <c r="S673">
        <v>73</v>
      </c>
      <c r="U673" s="2" t="s">
        <v>2792</v>
      </c>
      <c r="V673" s="2" t="s">
        <v>2793</v>
      </c>
      <c r="W673" s="2" t="s">
        <v>2794</v>
      </c>
      <c r="X673" t="s">
        <v>1528</v>
      </c>
      <c r="Y673" t="s">
        <v>2795</v>
      </c>
      <c r="Z673">
        <v>1428</v>
      </c>
      <c r="AA673" t="s">
        <v>357</v>
      </c>
    </row>
    <row r="674" spans="1:27" x14ac:dyDescent="0.25">
      <c r="A674" t="s">
        <v>358</v>
      </c>
      <c r="B674" t="s">
        <v>1017</v>
      </c>
      <c r="C674">
        <v>2020</v>
      </c>
      <c r="D674" s="2">
        <v>25914</v>
      </c>
      <c r="E674">
        <v>12930</v>
      </c>
      <c r="F674">
        <v>12984</v>
      </c>
      <c r="G674" s="2">
        <v>11356</v>
      </c>
      <c r="H674">
        <v>3638</v>
      </c>
      <c r="I674">
        <v>3936</v>
      </c>
      <c r="J674">
        <v>3782</v>
      </c>
      <c r="K674" t="s">
        <v>1193</v>
      </c>
      <c r="L674" t="s">
        <v>1455</v>
      </c>
      <c r="M674" t="s">
        <v>1333</v>
      </c>
      <c r="N674" t="s">
        <v>1223</v>
      </c>
      <c r="O674" s="2">
        <v>11711</v>
      </c>
      <c r="P674" s="2">
        <v>2555</v>
      </c>
      <c r="R674">
        <v>16</v>
      </c>
      <c r="S674">
        <v>64</v>
      </c>
      <c r="U674" s="2" t="s">
        <v>2796</v>
      </c>
      <c r="V674" s="2" t="s">
        <v>2797</v>
      </c>
      <c r="W674" s="2" t="s">
        <v>2798</v>
      </c>
      <c r="X674" t="s">
        <v>2798</v>
      </c>
      <c r="Y674" t="s">
        <v>1845</v>
      </c>
      <c r="Z674">
        <v>681</v>
      </c>
      <c r="AA674" t="s">
        <v>358</v>
      </c>
    </row>
    <row r="675" spans="1:27" x14ac:dyDescent="0.25">
      <c r="A675" t="s">
        <v>359</v>
      </c>
      <c r="B675" t="s">
        <v>1018</v>
      </c>
      <c r="C675">
        <v>2020</v>
      </c>
      <c r="D675" s="2">
        <v>14731</v>
      </c>
      <c r="E675">
        <v>7338</v>
      </c>
      <c r="F675">
        <v>7393</v>
      </c>
      <c r="G675" s="2">
        <v>6668</v>
      </c>
      <c r="H675">
        <v>2082</v>
      </c>
      <c r="I675">
        <v>2442</v>
      </c>
      <c r="J675">
        <v>2144</v>
      </c>
      <c r="K675" t="s">
        <v>1412</v>
      </c>
      <c r="L675" t="s">
        <v>1195</v>
      </c>
      <c r="M675" t="s">
        <v>1199</v>
      </c>
      <c r="N675" t="s">
        <v>1198</v>
      </c>
      <c r="O675" s="2">
        <v>6890</v>
      </c>
      <c r="P675" s="2">
        <v>1640</v>
      </c>
      <c r="R675">
        <v>2</v>
      </c>
      <c r="S675">
        <v>16</v>
      </c>
      <c r="U675" s="2" t="s">
        <v>2799</v>
      </c>
      <c r="V675" s="2" t="s">
        <v>2241</v>
      </c>
      <c r="W675" s="2" t="s">
        <v>2800</v>
      </c>
      <c r="X675" t="s">
        <v>2801</v>
      </c>
      <c r="Y675" t="s">
        <v>2802</v>
      </c>
      <c r="Z675">
        <v>614</v>
      </c>
      <c r="AA675" t="s">
        <v>359</v>
      </c>
    </row>
    <row r="676" spans="1:27" x14ac:dyDescent="0.25">
      <c r="A676" t="s">
        <v>360</v>
      </c>
      <c r="B676" t="s">
        <v>1019</v>
      </c>
      <c r="C676">
        <v>2020</v>
      </c>
      <c r="D676" s="2">
        <v>24446</v>
      </c>
      <c r="E676">
        <v>12216</v>
      </c>
      <c r="F676">
        <v>12230</v>
      </c>
      <c r="G676" s="2">
        <v>9633</v>
      </c>
      <c r="H676">
        <v>2430</v>
      </c>
      <c r="I676">
        <v>3243</v>
      </c>
      <c r="J676">
        <v>3960</v>
      </c>
      <c r="K676" t="s">
        <v>1804</v>
      </c>
      <c r="L676" t="s">
        <v>1358</v>
      </c>
      <c r="M676" t="s">
        <v>1279</v>
      </c>
      <c r="N676" t="s">
        <v>1335</v>
      </c>
      <c r="O676" s="2">
        <v>9860</v>
      </c>
      <c r="P676" s="2">
        <v>2335</v>
      </c>
      <c r="R676">
        <v>6</v>
      </c>
      <c r="S676">
        <v>28</v>
      </c>
      <c r="U676" s="2" t="s">
        <v>2803</v>
      </c>
      <c r="V676" s="2" t="s">
        <v>2804</v>
      </c>
      <c r="W676" s="2" t="s">
        <v>1880</v>
      </c>
      <c r="X676" t="s">
        <v>1880</v>
      </c>
      <c r="Y676" t="s">
        <v>1845</v>
      </c>
      <c r="Z676">
        <v>709</v>
      </c>
      <c r="AA676" t="s">
        <v>360</v>
      </c>
    </row>
    <row r="677" spans="1:27" x14ac:dyDescent="0.25">
      <c r="B677" t="s">
        <v>1805</v>
      </c>
      <c r="C677">
        <v>2020</v>
      </c>
    </row>
    <row r="678" spans="1:27" x14ac:dyDescent="0.25">
      <c r="B678" t="s">
        <v>1806</v>
      </c>
      <c r="C678">
        <v>2020</v>
      </c>
    </row>
    <row r="679" spans="1:27" x14ac:dyDescent="0.25">
      <c r="A679" t="s">
        <v>361</v>
      </c>
      <c r="B679" t="s">
        <v>1020</v>
      </c>
      <c r="C679">
        <v>2020</v>
      </c>
      <c r="D679" s="2">
        <v>41110</v>
      </c>
      <c r="E679">
        <v>20334</v>
      </c>
      <c r="F679">
        <v>20776</v>
      </c>
      <c r="G679" s="2">
        <v>17729</v>
      </c>
      <c r="H679">
        <v>5390</v>
      </c>
      <c r="I679">
        <v>5804</v>
      </c>
      <c r="J679">
        <v>6535</v>
      </c>
      <c r="K679" t="s">
        <v>1178</v>
      </c>
      <c r="L679" t="s">
        <v>1260</v>
      </c>
      <c r="M679" t="s">
        <v>1222</v>
      </c>
      <c r="N679" t="s">
        <v>1294</v>
      </c>
      <c r="O679" s="2">
        <v>18023</v>
      </c>
      <c r="P679" s="2">
        <v>3805</v>
      </c>
      <c r="R679">
        <v>9</v>
      </c>
      <c r="S679">
        <v>60</v>
      </c>
      <c r="U679" s="2" t="s">
        <v>2805</v>
      </c>
      <c r="V679" s="2" t="s">
        <v>2806</v>
      </c>
      <c r="W679" s="2" t="s">
        <v>2807</v>
      </c>
      <c r="X679" t="s">
        <v>2807</v>
      </c>
      <c r="Y679" t="s">
        <v>1845</v>
      </c>
      <c r="Z679">
        <v>1232</v>
      </c>
      <c r="AA679" t="s">
        <v>361</v>
      </c>
    </row>
    <row r="680" spans="1:27" x14ac:dyDescent="0.25">
      <c r="A680" t="s">
        <v>362</v>
      </c>
      <c r="B680" t="s">
        <v>1021</v>
      </c>
      <c r="C680">
        <v>2020</v>
      </c>
      <c r="D680" s="2">
        <v>24358</v>
      </c>
      <c r="E680">
        <v>11954</v>
      </c>
      <c r="F680">
        <v>12404</v>
      </c>
      <c r="G680" s="2">
        <v>10667</v>
      </c>
      <c r="H680">
        <v>3384</v>
      </c>
      <c r="I680">
        <v>3445</v>
      </c>
      <c r="J680">
        <v>3838</v>
      </c>
      <c r="K680" t="s">
        <v>1589</v>
      </c>
      <c r="L680" t="s">
        <v>1278</v>
      </c>
      <c r="M680" t="s">
        <v>1291</v>
      </c>
      <c r="N680" t="s">
        <v>1452</v>
      </c>
      <c r="O680" s="2">
        <v>10691</v>
      </c>
      <c r="P680" s="2">
        <v>3595</v>
      </c>
      <c r="R680">
        <v>7</v>
      </c>
      <c r="S680">
        <v>17</v>
      </c>
      <c r="U680" s="2" t="s">
        <v>2808</v>
      </c>
      <c r="V680" s="2" t="s">
        <v>2809</v>
      </c>
      <c r="W680" s="2" t="s">
        <v>2810</v>
      </c>
      <c r="X680" t="s">
        <v>2810</v>
      </c>
      <c r="Y680" t="s">
        <v>1845</v>
      </c>
      <c r="Z680">
        <v>592</v>
      </c>
      <c r="AA680" t="s">
        <v>362</v>
      </c>
    </row>
    <row r="681" spans="1:27" x14ac:dyDescent="0.25">
      <c r="B681" t="s">
        <v>1807</v>
      </c>
      <c r="C681">
        <v>2020</v>
      </c>
    </row>
    <row r="682" spans="1:27" x14ac:dyDescent="0.25">
      <c r="B682" t="s">
        <v>1808</v>
      </c>
      <c r="C682">
        <v>2020</v>
      </c>
    </row>
    <row r="683" spans="1:27" x14ac:dyDescent="0.25">
      <c r="A683" t="s">
        <v>363</v>
      </c>
      <c r="B683" t="s">
        <v>1022</v>
      </c>
      <c r="C683">
        <v>2020</v>
      </c>
      <c r="D683" s="2">
        <v>23914</v>
      </c>
      <c r="E683">
        <v>11773</v>
      </c>
      <c r="F683">
        <v>12141</v>
      </c>
      <c r="G683" s="2">
        <v>10096</v>
      </c>
      <c r="H683">
        <v>2813</v>
      </c>
      <c r="I683">
        <v>3460</v>
      </c>
      <c r="J683">
        <v>3823</v>
      </c>
      <c r="K683" t="s">
        <v>1290</v>
      </c>
      <c r="L683" t="s">
        <v>1305</v>
      </c>
      <c r="M683" t="s">
        <v>1240</v>
      </c>
      <c r="N683" t="s">
        <v>1181</v>
      </c>
      <c r="O683" s="2">
        <v>10107</v>
      </c>
      <c r="P683" s="2">
        <v>2400</v>
      </c>
      <c r="R683">
        <v>4</v>
      </c>
      <c r="S683">
        <v>18</v>
      </c>
      <c r="U683" s="2" t="s">
        <v>2811</v>
      </c>
      <c r="V683" s="2" t="s">
        <v>2138</v>
      </c>
      <c r="W683" s="2" t="s">
        <v>2812</v>
      </c>
      <c r="X683" t="s">
        <v>2812</v>
      </c>
      <c r="Y683" t="s">
        <v>1845</v>
      </c>
      <c r="Z683">
        <v>1128</v>
      </c>
      <c r="AA683" t="s">
        <v>363</v>
      </c>
    </row>
    <row r="684" spans="1:27" x14ac:dyDescent="0.25">
      <c r="B684" t="s">
        <v>1809</v>
      </c>
      <c r="C684">
        <v>2020</v>
      </c>
    </row>
    <row r="685" spans="1:27" x14ac:dyDescent="0.25">
      <c r="B685" t="s">
        <v>1810</v>
      </c>
      <c r="C685">
        <v>2020</v>
      </c>
    </row>
    <row r="686" spans="1:27" x14ac:dyDescent="0.25">
      <c r="B686" t="s">
        <v>1811</v>
      </c>
      <c r="C686">
        <v>2020</v>
      </c>
    </row>
    <row r="687" spans="1:27" x14ac:dyDescent="0.25">
      <c r="A687" t="s">
        <v>364</v>
      </c>
      <c r="B687" t="s">
        <v>1023</v>
      </c>
      <c r="C687">
        <v>2020</v>
      </c>
      <c r="D687" s="2">
        <v>28854</v>
      </c>
      <c r="E687">
        <v>14420</v>
      </c>
      <c r="F687">
        <v>14434</v>
      </c>
      <c r="G687" s="2">
        <v>12772</v>
      </c>
      <c r="H687">
        <v>4310</v>
      </c>
      <c r="I687">
        <v>4214</v>
      </c>
      <c r="J687">
        <v>4248</v>
      </c>
      <c r="K687" t="s">
        <v>1358</v>
      </c>
      <c r="L687" t="s">
        <v>1202</v>
      </c>
      <c r="M687" t="s">
        <v>1333</v>
      </c>
      <c r="N687" t="s">
        <v>1351</v>
      </c>
      <c r="O687" s="2">
        <v>13139</v>
      </c>
      <c r="P687" s="2">
        <v>2635</v>
      </c>
      <c r="R687">
        <v>2</v>
      </c>
      <c r="S687">
        <v>17</v>
      </c>
      <c r="U687" s="2" t="s">
        <v>2813</v>
      </c>
      <c r="V687" s="2" t="s">
        <v>2814</v>
      </c>
      <c r="W687" s="2" t="s">
        <v>1946</v>
      </c>
      <c r="X687" t="s">
        <v>1946</v>
      </c>
      <c r="Y687" t="s">
        <v>1845</v>
      </c>
      <c r="Z687">
        <v>1201</v>
      </c>
      <c r="AA687" t="s">
        <v>364</v>
      </c>
    </row>
    <row r="688" spans="1:27" x14ac:dyDescent="0.25">
      <c r="B688" t="s">
        <v>1812</v>
      </c>
      <c r="C688">
        <v>2020</v>
      </c>
    </row>
    <row r="689" spans="1:27" x14ac:dyDescent="0.25">
      <c r="B689" t="s">
        <v>1813</v>
      </c>
      <c r="C689">
        <v>2020</v>
      </c>
    </row>
    <row r="690" spans="1:27" x14ac:dyDescent="0.25">
      <c r="A690" t="s">
        <v>365</v>
      </c>
      <c r="B690" t="s">
        <v>1024</v>
      </c>
      <c r="C690">
        <v>2020</v>
      </c>
      <c r="D690" s="2">
        <v>21876</v>
      </c>
      <c r="E690">
        <v>10982</v>
      </c>
      <c r="F690">
        <v>10894</v>
      </c>
      <c r="G690" s="2">
        <v>9622</v>
      </c>
      <c r="H690">
        <v>2782</v>
      </c>
      <c r="I690">
        <v>3553</v>
      </c>
      <c r="J690">
        <v>3287</v>
      </c>
      <c r="K690" t="s">
        <v>1280</v>
      </c>
      <c r="L690" t="s">
        <v>1222</v>
      </c>
      <c r="M690" t="s">
        <v>1350</v>
      </c>
      <c r="N690" t="s">
        <v>1223</v>
      </c>
      <c r="O690" s="2">
        <v>9866</v>
      </c>
      <c r="P690" s="2">
        <v>1810</v>
      </c>
      <c r="R690">
        <v>4</v>
      </c>
      <c r="S690">
        <v>16</v>
      </c>
      <c r="U690" s="2" t="s">
        <v>2815</v>
      </c>
      <c r="V690" s="2" t="s">
        <v>2816</v>
      </c>
      <c r="W690" s="2" t="s">
        <v>2229</v>
      </c>
      <c r="X690" t="s">
        <v>2229</v>
      </c>
      <c r="Y690" t="s">
        <v>1845</v>
      </c>
      <c r="Z690">
        <v>664</v>
      </c>
      <c r="AA690" t="s">
        <v>365</v>
      </c>
    </row>
    <row r="691" spans="1:27" x14ac:dyDescent="0.25">
      <c r="A691" t="s">
        <v>366</v>
      </c>
      <c r="B691" t="s">
        <v>1025</v>
      </c>
      <c r="C691">
        <v>2020</v>
      </c>
      <c r="D691" s="2">
        <v>52299</v>
      </c>
      <c r="E691">
        <v>25846</v>
      </c>
      <c r="F691">
        <v>26453</v>
      </c>
      <c r="G691" s="2">
        <v>21873</v>
      </c>
      <c r="H691">
        <v>6805</v>
      </c>
      <c r="I691">
        <v>6613</v>
      </c>
      <c r="J691">
        <v>8455</v>
      </c>
      <c r="K691" t="s">
        <v>1628</v>
      </c>
      <c r="L691" t="s">
        <v>1264</v>
      </c>
      <c r="M691" t="s">
        <v>1383</v>
      </c>
      <c r="N691" t="s">
        <v>1345</v>
      </c>
      <c r="O691" s="2">
        <v>22106</v>
      </c>
      <c r="P691" s="2">
        <v>5950</v>
      </c>
      <c r="R691">
        <v>8</v>
      </c>
      <c r="S691">
        <v>31</v>
      </c>
      <c r="U691" s="2" t="s">
        <v>2817</v>
      </c>
      <c r="V691" s="2" t="s">
        <v>2818</v>
      </c>
      <c r="W691" s="2" t="s">
        <v>2819</v>
      </c>
      <c r="X691" t="s">
        <v>2819</v>
      </c>
      <c r="Y691" t="s">
        <v>1845</v>
      </c>
      <c r="Z691">
        <v>1374</v>
      </c>
      <c r="AA691" t="s">
        <v>366</v>
      </c>
    </row>
    <row r="692" spans="1:27" x14ac:dyDescent="0.25">
      <c r="B692" t="s">
        <v>1814</v>
      </c>
      <c r="C692">
        <v>2020</v>
      </c>
    </row>
    <row r="693" spans="1:27" x14ac:dyDescent="0.25">
      <c r="A693" t="s">
        <v>367</v>
      </c>
      <c r="B693" t="s">
        <v>1027</v>
      </c>
      <c r="C693">
        <v>2020</v>
      </c>
      <c r="D693" s="2">
        <v>24330</v>
      </c>
      <c r="E693">
        <v>12171</v>
      </c>
      <c r="F693">
        <v>12159</v>
      </c>
      <c r="G693" s="2">
        <v>10201</v>
      </c>
      <c r="H693">
        <v>2861</v>
      </c>
      <c r="I693">
        <v>3752</v>
      </c>
      <c r="J693">
        <v>3588</v>
      </c>
      <c r="K693" t="s">
        <v>1340</v>
      </c>
      <c r="L693" t="s">
        <v>1292</v>
      </c>
      <c r="M693" t="s">
        <v>1197</v>
      </c>
      <c r="N693" t="s">
        <v>1181</v>
      </c>
      <c r="O693" s="2">
        <v>10370</v>
      </c>
      <c r="P693" s="2">
        <v>2770</v>
      </c>
      <c r="R693">
        <v>14</v>
      </c>
      <c r="S693">
        <v>40</v>
      </c>
      <c r="U693" s="2" t="s">
        <v>2820</v>
      </c>
      <c r="V693" s="2" t="s">
        <v>2821</v>
      </c>
      <c r="W693" s="2" t="s">
        <v>2767</v>
      </c>
      <c r="X693" t="s">
        <v>2767</v>
      </c>
      <c r="Y693" t="s">
        <v>1845</v>
      </c>
      <c r="Z693">
        <v>308</v>
      </c>
      <c r="AA693" t="s">
        <v>367</v>
      </c>
    </row>
    <row r="694" spans="1:27" x14ac:dyDescent="0.25">
      <c r="A694" t="s">
        <v>368</v>
      </c>
      <c r="B694" t="s">
        <v>1028</v>
      </c>
      <c r="C694">
        <v>2020</v>
      </c>
      <c r="D694" s="2">
        <v>16270</v>
      </c>
      <c r="E694">
        <v>8063</v>
      </c>
      <c r="F694">
        <v>8207</v>
      </c>
      <c r="G694" s="2">
        <v>7107</v>
      </c>
      <c r="H694">
        <v>2230</v>
      </c>
      <c r="I694">
        <v>2252</v>
      </c>
      <c r="J694">
        <v>2625</v>
      </c>
      <c r="K694" t="s">
        <v>1179</v>
      </c>
      <c r="L694" t="s">
        <v>1589</v>
      </c>
      <c r="M694" t="s">
        <v>1222</v>
      </c>
      <c r="N694" t="s">
        <v>1349</v>
      </c>
      <c r="O694" s="2">
        <v>6971</v>
      </c>
      <c r="P694" s="2">
        <v>1560</v>
      </c>
      <c r="R694">
        <v>3</v>
      </c>
      <c r="S694">
        <v>14</v>
      </c>
      <c r="U694" s="2" t="s">
        <v>2822</v>
      </c>
      <c r="V694" s="2" t="s">
        <v>2823</v>
      </c>
      <c r="W694" s="2" t="s">
        <v>2824</v>
      </c>
      <c r="X694" t="s">
        <v>2824</v>
      </c>
      <c r="Y694" t="s">
        <v>1845</v>
      </c>
      <c r="Z694">
        <v>1464</v>
      </c>
      <c r="AA694" t="s">
        <v>368</v>
      </c>
    </row>
    <row r="695" spans="1:27" x14ac:dyDescent="0.25">
      <c r="A695" t="s">
        <v>369</v>
      </c>
      <c r="B695" t="s">
        <v>1029</v>
      </c>
      <c r="C695">
        <v>2020</v>
      </c>
      <c r="D695" s="2">
        <v>13362</v>
      </c>
      <c r="E695">
        <v>6689</v>
      </c>
      <c r="F695">
        <v>6673</v>
      </c>
      <c r="G695" s="2">
        <v>5135</v>
      </c>
      <c r="H695">
        <v>1372</v>
      </c>
      <c r="I695">
        <v>1643</v>
      </c>
      <c r="J695">
        <v>2120</v>
      </c>
      <c r="K695" t="s">
        <v>1313</v>
      </c>
      <c r="L695" t="s">
        <v>1193</v>
      </c>
      <c r="M695" t="s">
        <v>1334</v>
      </c>
      <c r="N695" t="s">
        <v>1498</v>
      </c>
      <c r="O695" s="2">
        <v>5188</v>
      </c>
      <c r="P695" s="2">
        <v>1280</v>
      </c>
      <c r="R695">
        <v>1</v>
      </c>
      <c r="S695">
        <v>12</v>
      </c>
      <c r="U695" s="2" t="s">
        <v>2825</v>
      </c>
      <c r="V695" s="2" t="s">
        <v>2826</v>
      </c>
      <c r="W695" s="2" t="s">
        <v>1962</v>
      </c>
      <c r="X695" t="s">
        <v>1962</v>
      </c>
      <c r="Y695" t="s">
        <v>1845</v>
      </c>
      <c r="Z695">
        <v>958</v>
      </c>
      <c r="AA695" t="s">
        <v>369</v>
      </c>
    </row>
    <row r="696" spans="1:27" x14ac:dyDescent="0.25">
      <c r="B696" t="s">
        <v>1815</v>
      </c>
      <c r="C696">
        <v>2020</v>
      </c>
    </row>
    <row r="697" spans="1:27" x14ac:dyDescent="0.25">
      <c r="B697" t="s">
        <v>1816</v>
      </c>
      <c r="C697">
        <v>2020</v>
      </c>
    </row>
    <row r="698" spans="1:27" x14ac:dyDescent="0.25">
      <c r="B698" t="s">
        <v>1817</v>
      </c>
      <c r="C698">
        <v>2020</v>
      </c>
    </row>
    <row r="699" spans="1:27" x14ac:dyDescent="0.25">
      <c r="B699" t="s">
        <v>1818</v>
      </c>
      <c r="C699">
        <v>2020</v>
      </c>
    </row>
    <row r="700" spans="1:27" x14ac:dyDescent="0.25">
      <c r="A700" t="s">
        <v>370</v>
      </c>
      <c r="B700" t="s">
        <v>1030</v>
      </c>
      <c r="C700">
        <v>2020</v>
      </c>
      <c r="D700" s="2">
        <v>156794</v>
      </c>
      <c r="E700">
        <v>77563</v>
      </c>
      <c r="F700">
        <v>79231</v>
      </c>
      <c r="G700" s="2">
        <v>70358</v>
      </c>
      <c r="H700">
        <v>25391</v>
      </c>
      <c r="I700">
        <v>18737</v>
      </c>
      <c r="J700">
        <v>26230</v>
      </c>
      <c r="K700" t="s">
        <v>1204</v>
      </c>
      <c r="L700" t="s">
        <v>1277</v>
      </c>
      <c r="M700" t="s">
        <v>1312</v>
      </c>
      <c r="N700" t="s">
        <v>1317</v>
      </c>
      <c r="O700" s="2">
        <v>68947</v>
      </c>
      <c r="P700" s="2">
        <v>14430</v>
      </c>
      <c r="R700">
        <v>19</v>
      </c>
      <c r="S700">
        <v>50</v>
      </c>
      <c r="U700" s="2" t="s">
        <v>2827</v>
      </c>
      <c r="V700" s="2" t="s">
        <v>2828</v>
      </c>
      <c r="W700" s="2" t="s">
        <v>2829</v>
      </c>
      <c r="X700" t="s">
        <v>2829</v>
      </c>
      <c r="Y700" t="s">
        <v>1845</v>
      </c>
      <c r="Z700">
        <v>2048</v>
      </c>
      <c r="AA700" t="s">
        <v>370</v>
      </c>
    </row>
    <row r="701" spans="1:27" x14ac:dyDescent="0.25">
      <c r="A701" t="s">
        <v>371</v>
      </c>
      <c r="B701" t="s">
        <v>1032</v>
      </c>
      <c r="C701">
        <v>2020</v>
      </c>
      <c r="D701" s="2">
        <v>28881</v>
      </c>
      <c r="E701">
        <v>14580</v>
      </c>
      <c r="F701">
        <v>14301</v>
      </c>
      <c r="G701" s="2">
        <v>11862</v>
      </c>
      <c r="H701">
        <v>3628</v>
      </c>
      <c r="I701">
        <v>3666</v>
      </c>
      <c r="J701">
        <v>4568</v>
      </c>
      <c r="K701" t="s">
        <v>1366</v>
      </c>
      <c r="L701" t="s">
        <v>1203</v>
      </c>
      <c r="M701" t="s">
        <v>1372</v>
      </c>
      <c r="N701" t="s">
        <v>1332</v>
      </c>
      <c r="O701" s="2">
        <v>11623</v>
      </c>
      <c r="P701" s="2">
        <v>3295</v>
      </c>
      <c r="R701">
        <v>4</v>
      </c>
      <c r="S701">
        <v>27</v>
      </c>
      <c r="U701" s="2" t="s">
        <v>2830</v>
      </c>
      <c r="V701" s="2" t="s">
        <v>2831</v>
      </c>
      <c r="W701" s="2" t="s">
        <v>2832</v>
      </c>
      <c r="X701" t="s">
        <v>2832</v>
      </c>
      <c r="Y701" t="s">
        <v>1845</v>
      </c>
      <c r="Z701">
        <v>684</v>
      </c>
      <c r="AA701" t="s">
        <v>371</v>
      </c>
    </row>
    <row r="702" spans="1:27" x14ac:dyDescent="0.25">
      <c r="A702" t="s">
        <v>372</v>
      </c>
      <c r="B702" t="s">
        <v>1033</v>
      </c>
      <c r="C702">
        <v>2020</v>
      </c>
      <c r="D702" s="2">
        <v>17116</v>
      </c>
      <c r="E702">
        <v>8248</v>
      </c>
      <c r="F702">
        <v>8868</v>
      </c>
      <c r="G702" s="2">
        <v>8555</v>
      </c>
      <c r="H702">
        <v>3721</v>
      </c>
      <c r="I702">
        <v>2342</v>
      </c>
      <c r="J702">
        <v>2492</v>
      </c>
      <c r="K702" t="s">
        <v>1819</v>
      </c>
      <c r="L702" t="s">
        <v>1192</v>
      </c>
      <c r="M702" t="s">
        <v>1167</v>
      </c>
      <c r="N702" t="s">
        <v>1780</v>
      </c>
      <c r="O702" s="2">
        <v>9708</v>
      </c>
      <c r="P702" s="2">
        <v>2095</v>
      </c>
      <c r="R702">
        <v>4</v>
      </c>
      <c r="S702">
        <v>19</v>
      </c>
      <c r="U702" s="2" t="s">
        <v>2833</v>
      </c>
      <c r="V702" s="2" t="s">
        <v>2834</v>
      </c>
      <c r="W702" s="2" t="s">
        <v>2835</v>
      </c>
      <c r="X702" t="s">
        <v>2495</v>
      </c>
      <c r="Y702" t="s">
        <v>2836</v>
      </c>
      <c r="Z702">
        <v>1815</v>
      </c>
      <c r="AA702" t="s">
        <v>372</v>
      </c>
    </row>
    <row r="703" spans="1:27" x14ac:dyDescent="0.25">
      <c r="B703" t="s">
        <v>1820</v>
      </c>
      <c r="C703">
        <v>2020</v>
      </c>
    </row>
    <row r="704" spans="1:27" x14ac:dyDescent="0.25">
      <c r="B704" t="s">
        <v>1821</v>
      </c>
      <c r="C704">
        <v>2020</v>
      </c>
    </row>
    <row r="705" spans="1:27" x14ac:dyDescent="0.25">
      <c r="A705" t="s">
        <v>373</v>
      </c>
      <c r="B705" t="s">
        <v>1034</v>
      </c>
      <c r="C705">
        <v>2020</v>
      </c>
      <c r="D705" s="2">
        <v>22653</v>
      </c>
      <c r="E705">
        <v>11574</v>
      </c>
      <c r="F705">
        <v>11079</v>
      </c>
      <c r="G705" s="2">
        <v>9668</v>
      </c>
      <c r="H705">
        <v>3110</v>
      </c>
      <c r="I705">
        <v>2812</v>
      </c>
      <c r="J705">
        <v>3746</v>
      </c>
      <c r="K705" t="s">
        <v>1199</v>
      </c>
      <c r="L705" t="s">
        <v>1167</v>
      </c>
      <c r="M705" t="s">
        <v>1383</v>
      </c>
      <c r="N705" t="s">
        <v>1311</v>
      </c>
      <c r="O705" s="2">
        <v>8678</v>
      </c>
      <c r="P705" s="2">
        <v>2645</v>
      </c>
      <c r="R705">
        <v>1</v>
      </c>
      <c r="S705">
        <v>11</v>
      </c>
      <c r="U705" s="2" t="s">
        <v>2837</v>
      </c>
      <c r="V705" s="2" t="s">
        <v>2838</v>
      </c>
      <c r="W705" s="2" t="s">
        <v>2839</v>
      </c>
      <c r="X705" t="s">
        <v>2839</v>
      </c>
      <c r="Y705" t="s">
        <v>1845</v>
      </c>
      <c r="Z705">
        <v>810</v>
      </c>
      <c r="AA705" t="s">
        <v>373</v>
      </c>
    </row>
    <row r="706" spans="1:27" x14ac:dyDescent="0.25">
      <c r="A706" t="s">
        <v>374</v>
      </c>
      <c r="B706" t="s">
        <v>1035</v>
      </c>
      <c r="C706">
        <v>2020</v>
      </c>
      <c r="D706" s="2">
        <v>64905</v>
      </c>
      <c r="E706">
        <v>31577</v>
      </c>
      <c r="F706">
        <v>33328</v>
      </c>
      <c r="G706" s="2">
        <v>29324</v>
      </c>
      <c r="H706">
        <v>11977</v>
      </c>
      <c r="I706">
        <v>7691</v>
      </c>
      <c r="J706">
        <v>9656</v>
      </c>
      <c r="K706" t="s">
        <v>1822</v>
      </c>
      <c r="L706" t="s">
        <v>1823</v>
      </c>
      <c r="M706" t="s">
        <v>1423</v>
      </c>
      <c r="N706" t="s">
        <v>1261</v>
      </c>
      <c r="O706" s="2">
        <v>29245</v>
      </c>
      <c r="P706" s="2">
        <v>6820</v>
      </c>
      <c r="R706">
        <v>5</v>
      </c>
      <c r="S706">
        <v>35</v>
      </c>
      <c r="U706" s="2" t="s">
        <v>2840</v>
      </c>
      <c r="V706" s="2" t="s">
        <v>2841</v>
      </c>
      <c r="W706" s="2" t="s">
        <v>2842</v>
      </c>
      <c r="X706" t="s">
        <v>2842</v>
      </c>
      <c r="Y706" t="s">
        <v>1845</v>
      </c>
      <c r="Z706">
        <v>1590</v>
      </c>
      <c r="AA706" t="s">
        <v>374</v>
      </c>
    </row>
    <row r="707" spans="1:27" x14ac:dyDescent="0.25">
      <c r="B707" t="s">
        <v>1824</v>
      </c>
      <c r="C707">
        <v>2020</v>
      </c>
    </row>
    <row r="708" spans="1:27" x14ac:dyDescent="0.25">
      <c r="A708" t="s">
        <v>375</v>
      </c>
      <c r="B708" t="s">
        <v>1036</v>
      </c>
      <c r="C708">
        <v>2020</v>
      </c>
      <c r="D708" s="2">
        <v>43750</v>
      </c>
      <c r="E708">
        <v>21560</v>
      </c>
      <c r="F708">
        <v>22190</v>
      </c>
      <c r="G708" s="2">
        <v>19850</v>
      </c>
      <c r="H708">
        <v>6537</v>
      </c>
      <c r="I708">
        <v>6721</v>
      </c>
      <c r="J708">
        <v>6592</v>
      </c>
      <c r="K708" t="s">
        <v>1423</v>
      </c>
      <c r="L708" t="s">
        <v>1343</v>
      </c>
      <c r="M708" t="s">
        <v>1210</v>
      </c>
      <c r="N708" t="s">
        <v>1276</v>
      </c>
      <c r="O708" s="2">
        <v>19970</v>
      </c>
      <c r="P708" s="2">
        <v>3520</v>
      </c>
      <c r="R708">
        <v>12</v>
      </c>
      <c r="S708">
        <v>40</v>
      </c>
      <c r="U708" s="2" t="s">
        <v>2843</v>
      </c>
      <c r="V708" s="2" t="s">
        <v>2844</v>
      </c>
      <c r="W708" s="2" t="s">
        <v>2845</v>
      </c>
      <c r="X708" t="s">
        <v>2845</v>
      </c>
      <c r="Y708" t="s">
        <v>1845</v>
      </c>
      <c r="Z708">
        <v>1043</v>
      </c>
      <c r="AA708" t="s">
        <v>375</v>
      </c>
    </row>
    <row r="709" spans="1:27" x14ac:dyDescent="0.25">
      <c r="B709" t="s">
        <v>1825</v>
      </c>
      <c r="C709">
        <v>2020</v>
      </c>
    </row>
    <row r="710" spans="1:27" x14ac:dyDescent="0.25">
      <c r="B710" t="s">
        <v>1826</v>
      </c>
      <c r="C710">
        <v>2020</v>
      </c>
    </row>
    <row r="711" spans="1:27" x14ac:dyDescent="0.25">
      <c r="B711" t="s">
        <v>1827</v>
      </c>
      <c r="C711">
        <v>2020</v>
      </c>
    </row>
    <row r="712" spans="1:27" x14ac:dyDescent="0.25">
      <c r="B712" t="s">
        <v>1828</v>
      </c>
      <c r="C712">
        <v>2020</v>
      </c>
    </row>
    <row r="713" spans="1:27" x14ac:dyDescent="0.25">
      <c r="A713" t="s">
        <v>376</v>
      </c>
      <c r="B713" t="s">
        <v>1038</v>
      </c>
      <c r="C713">
        <v>2020</v>
      </c>
      <c r="D713" s="2">
        <v>125285</v>
      </c>
      <c r="E713">
        <v>61192</v>
      </c>
      <c r="F713">
        <v>64093</v>
      </c>
      <c r="G713" s="2">
        <v>56027</v>
      </c>
      <c r="H713">
        <v>19243</v>
      </c>
      <c r="I713">
        <v>16018</v>
      </c>
      <c r="J713">
        <v>20766</v>
      </c>
      <c r="K713" t="s">
        <v>1305</v>
      </c>
      <c r="L713" t="s">
        <v>1330</v>
      </c>
      <c r="M713" t="s">
        <v>1315</v>
      </c>
      <c r="N713" t="s">
        <v>1351</v>
      </c>
      <c r="O713" s="2">
        <v>56458</v>
      </c>
      <c r="P713" s="2">
        <v>9510</v>
      </c>
      <c r="R713">
        <v>9</v>
      </c>
      <c r="S713">
        <v>26</v>
      </c>
      <c r="U713" s="2" t="s">
        <v>2846</v>
      </c>
      <c r="V713" s="2" t="s">
        <v>2847</v>
      </c>
      <c r="W713" s="2" t="s">
        <v>1685</v>
      </c>
      <c r="X713" t="s">
        <v>1685</v>
      </c>
      <c r="Y713" t="s">
        <v>1845</v>
      </c>
      <c r="Z713">
        <v>2523</v>
      </c>
      <c r="AA713" t="s">
        <v>376</v>
      </c>
    </row>
    <row r="714" spans="1:27" x14ac:dyDescent="0.25">
      <c r="A714" t="s">
        <v>377</v>
      </c>
      <c r="B714" t="s">
        <v>1039</v>
      </c>
      <c r="C714">
        <v>2020</v>
      </c>
      <c r="D714" s="2">
        <v>8605</v>
      </c>
      <c r="E714">
        <v>4306</v>
      </c>
      <c r="F714">
        <v>4299</v>
      </c>
      <c r="G714" s="2">
        <v>3479</v>
      </c>
      <c r="H714">
        <v>963</v>
      </c>
      <c r="I714">
        <v>1160</v>
      </c>
      <c r="J714">
        <v>1356</v>
      </c>
      <c r="K714" t="s">
        <v>1186</v>
      </c>
      <c r="L714" t="s">
        <v>1333</v>
      </c>
      <c r="M714" t="s">
        <v>1678</v>
      </c>
      <c r="N714" t="s">
        <v>1345</v>
      </c>
      <c r="O714" s="2">
        <v>3532</v>
      </c>
      <c r="P714" s="2">
        <v>945</v>
      </c>
      <c r="R714">
        <v>7</v>
      </c>
      <c r="S714">
        <v>20</v>
      </c>
      <c r="U714" s="2" t="s">
        <v>2848</v>
      </c>
      <c r="V714" s="2" t="s">
        <v>2849</v>
      </c>
      <c r="W714" s="2" t="s">
        <v>2371</v>
      </c>
      <c r="X714" t="s">
        <v>2371</v>
      </c>
      <c r="Y714" t="s">
        <v>1845</v>
      </c>
      <c r="Z714">
        <v>755</v>
      </c>
      <c r="AA714" t="s">
        <v>377</v>
      </c>
    </row>
    <row r="715" spans="1:27" x14ac:dyDescent="0.25">
      <c r="B715" t="s">
        <v>1829</v>
      </c>
      <c r="C715">
        <v>2020</v>
      </c>
    </row>
    <row r="716" spans="1:27" x14ac:dyDescent="0.25">
      <c r="B716" t="s">
        <v>1830</v>
      </c>
      <c r="C716">
        <v>2020</v>
      </c>
    </row>
    <row r="717" spans="1:27" x14ac:dyDescent="0.25">
      <c r="A717" t="s">
        <v>378</v>
      </c>
      <c r="B717" t="s">
        <v>1040</v>
      </c>
      <c r="C717">
        <v>2020</v>
      </c>
      <c r="D717" s="2">
        <v>43885</v>
      </c>
      <c r="E717">
        <v>21781</v>
      </c>
      <c r="F717">
        <v>22104</v>
      </c>
      <c r="G717" s="2">
        <v>17847</v>
      </c>
      <c r="H717">
        <v>4788</v>
      </c>
      <c r="I717">
        <v>5650</v>
      </c>
      <c r="J717">
        <v>7409</v>
      </c>
      <c r="K717" t="s">
        <v>1831</v>
      </c>
      <c r="L717" t="s">
        <v>1589</v>
      </c>
      <c r="M717" t="s">
        <v>1491</v>
      </c>
      <c r="N717" t="s">
        <v>1185</v>
      </c>
      <c r="O717" s="2">
        <v>18031</v>
      </c>
      <c r="P717" s="2">
        <v>4705</v>
      </c>
      <c r="R717">
        <v>4</v>
      </c>
      <c r="S717">
        <v>53</v>
      </c>
      <c r="U717" s="2" t="s">
        <v>2850</v>
      </c>
      <c r="V717" s="2" t="s">
        <v>2851</v>
      </c>
      <c r="W717" s="2" t="s">
        <v>2852</v>
      </c>
      <c r="X717" t="s">
        <v>2852</v>
      </c>
      <c r="Y717" t="s">
        <v>1845</v>
      </c>
      <c r="Z717">
        <v>1170</v>
      </c>
      <c r="AA717" t="s">
        <v>378</v>
      </c>
    </row>
    <row r="718" spans="1:27" x14ac:dyDescent="0.25">
      <c r="B718" t="s">
        <v>1832</v>
      </c>
      <c r="C718">
        <v>2020</v>
      </c>
    </row>
    <row r="719" spans="1:27" x14ac:dyDescent="0.25">
      <c r="A719" t="s">
        <v>379</v>
      </c>
      <c r="B719" t="s">
        <v>1041</v>
      </c>
      <c r="C719">
        <v>2020</v>
      </c>
      <c r="D719" s="2">
        <v>21829</v>
      </c>
      <c r="E719">
        <v>11139</v>
      </c>
      <c r="F719">
        <v>10690</v>
      </c>
      <c r="G719" s="2">
        <v>9501</v>
      </c>
      <c r="H719">
        <v>2926</v>
      </c>
      <c r="I719">
        <v>3402</v>
      </c>
      <c r="J719">
        <v>3173</v>
      </c>
      <c r="K719" t="s">
        <v>1237</v>
      </c>
      <c r="L719" t="s">
        <v>1281</v>
      </c>
      <c r="M719" t="s">
        <v>1376</v>
      </c>
      <c r="N719" t="s">
        <v>1341</v>
      </c>
      <c r="O719" s="2">
        <v>9472</v>
      </c>
      <c r="P719" s="2">
        <v>2430</v>
      </c>
      <c r="R719">
        <v>5</v>
      </c>
      <c r="S719">
        <v>11</v>
      </c>
      <c r="U719" s="2" t="s">
        <v>2853</v>
      </c>
      <c r="V719" s="2" t="s">
        <v>2854</v>
      </c>
      <c r="W719" s="2" t="s">
        <v>2621</v>
      </c>
      <c r="X719" t="s">
        <v>2621</v>
      </c>
      <c r="Y719" t="s">
        <v>1845</v>
      </c>
      <c r="Z719">
        <v>542</v>
      </c>
      <c r="AA719" t="s">
        <v>379</v>
      </c>
    </row>
    <row r="720" spans="1:27" x14ac:dyDescent="0.25">
      <c r="A720" t="s">
        <v>380</v>
      </c>
      <c r="B720" t="s">
        <v>1042</v>
      </c>
      <c r="C720">
        <v>2020</v>
      </c>
      <c r="D720" s="2">
        <v>47934</v>
      </c>
      <c r="E720">
        <v>23498</v>
      </c>
      <c r="F720">
        <v>24436</v>
      </c>
      <c r="G720" s="2">
        <v>22046</v>
      </c>
      <c r="H720">
        <v>8587</v>
      </c>
      <c r="I720">
        <v>6414</v>
      </c>
      <c r="J720">
        <v>7045</v>
      </c>
      <c r="K720" t="s">
        <v>1678</v>
      </c>
      <c r="L720" t="s">
        <v>1167</v>
      </c>
      <c r="M720" t="s">
        <v>1193</v>
      </c>
      <c r="N720" t="s">
        <v>1411</v>
      </c>
      <c r="O720" s="2">
        <v>22267</v>
      </c>
      <c r="P720" s="2">
        <v>3885</v>
      </c>
      <c r="R720">
        <v>6</v>
      </c>
      <c r="S720">
        <v>31</v>
      </c>
      <c r="U720" s="2" t="s">
        <v>2855</v>
      </c>
      <c r="V720" s="2" t="s">
        <v>2856</v>
      </c>
      <c r="W720" s="2" t="s">
        <v>1751</v>
      </c>
      <c r="X720" t="s">
        <v>1751</v>
      </c>
      <c r="Y720" t="s">
        <v>1845</v>
      </c>
      <c r="Z720">
        <v>1643</v>
      </c>
      <c r="AA720" t="s">
        <v>380</v>
      </c>
    </row>
    <row r="721" spans="1:27" x14ac:dyDescent="0.25">
      <c r="A721" t="s">
        <v>381</v>
      </c>
      <c r="B721" t="s">
        <v>1043</v>
      </c>
      <c r="C721">
        <v>2020</v>
      </c>
      <c r="D721" s="2">
        <v>22685</v>
      </c>
      <c r="E721">
        <v>11524</v>
      </c>
      <c r="F721">
        <v>11161</v>
      </c>
      <c r="G721" s="2">
        <v>8565</v>
      </c>
      <c r="H721">
        <v>2174</v>
      </c>
      <c r="I721">
        <v>2730</v>
      </c>
      <c r="J721">
        <v>3661</v>
      </c>
      <c r="K721" t="s">
        <v>1441</v>
      </c>
      <c r="L721" t="s">
        <v>1164</v>
      </c>
      <c r="M721" t="s">
        <v>1684</v>
      </c>
      <c r="N721" t="s">
        <v>1833</v>
      </c>
      <c r="O721" s="2">
        <v>8942</v>
      </c>
      <c r="P721" s="2">
        <v>2085</v>
      </c>
      <c r="R721">
        <v>6</v>
      </c>
      <c r="S721">
        <v>34</v>
      </c>
      <c r="U721" s="2" t="s">
        <v>2857</v>
      </c>
      <c r="V721" s="2" t="s">
        <v>2858</v>
      </c>
      <c r="W721" s="2" t="s">
        <v>2859</v>
      </c>
      <c r="X721" t="s">
        <v>2859</v>
      </c>
      <c r="Y721" t="s">
        <v>1845</v>
      </c>
      <c r="Z721">
        <v>721</v>
      </c>
      <c r="AA721" t="s">
        <v>381</v>
      </c>
    </row>
    <row r="722" spans="1:27" x14ac:dyDescent="0.25">
      <c r="B722" t="s">
        <v>1834</v>
      </c>
      <c r="C722">
        <v>2020</v>
      </c>
    </row>
    <row r="723" spans="1:27" x14ac:dyDescent="0.25">
      <c r="B723" t="s">
        <v>1835</v>
      </c>
      <c r="C723">
        <v>2020</v>
      </c>
    </row>
    <row r="724" spans="1:27" x14ac:dyDescent="0.25">
      <c r="A724" t="s">
        <v>382</v>
      </c>
      <c r="B724" t="s">
        <v>1044</v>
      </c>
      <c r="C724">
        <v>2020</v>
      </c>
      <c r="D724" s="2">
        <v>44737</v>
      </c>
      <c r="E724">
        <v>21694</v>
      </c>
      <c r="F724">
        <v>23043</v>
      </c>
      <c r="G724" s="2">
        <v>20162</v>
      </c>
      <c r="H724">
        <v>6926</v>
      </c>
      <c r="I724">
        <v>6250</v>
      </c>
      <c r="J724">
        <v>6986</v>
      </c>
      <c r="K724" t="s">
        <v>1287</v>
      </c>
      <c r="L724" t="s">
        <v>1530</v>
      </c>
      <c r="M724" t="s">
        <v>1374</v>
      </c>
      <c r="N724" t="s">
        <v>1198</v>
      </c>
      <c r="O724" s="2">
        <v>20537</v>
      </c>
      <c r="P724" s="2">
        <v>3695</v>
      </c>
      <c r="R724">
        <v>9</v>
      </c>
      <c r="S724">
        <v>92</v>
      </c>
      <c r="U724" s="2" t="s">
        <v>2860</v>
      </c>
      <c r="V724" s="2" t="s">
        <v>2861</v>
      </c>
      <c r="W724" s="2" t="s">
        <v>1212</v>
      </c>
      <c r="X724" t="s">
        <v>1212</v>
      </c>
      <c r="Y724" t="s">
        <v>1845</v>
      </c>
      <c r="Z724">
        <v>2072</v>
      </c>
      <c r="AA724" t="s">
        <v>382</v>
      </c>
    </row>
    <row r="725" spans="1:27" x14ac:dyDescent="0.25">
      <c r="A725" t="s">
        <v>383</v>
      </c>
      <c r="B725" t="s">
        <v>1045</v>
      </c>
      <c r="C725">
        <v>2020</v>
      </c>
      <c r="D725" s="2">
        <v>128840</v>
      </c>
      <c r="E725">
        <v>63488</v>
      </c>
      <c r="F725">
        <v>65352</v>
      </c>
      <c r="G725" s="2">
        <v>60093</v>
      </c>
      <c r="H725">
        <v>24770</v>
      </c>
      <c r="I725">
        <v>16149</v>
      </c>
      <c r="J725">
        <v>19174</v>
      </c>
      <c r="K725" t="s">
        <v>1576</v>
      </c>
      <c r="L725" t="s">
        <v>1307</v>
      </c>
      <c r="M725" t="s">
        <v>1164</v>
      </c>
      <c r="N725" t="s">
        <v>1528</v>
      </c>
      <c r="O725" s="2">
        <v>58492</v>
      </c>
      <c r="P725" s="2">
        <v>10970</v>
      </c>
      <c r="R725">
        <v>16</v>
      </c>
      <c r="S725">
        <v>78</v>
      </c>
      <c r="U725" s="2" t="s">
        <v>2862</v>
      </c>
      <c r="V725" s="2" t="s">
        <v>2863</v>
      </c>
      <c r="W725" s="2" t="s">
        <v>2864</v>
      </c>
      <c r="X725" t="s">
        <v>2864</v>
      </c>
      <c r="Y725" t="s">
        <v>1845</v>
      </c>
      <c r="Z725">
        <v>2042</v>
      </c>
      <c r="AA725" t="s">
        <v>383</v>
      </c>
    </row>
    <row r="726" spans="1:27" x14ac:dyDescent="0.25">
      <c r="B726" t="s">
        <v>1836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workbookViewId="0">
      <selection activeCell="B1" sqref="B1:S1"/>
    </sheetView>
  </sheetViews>
  <sheetFormatPr defaultRowHeight="15" x14ac:dyDescent="0.25"/>
  <sheetData>
    <row r="1" spans="1:19" x14ac:dyDescent="0.25">
      <c r="B1" t="s">
        <v>2874</v>
      </c>
      <c r="D1" t="s">
        <v>2875</v>
      </c>
      <c r="F1" t="s">
        <v>2876</v>
      </c>
      <c r="G1" t="s">
        <v>2877</v>
      </c>
      <c r="H1" t="s">
        <v>2878</v>
      </c>
      <c r="I1" t="s">
        <v>2879</v>
      </c>
      <c r="J1" t="s">
        <v>2880</v>
      </c>
      <c r="K1" t="s">
        <v>2881</v>
      </c>
      <c r="L1" t="s">
        <v>2882</v>
      </c>
      <c r="M1" t="s">
        <v>2883</v>
      </c>
      <c r="N1" t="s">
        <v>2884</v>
      </c>
      <c r="O1" t="s">
        <v>2885</v>
      </c>
      <c r="P1" t="s">
        <v>2886</v>
      </c>
    </row>
    <row r="2" spans="1:19" x14ac:dyDescent="0.25">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25">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25">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25">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25">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25">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25">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25">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25">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25">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25">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25">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25">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25">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25">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25">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25">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25">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25">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25">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25">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25">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25">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25">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25">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25">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25">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25">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25">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25">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25">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25">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25">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25">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25">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25">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25">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25">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25">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25">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25">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25">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25">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25">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25">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25">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25">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25">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25">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25">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25">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25">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25">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25">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25">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25">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25">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25">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25">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25">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25">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25">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25">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25">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25">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25">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25">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25">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25">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25">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25">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25">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25">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25">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25">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25">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25">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25">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25">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25">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25">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25">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25">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25">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25">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25">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25">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25">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25">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25">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25">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25">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25">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25">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25">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25">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25">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25">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25">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25">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25">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25">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25">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25">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25">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25">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25">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25">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25">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25">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25">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25">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25">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25">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25">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25">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25">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25">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25">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25">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25">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25">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25">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25">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25">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25">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25">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25">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25">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25">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25">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25">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25">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25">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25">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25">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25">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25">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25">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25">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25">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25">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25">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25">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25">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25">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25">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25">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25">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25">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25">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25">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25">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25">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25">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25">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25">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25">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25">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25">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25">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25">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25">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25">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25">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25">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25">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25">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25">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25">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25">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25">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25">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25">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25">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25">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25">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25">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25">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25">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25">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25">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25">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25">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25">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25">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25">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25">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25">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25">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25">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25">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25">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25">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25">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25">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25">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25">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25">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25">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25">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25">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25">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25">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25">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25">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25">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25">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25">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25">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25">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25">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25">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25">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25">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25">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25">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25">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25">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25">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25">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25">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25">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25">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25">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25">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25">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25">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25">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25">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25">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25">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25">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25">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25">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25">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25">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25">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25">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25">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25">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25">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25">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25">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25">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25">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25">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25">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25">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25">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25">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25">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25">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25">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25">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25">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25">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25">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25">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25">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25">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25">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25">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25">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25">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25">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25">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25">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25">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25">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25">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25">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25">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25">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25">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25">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25">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25">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25">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25">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25">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25">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25">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25">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25">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25">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25">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25">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25">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25">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25">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25">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25">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25">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25">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25">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25">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25">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25">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25">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25">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25">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25">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25">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25">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25">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25">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25">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25">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25">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25">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25">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25">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25">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25">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25">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25">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25">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25">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25">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25">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25">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25">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25">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25">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25">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25">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25">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25">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25">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25">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25">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25">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25">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25">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25">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25">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25">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25">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25">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25">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25">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25">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25">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25">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25">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25">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25">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25">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25">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25">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25">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25">
      <c r="A354" t="s">
        <v>2897</v>
      </c>
      <c r="C354">
        <f t="shared" si="20"/>
        <v>0</v>
      </c>
      <c r="E354">
        <f t="shared" si="21"/>
        <v>0</v>
      </c>
    </row>
    <row r="357" spans="1:19" x14ac:dyDescent="0.25">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N42" sqref="N42"/>
    </sheetView>
  </sheetViews>
  <sheetFormatPr defaultRowHeight="15" x14ac:dyDescent="0.25"/>
  <cols>
    <col min="10" max="10" width="24.28515625" customWidth="1"/>
  </cols>
  <sheetData>
    <row r="1" spans="1:21" x14ac:dyDescent="0.25">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25">
      <c r="A2" t="s">
        <v>384</v>
      </c>
      <c r="B2">
        <v>7846</v>
      </c>
      <c r="C2" t="s">
        <v>535</v>
      </c>
      <c r="D2" t="s">
        <v>384</v>
      </c>
      <c r="E2" t="s">
        <v>9</v>
      </c>
      <c r="F2">
        <v>398</v>
      </c>
      <c r="G2">
        <v>833</v>
      </c>
      <c r="I2">
        <v>10534</v>
      </c>
      <c r="J2" t="s">
        <v>540</v>
      </c>
      <c r="K2" t="s">
        <v>384</v>
      </c>
      <c r="L2" t="s">
        <v>9</v>
      </c>
      <c r="P2">
        <v>11878</v>
      </c>
      <c r="Q2" t="s">
        <v>542</v>
      </c>
      <c r="R2" t="s">
        <v>384</v>
      </c>
      <c r="S2" t="s">
        <v>9</v>
      </c>
    </row>
    <row r="3" spans="1:21" x14ac:dyDescent="0.25">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25">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25">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25">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25">
      <c r="A7" t="s">
        <v>36</v>
      </c>
      <c r="B7">
        <v>6802</v>
      </c>
      <c r="C7" t="s">
        <v>535</v>
      </c>
      <c r="D7" t="s">
        <v>36</v>
      </c>
      <c r="E7" t="s">
        <v>9</v>
      </c>
      <c r="F7">
        <v>14850</v>
      </c>
      <c r="G7">
        <v>49361</v>
      </c>
      <c r="I7">
        <v>9490</v>
      </c>
      <c r="J7" t="s">
        <v>540</v>
      </c>
      <c r="K7" t="s">
        <v>36</v>
      </c>
      <c r="L7" t="s">
        <v>9</v>
      </c>
      <c r="P7">
        <v>10834</v>
      </c>
      <c r="Q7" t="s">
        <v>542</v>
      </c>
      <c r="R7" t="s">
        <v>36</v>
      </c>
      <c r="S7" t="s">
        <v>9</v>
      </c>
    </row>
    <row r="8" spans="1:21" x14ac:dyDescent="0.25">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25">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25">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25">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25">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25">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25">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25">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25">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25">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25">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25">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25">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25">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25">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25">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25">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25">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25">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25">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25">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25">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25">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25">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25">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25">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25">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25">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25">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25">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25">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25">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25">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25">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25">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25">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25">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25">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25">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25">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25">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25">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25">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25">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25">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25">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25">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25">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25">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25">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25">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25">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25">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25">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25">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25">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25">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25">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25">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25">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25">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25">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25">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25">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25">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25">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25">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25">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25">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25">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25">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25">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25">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25">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25">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25">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25">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25">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25">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25">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25">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25">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25">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25">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25">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25">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25">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25">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25">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25">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25">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25">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25">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25">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25">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25">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25">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25">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25">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25">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25">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25">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25">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25">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25">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25">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25">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25">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25">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25">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25">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25">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25">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25">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25">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25">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25">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25">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25">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25">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25">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25">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25">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25">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25">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25">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25">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25">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25">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25">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25">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25">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25">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25">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25">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25">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25">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25">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25">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25">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25">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25">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25">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25">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25">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25">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25">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25">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25">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25">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25">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25">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25">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25">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25">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25">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25">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25">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25">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25">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25">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25">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25">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25">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25">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25">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25">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25">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25">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25">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25">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25">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25">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25">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25">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25">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25">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25">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25">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25">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25">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25">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25">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25">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25">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25">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25">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25">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25">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25">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25">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25">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25">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25">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25">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25">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25">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25">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25">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25">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25">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25">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25">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25">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25">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25">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25">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25">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25">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25">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25">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25">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25">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25">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25">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25">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25">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25">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25">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25">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25">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25">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25">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25">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25">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25">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25">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25">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25">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25">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25">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25">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25">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25">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25">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25">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25">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25">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25">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25">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25">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25">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25">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25">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25">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25">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25">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25">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25">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25">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25">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25">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25">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25">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25">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25">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25">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25">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25">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25">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25">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25">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25">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25">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25">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25">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25">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25">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25">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25">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25">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25">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25">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25">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25">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25">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25">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25">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25">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25">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25">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25">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25">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25">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25">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25">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25">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25">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25">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25">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25">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25">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25">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25">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25">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25">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25">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25">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25">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25">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25">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25">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25">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25">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25">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25">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25">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25">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25">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25">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25">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25">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25">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25">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25">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25">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25">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25">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25">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25">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25">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25">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25">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25">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25">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25">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25">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25">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25">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25">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25">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25">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25">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25">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25">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25">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25">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25">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25">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25">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25">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25">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25">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25">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25">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25">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25">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25">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25">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25">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25">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5" x14ac:dyDescent="0.25"/>
  <sheetData>
    <row r="1" spans="1:21" x14ac:dyDescent="0.25">
      <c r="A1" t="s">
        <v>459</v>
      </c>
    </row>
    <row r="2" spans="1:21" x14ac:dyDescent="0.25">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5" x14ac:dyDescent="0.25">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25">
      <c r="A4" t="s">
        <v>497</v>
      </c>
    </row>
    <row r="5" spans="1:21" x14ac:dyDescent="0.25">
      <c r="A5" t="s">
        <v>0</v>
      </c>
      <c r="B5" t="s">
        <v>498</v>
      </c>
      <c r="C5" t="s">
        <v>499</v>
      </c>
      <c r="D5" t="s">
        <v>500</v>
      </c>
      <c r="E5" t="s">
        <v>501</v>
      </c>
      <c r="F5" t="s">
        <v>460</v>
      </c>
      <c r="G5" t="s">
        <v>472</v>
      </c>
      <c r="H5" t="s">
        <v>502</v>
      </c>
      <c r="I5" t="s">
        <v>503</v>
      </c>
      <c r="J5" t="s">
        <v>504</v>
      </c>
      <c r="K5" t="s">
        <v>505</v>
      </c>
      <c r="L5" t="s">
        <v>506</v>
      </c>
    </row>
    <row r="6" spans="1:21" x14ac:dyDescent="0.25">
      <c r="A6">
        <v>0</v>
      </c>
      <c r="B6">
        <v>0</v>
      </c>
      <c r="D6" t="s">
        <v>507</v>
      </c>
      <c r="E6" t="s">
        <v>1</v>
      </c>
      <c r="F6" t="s">
        <v>508</v>
      </c>
    </row>
    <row r="7" spans="1:21" x14ac:dyDescent="0.25">
      <c r="A7">
        <v>1</v>
      </c>
      <c r="B7">
        <v>1</v>
      </c>
      <c r="D7" t="s">
        <v>507</v>
      </c>
      <c r="E7" t="s">
        <v>2</v>
      </c>
      <c r="F7" t="s">
        <v>509</v>
      </c>
    </row>
    <row r="8" spans="1:21" x14ac:dyDescent="0.25">
      <c r="A8">
        <v>2</v>
      </c>
      <c r="B8">
        <v>2</v>
      </c>
      <c r="D8" t="s">
        <v>510</v>
      </c>
      <c r="E8" t="s">
        <v>3</v>
      </c>
      <c r="F8" t="s">
        <v>3</v>
      </c>
      <c r="H8" t="b">
        <v>1</v>
      </c>
    </row>
    <row r="9" spans="1:21" x14ac:dyDescent="0.25">
      <c r="A9">
        <v>3</v>
      </c>
      <c r="B9">
        <v>3</v>
      </c>
      <c r="D9" t="s">
        <v>511</v>
      </c>
      <c r="E9" t="s">
        <v>4</v>
      </c>
      <c r="F9" t="s">
        <v>512</v>
      </c>
      <c r="G9" t="s">
        <v>513</v>
      </c>
      <c r="I9" t="s">
        <v>514</v>
      </c>
      <c r="J9" t="s">
        <v>515</v>
      </c>
      <c r="K9">
        <v>0</v>
      </c>
      <c r="L9" t="s">
        <v>516</v>
      </c>
    </row>
    <row r="10" spans="1:21" x14ac:dyDescent="0.25">
      <c r="A10">
        <v>4</v>
      </c>
      <c r="B10">
        <v>4</v>
      </c>
      <c r="D10" t="s">
        <v>511</v>
      </c>
      <c r="E10" t="s">
        <v>5</v>
      </c>
      <c r="F10" t="s">
        <v>517</v>
      </c>
      <c r="G10" t="s">
        <v>518</v>
      </c>
      <c r="I10" t="s">
        <v>514</v>
      </c>
      <c r="J10" t="s">
        <v>519</v>
      </c>
      <c r="K10">
        <v>0</v>
      </c>
      <c r="L10" t="s">
        <v>516</v>
      </c>
    </row>
    <row r="11" spans="1:21" x14ac:dyDescent="0.25">
      <c r="A11">
        <v>5</v>
      </c>
      <c r="B11">
        <v>5</v>
      </c>
      <c r="D11" t="s">
        <v>511</v>
      </c>
      <c r="E11" t="s">
        <v>6</v>
      </c>
      <c r="F11" t="s">
        <v>520</v>
      </c>
      <c r="G11" t="s">
        <v>521</v>
      </c>
      <c r="I11" t="s">
        <v>514</v>
      </c>
      <c r="J11" t="s">
        <v>522</v>
      </c>
      <c r="K11">
        <v>0</v>
      </c>
      <c r="L11" t="s">
        <v>516</v>
      </c>
    </row>
    <row r="12" spans="1:21" x14ac:dyDescent="0.25">
      <c r="A12" t="s">
        <v>1</v>
      </c>
    </row>
    <row r="13" spans="1:21" x14ac:dyDescent="0.25">
      <c r="A13" t="s">
        <v>501</v>
      </c>
      <c r="B13" t="s">
        <v>460</v>
      </c>
      <c r="C13" t="s">
        <v>472</v>
      </c>
    </row>
    <row r="14" spans="1:21" x14ac:dyDescent="0.25">
      <c r="A14" t="s">
        <v>523</v>
      </c>
      <c r="B14" t="s">
        <v>524</v>
      </c>
    </row>
    <row r="15" spans="1:21" x14ac:dyDescent="0.25">
      <c r="A15" t="s">
        <v>525</v>
      </c>
      <c r="B15" t="s">
        <v>526</v>
      </c>
      <c r="C15" t="s">
        <v>527</v>
      </c>
    </row>
    <row r="16" spans="1:21" ht="409.5" x14ac:dyDescent="0.25">
      <c r="A16" t="s">
        <v>528</v>
      </c>
      <c r="B16" t="s">
        <v>529</v>
      </c>
      <c r="C16" s="1" t="s">
        <v>530</v>
      </c>
    </row>
    <row r="17" spans="1:3" ht="409.5" x14ac:dyDescent="0.25">
      <c r="A17">
        <v>301000</v>
      </c>
      <c r="B17" t="s">
        <v>531</v>
      </c>
      <c r="C17" s="1" t="s">
        <v>532</v>
      </c>
    </row>
    <row r="18" spans="1:3" ht="409.5" x14ac:dyDescent="0.25">
      <c r="A18">
        <v>346600</v>
      </c>
      <c r="B18" t="s">
        <v>533</v>
      </c>
      <c r="C18" s="1" t="s">
        <v>534</v>
      </c>
    </row>
    <row r="19" spans="1:3" x14ac:dyDescent="0.25">
      <c r="A19" t="s">
        <v>7</v>
      </c>
      <c r="B19" t="s">
        <v>535</v>
      </c>
      <c r="C19" t="s">
        <v>536</v>
      </c>
    </row>
    <row r="20" spans="1:3" x14ac:dyDescent="0.25">
      <c r="A20" t="s">
        <v>537</v>
      </c>
      <c r="B20" t="s">
        <v>538</v>
      </c>
      <c r="C20" t="s">
        <v>539</v>
      </c>
    </row>
    <row r="21" spans="1:3" x14ac:dyDescent="0.25">
      <c r="A21" t="s">
        <v>457</v>
      </c>
      <c r="B21" t="s">
        <v>540</v>
      </c>
      <c r="C21" t="s">
        <v>541</v>
      </c>
    </row>
    <row r="22" spans="1:3" x14ac:dyDescent="0.25">
      <c r="A22" t="s">
        <v>458</v>
      </c>
      <c r="B22" t="s">
        <v>542</v>
      </c>
      <c r="C22" t="s">
        <v>543</v>
      </c>
    </row>
    <row r="23" spans="1:3" x14ac:dyDescent="0.25">
      <c r="A23" t="s">
        <v>2</v>
      </c>
    </row>
    <row r="24" spans="1:3" x14ac:dyDescent="0.25">
      <c r="A24" t="s">
        <v>501</v>
      </c>
      <c r="B24" t="s">
        <v>460</v>
      </c>
      <c r="C24" t="s">
        <v>472</v>
      </c>
    </row>
    <row r="25" spans="1:3" x14ac:dyDescent="0.25">
      <c r="A25" t="s">
        <v>8</v>
      </c>
      <c r="B25" t="s">
        <v>544</v>
      </c>
    </row>
    <row r="26" spans="1:3" ht="330" x14ac:dyDescent="0.25">
      <c r="A26" t="s">
        <v>10</v>
      </c>
      <c r="B26" t="s">
        <v>545</v>
      </c>
      <c r="C26" s="1" t="s">
        <v>546</v>
      </c>
    </row>
    <row r="27" spans="1:3" ht="360" x14ac:dyDescent="0.25">
      <c r="A27" t="s">
        <v>11</v>
      </c>
      <c r="B27" t="s">
        <v>547</v>
      </c>
      <c r="C27" s="1" t="s">
        <v>548</v>
      </c>
    </row>
    <row r="28" spans="1:3" ht="360" x14ac:dyDescent="0.25">
      <c r="A28" t="s">
        <v>12</v>
      </c>
      <c r="B28" t="s">
        <v>549</v>
      </c>
      <c r="C28" s="1" t="s">
        <v>550</v>
      </c>
    </row>
    <row r="29" spans="1:3" ht="315" x14ac:dyDescent="0.25">
      <c r="A29" t="s">
        <v>13</v>
      </c>
      <c r="B29" t="s">
        <v>551</v>
      </c>
      <c r="C29" s="1" t="s">
        <v>552</v>
      </c>
    </row>
    <row r="30" spans="1:3" ht="409.5" x14ac:dyDescent="0.25">
      <c r="A30" t="s">
        <v>14</v>
      </c>
      <c r="B30" t="s">
        <v>553</v>
      </c>
      <c r="C30" s="1" t="s">
        <v>554</v>
      </c>
    </row>
    <row r="31" spans="1:3" ht="390" x14ac:dyDescent="0.25">
      <c r="A31" t="s">
        <v>15</v>
      </c>
      <c r="B31" t="s">
        <v>555</v>
      </c>
      <c r="C31" s="1" t="s">
        <v>556</v>
      </c>
    </row>
    <row r="32" spans="1:3" ht="390" x14ac:dyDescent="0.25">
      <c r="A32" t="s">
        <v>16</v>
      </c>
      <c r="B32" t="s">
        <v>557</v>
      </c>
      <c r="C32" s="1" t="s">
        <v>556</v>
      </c>
    </row>
    <row r="33" spans="1:3" ht="390" x14ac:dyDescent="0.25">
      <c r="A33" t="s">
        <v>17</v>
      </c>
      <c r="B33" t="s">
        <v>558</v>
      </c>
      <c r="C33" s="1" t="s">
        <v>556</v>
      </c>
    </row>
    <row r="34" spans="1:3" ht="390" x14ac:dyDescent="0.25">
      <c r="A34" t="s">
        <v>18</v>
      </c>
      <c r="B34" t="s">
        <v>559</v>
      </c>
      <c r="C34" s="1" t="s">
        <v>556</v>
      </c>
    </row>
    <row r="35" spans="1:3" ht="390" x14ac:dyDescent="0.25">
      <c r="A35" t="s">
        <v>19</v>
      </c>
      <c r="B35" t="s">
        <v>560</v>
      </c>
      <c r="C35" s="1" t="s">
        <v>556</v>
      </c>
    </row>
    <row r="36" spans="1:3" ht="390" x14ac:dyDescent="0.25">
      <c r="A36" t="s">
        <v>20</v>
      </c>
      <c r="B36" t="s">
        <v>561</v>
      </c>
      <c r="C36" s="1" t="s">
        <v>556</v>
      </c>
    </row>
    <row r="37" spans="1:3" ht="390" x14ac:dyDescent="0.25">
      <c r="A37" t="s">
        <v>21</v>
      </c>
      <c r="B37" t="s">
        <v>562</v>
      </c>
      <c r="C37" s="1" t="s">
        <v>556</v>
      </c>
    </row>
    <row r="38" spans="1:3" ht="390" x14ac:dyDescent="0.25">
      <c r="A38" t="s">
        <v>22</v>
      </c>
      <c r="B38" t="s">
        <v>563</v>
      </c>
      <c r="C38" s="1" t="s">
        <v>556</v>
      </c>
    </row>
    <row r="39" spans="1:3" ht="390" x14ac:dyDescent="0.25">
      <c r="A39" t="s">
        <v>23</v>
      </c>
      <c r="B39" t="s">
        <v>564</v>
      </c>
      <c r="C39" s="1" t="s">
        <v>556</v>
      </c>
    </row>
    <row r="40" spans="1:3" ht="390" x14ac:dyDescent="0.25">
      <c r="A40" t="s">
        <v>24</v>
      </c>
      <c r="B40" t="s">
        <v>565</v>
      </c>
      <c r="C40" s="1" t="s">
        <v>556</v>
      </c>
    </row>
    <row r="41" spans="1:3" ht="390" x14ac:dyDescent="0.25">
      <c r="A41" t="s">
        <v>25</v>
      </c>
      <c r="B41" t="s">
        <v>566</v>
      </c>
      <c r="C41" s="1" t="s">
        <v>556</v>
      </c>
    </row>
    <row r="42" spans="1:3" ht="390" x14ac:dyDescent="0.25">
      <c r="A42" t="s">
        <v>26</v>
      </c>
      <c r="B42" t="s">
        <v>567</v>
      </c>
      <c r="C42" s="1" t="s">
        <v>556</v>
      </c>
    </row>
    <row r="43" spans="1:3" ht="409.5" x14ac:dyDescent="0.25">
      <c r="A43" t="s">
        <v>27</v>
      </c>
      <c r="B43" t="s">
        <v>568</v>
      </c>
      <c r="C43" s="1" t="s">
        <v>569</v>
      </c>
    </row>
    <row r="44" spans="1:3" x14ac:dyDescent="0.25">
      <c r="A44" t="s">
        <v>28</v>
      </c>
      <c r="B44" t="s">
        <v>570</v>
      </c>
      <c r="C44" t="s">
        <v>571</v>
      </c>
    </row>
    <row r="45" spans="1:3" x14ac:dyDescent="0.25">
      <c r="A45" t="s">
        <v>29</v>
      </c>
      <c r="B45" t="s">
        <v>572</v>
      </c>
      <c r="C45" t="s">
        <v>573</v>
      </c>
    </row>
    <row r="46" spans="1:3" ht="120" x14ac:dyDescent="0.25">
      <c r="A46" t="s">
        <v>30</v>
      </c>
      <c r="B46" t="s">
        <v>574</v>
      </c>
      <c r="C46" s="1" t="s">
        <v>575</v>
      </c>
    </row>
    <row r="47" spans="1:3" x14ac:dyDescent="0.25">
      <c r="A47" t="s">
        <v>31</v>
      </c>
      <c r="B47" t="s">
        <v>576</v>
      </c>
      <c r="C47" t="s">
        <v>573</v>
      </c>
    </row>
    <row r="48" spans="1:3" x14ac:dyDescent="0.25">
      <c r="A48" t="s">
        <v>32</v>
      </c>
      <c r="B48" t="s">
        <v>577</v>
      </c>
      <c r="C48" t="s">
        <v>573</v>
      </c>
    </row>
    <row r="49" spans="1:3" x14ac:dyDescent="0.25">
      <c r="A49" t="s">
        <v>33</v>
      </c>
      <c r="B49" t="s">
        <v>578</v>
      </c>
      <c r="C49" t="s">
        <v>579</v>
      </c>
    </row>
    <row r="50" spans="1:3" ht="120" x14ac:dyDescent="0.25">
      <c r="A50" t="s">
        <v>34</v>
      </c>
      <c r="B50" t="s">
        <v>580</v>
      </c>
      <c r="C50" s="1" t="s">
        <v>581</v>
      </c>
    </row>
    <row r="51" spans="1:3" x14ac:dyDescent="0.25">
      <c r="A51" t="s">
        <v>35</v>
      </c>
      <c r="B51" t="s">
        <v>582</v>
      </c>
      <c r="C51" t="s">
        <v>583</v>
      </c>
    </row>
    <row r="52" spans="1:3" x14ac:dyDescent="0.25">
      <c r="A52" t="s">
        <v>36</v>
      </c>
      <c r="B52" t="s">
        <v>584</v>
      </c>
      <c r="C52" t="s">
        <v>585</v>
      </c>
    </row>
    <row r="53" spans="1:3" ht="135" x14ac:dyDescent="0.25">
      <c r="A53" t="s">
        <v>37</v>
      </c>
      <c r="B53" t="s">
        <v>586</v>
      </c>
      <c r="C53" s="1" t="s">
        <v>587</v>
      </c>
    </row>
    <row r="54" spans="1:3" x14ac:dyDescent="0.25">
      <c r="A54" t="s">
        <v>38</v>
      </c>
      <c r="B54" t="s">
        <v>588</v>
      </c>
      <c r="C54" t="s">
        <v>589</v>
      </c>
    </row>
    <row r="55" spans="1:3" x14ac:dyDescent="0.25">
      <c r="A55" t="s">
        <v>39</v>
      </c>
      <c r="B55" t="s">
        <v>590</v>
      </c>
      <c r="C55" t="s">
        <v>591</v>
      </c>
    </row>
    <row r="56" spans="1:3" x14ac:dyDescent="0.25">
      <c r="A56" t="s">
        <v>40</v>
      </c>
      <c r="B56" t="s">
        <v>592</v>
      </c>
      <c r="C56" t="s">
        <v>573</v>
      </c>
    </row>
    <row r="57" spans="1:3" x14ac:dyDescent="0.25">
      <c r="A57" t="s">
        <v>41</v>
      </c>
      <c r="B57" t="s">
        <v>593</v>
      </c>
      <c r="C57" t="s">
        <v>573</v>
      </c>
    </row>
    <row r="58" spans="1:3" x14ac:dyDescent="0.25">
      <c r="A58" t="s">
        <v>42</v>
      </c>
      <c r="B58" t="s">
        <v>594</v>
      </c>
      <c r="C58" t="s">
        <v>595</v>
      </c>
    </row>
    <row r="59" spans="1:3" x14ac:dyDescent="0.25">
      <c r="A59" t="s">
        <v>43</v>
      </c>
      <c r="B59" t="s">
        <v>596</v>
      </c>
      <c r="C59" t="s">
        <v>573</v>
      </c>
    </row>
    <row r="60" spans="1:3" x14ac:dyDescent="0.25">
      <c r="A60" t="s">
        <v>44</v>
      </c>
      <c r="B60" t="s">
        <v>597</v>
      </c>
      <c r="C60" t="s">
        <v>573</v>
      </c>
    </row>
    <row r="61" spans="1:3" ht="90" x14ac:dyDescent="0.25">
      <c r="A61" t="s">
        <v>45</v>
      </c>
      <c r="B61" t="s">
        <v>598</v>
      </c>
      <c r="C61" s="1" t="s">
        <v>599</v>
      </c>
    </row>
    <row r="62" spans="1:3" x14ac:dyDescent="0.25">
      <c r="A62" t="s">
        <v>46</v>
      </c>
      <c r="B62" t="s">
        <v>600</v>
      </c>
      <c r="C62" t="s">
        <v>573</v>
      </c>
    </row>
    <row r="63" spans="1:3" x14ac:dyDescent="0.25">
      <c r="A63" t="s">
        <v>47</v>
      </c>
      <c r="B63" t="s">
        <v>601</v>
      </c>
      <c r="C63" t="s">
        <v>573</v>
      </c>
    </row>
    <row r="64" spans="1:3" x14ac:dyDescent="0.25">
      <c r="A64" t="s">
        <v>48</v>
      </c>
      <c r="B64" t="s">
        <v>602</v>
      </c>
      <c r="C64" t="s">
        <v>573</v>
      </c>
    </row>
    <row r="65" spans="1:3" x14ac:dyDescent="0.25">
      <c r="A65" t="s">
        <v>49</v>
      </c>
      <c r="B65" t="s">
        <v>603</v>
      </c>
      <c r="C65" t="s">
        <v>573</v>
      </c>
    </row>
    <row r="66" spans="1:3" x14ac:dyDescent="0.25">
      <c r="A66" t="s">
        <v>50</v>
      </c>
      <c r="B66" t="s">
        <v>604</v>
      </c>
      <c r="C66" t="s">
        <v>573</v>
      </c>
    </row>
    <row r="67" spans="1:3" x14ac:dyDescent="0.25">
      <c r="A67" t="s">
        <v>51</v>
      </c>
      <c r="B67" t="s">
        <v>605</v>
      </c>
      <c r="C67" t="s">
        <v>606</v>
      </c>
    </row>
    <row r="68" spans="1:3" x14ac:dyDescent="0.25">
      <c r="A68" t="s">
        <v>52</v>
      </c>
      <c r="B68" t="s">
        <v>607</v>
      </c>
      <c r="C68" t="s">
        <v>573</v>
      </c>
    </row>
    <row r="69" spans="1:3" x14ac:dyDescent="0.25">
      <c r="A69" t="s">
        <v>53</v>
      </c>
      <c r="B69" t="s">
        <v>608</v>
      </c>
      <c r="C69" t="s">
        <v>609</v>
      </c>
    </row>
    <row r="70" spans="1:3" x14ac:dyDescent="0.25">
      <c r="A70" t="s">
        <v>54</v>
      </c>
      <c r="B70" t="s">
        <v>610</v>
      </c>
      <c r="C70" t="s">
        <v>591</v>
      </c>
    </row>
    <row r="71" spans="1:3" ht="90" x14ac:dyDescent="0.25">
      <c r="A71" t="s">
        <v>55</v>
      </c>
      <c r="B71" t="s">
        <v>611</v>
      </c>
      <c r="C71" s="1" t="s">
        <v>612</v>
      </c>
    </row>
    <row r="72" spans="1:3" x14ac:dyDescent="0.25">
      <c r="A72" t="s">
        <v>56</v>
      </c>
      <c r="B72" t="s">
        <v>613</v>
      </c>
      <c r="C72" t="s">
        <v>609</v>
      </c>
    </row>
    <row r="73" spans="1:3" x14ac:dyDescent="0.25">
      <c r="A73" t="s">
        <v>57</v>
      </c>
      <c r="B73" t="s">
        <v>614</v>
      </c>
      <c r="C73" t="s">
        <v>615</v>
      </c>
    </row>
    <row r="74" spans="1:3" x14ac:dyDescent="0.25">
      <c r="A74" t="s">
        <v>58</v>
      </c>
      <c r="B74" t="s">
        <v>616</v>
      </c>
      <c r="C74" t="s">
        <v>617</v>
      </c>
    </row>
    <row r="75" spans="1:3" x14ac:dyDescent="0.25">
      <c r="A75" t="s">
        <v>59</v>
      </c>
      <c r="B75" t="s">
        <v>618</v>
      </c>
      <c r="C75" t="s">
        <v>609</v>
      </c>
    </row>
    <row r="76" spans="1:3" ht="120" x14ac:dyDescent="0.25">
      <c r="A76" t="s">
        <v>60</v>
      </c>
      <c r="B76" t="s">
        <v>619</v>
      </c>
      <c r="C76" s="1" t="s">
        <v>620</v>
      </c>
    </row>
    <row r="77" spans="1:3" ht="120" x14ac:dyDescent="0.25">
      <c r="A77" t="s">
        <v>61</v>
      </c>
      <c r="B77" t="s">
        <v>621</v>
      </c>
      <c r="C77" s="1" t="s">
        <v>622</v>
      </c>
    </row>
    <row r="78" spans="1:3" x14ac:dyDescent="0.25">
      <c r="A78" t="s">
        <v>62</v>
      </c>
      <c r="B78" t="s">
        <v>623</v>
      </c>
      <c r="C78" t="s">
        <v>624</v>
      </c>
    </row>
    <row r="79" spans="1:3" x14ac:dyDescent="0.25">
      <c r="A79" t="s">
        <v>63</v>
      </c>
      <c r="B79" t="s">
        <v>625</v>
      </c>
      <c r="C79" t="s">
        <v>626</v>
      </c>
    </row>
    <row r="80" spans="1:3" x14ac:dyDescent="0.25">
      <c r="A80" t="s">
        <v>64</v>
      </c>
      <c r="B80" t="s">
        <v>627</v>
      </c>
      <c r="C80" t="s">
        <v>573</v>
      </c>
    </row>
    <row r="81" spans="1:3" x14ac:dyDescent="0.25">
      <c r="A81" t="s">
        <v>65</v>
      </c>
      <c r="B81" t="s">
        <v>628</v>
      </c>
      <c r="C81" t="s">
        <v>573</v>
      </c>
    </row>
    <row r="82" spans="1:3" x14ac:dyDescent="0.25">
      <c r="A82" t="s">
        <v>66</v>
      </c>
      <c r="B82" t="s">
        <v>629</v>
      </c>
      <c r="C82" t="s">
        <v>573</v>
      </c>
    </row>
    <row r="83" spans="1:3" ht="120" x14ac:dyDescent="0.25">
      <c r="A83" t="s">
        <v>67</v>
      </c>
      <c r="B83" t="s">
        <v>630</v>
      </c>
      <c r="C83" s="1" t="s">
        <v>620</v>
      </c>
    </row>
    <row r="84" spans="1:3" x14ac:dyDescent="0.25">
      <c r="A84" t="s">
        <v>68</v>
      </c>
      <c r="B84" t="s">
        <v>631</v>
      </c>
      <c r="C84" t="s">
        <v>589</v>
      </c>
    </row>
    <row r="85" spans="1:3" x14ac:dyDescent="0.25">
      <c r="A85" t="s">
        <v>69</v>
      </c>
      <c r="B85" t="s">
        <v>632</v>
      </c>
      <c r="C85" t="s">
        <v>573</v>
      </c>
    </row>
    <row r="86" spans="1:3" ht="120" x14ac:dyDescent="0.25">
      <c r="A86" t="s">
        <v>70</v>
      </c>
      <c r="B86" t="s">
        <v>633</v>
      </c>
      <c r="C86" s="1" t="s">
        <v>634</v>
      </c>
    </row>
    <row r="87" spans="1:3" x14ac:dyDescent="0.25">
      <c r="A87" t="s">
        <v>71</v>
      </c>
      <c r="B87" t="s">
        <v>635</v>
      </c>
      <c r="C87" t="s">
        <v>636</v>
      </c>
    </row>
    <row r="88" spans="1:3" x14ac:dyDescent="0.25">
      <c r="A88" t="s">
        <v>72</v>
      </c>
      <c r="B88" t="s">
        <v>637</v>
      </c>
      <c r="C88" t="s">
        <v>573</v>
      </c>
    </row>
    <row r="89" spans="1:3" x14ac:dyDescent="0.25">
      <c r="A89" t="s">
        <v>73</v>
      </c>
      <c r="B89" t="s">
        <v>638</v>
      </c>
      <c r="C89" t="s">
        <v>571</v>
      </c>
    </row>
    <row r="90" spans="1:3" x14ac:dyDescent="0.25">
      <c r="A90" t="s">
        <v>74</v>
      </c>
      <c r="B90" t="s">
        <v>639</v>
      </c>
      <c r="C90" t="s">
        <v>573</v>
      </c>
    </row>
    <row r="91" spans="1:3" x14ac:dyDescent="0.25">
      <c r="A91" t="s">
        <v>75</v>
      </c>
      <c r="B91" t="s">
        <v>640</v>
      </c>
      <c r="C91" t="s">
        <v>641</v>
      </c>
    </row>
    <row r="92" spans="1:3" ht="240" x14ac:dyDescent="0.25">
      <c r="A92" t="s">
        <v>76</v>
      </c>
      <c r="B92" t="s">
        <v>642</v>
      </c>
      <c r="C92" s="1" t="s">
        <v>643</v>
      </c>
    </row>
    <row r="93" spans="1:3" ht="195" x14ac:dyDescent="0.25">
      <c r="A93" t="s">
        <v>77</v>
      </c>
      <c r="B93" t="s">
        <v>644</v>
      </c>
      <c r="C93" s="1" t="s">
        <v>645</v>
      </c>
    </row>
    <row r="94" spans="1:3" ht="120" x14ac:dyDescent="0.25">
      <c r="A94" t="s">
        <v>78</v>
      </c>
      <c r="B94" t="s">
        <v>646</v>
      </c>
      <c r="C94" s="1" t="s">
        <v>622</v>
      </c>
    </row>
    <row r="95" spans="1:3" x14ac:dyDescent="0.25">
      <c r="A95" t="s">
        <v>79</v>
      </c>
      <c r="B95" t="s">
        <v>647</v>
      </c>
      <c r="C95" t="s">
        <v>573</v>
      </c>
    </row>
    <row r="96" spans="1:3" x14ac:dyDescent="0.25">
      <c r="A96" t="s">
        <v>80</v>
      </c>
      <c r="B96" t="s">
        <v>648</v>
      </c>
      <c r="C96" t="s">
        <v>624</v>
      </c>
    </row>
    <row r="97" spans="1:3" x14ac:dyDescent="0.25">
      <c r="A97" t="s">
        <v>81</v>
      </c>
      <c r="B97" t="s">
        <v>649</v>
      </c>
      <c r="C97" t="s">
        <v>573</v>
      </c>
    </row>
    <row r="98" spans="1:3" x14ac:dyDescent="0.25">
      <c r="A98" t="s">
        <v>82</v>
      </c>
      <c r="B98" t="s">
        <v>650</v>
      </c>
      <c r="C98" t="s">
        <v>609</v>
      </c>
    </row>
    <row r="99" spans="1:3" x14ac:dyDescent="0.25">
      <c r="A99" t="s">
        <v>83</v>
      </c>
      <c r="B99" t="s">
        <v>651</v>
      </c>
      <c r="C99" t="s">
        <v>573</v>
      </c>
    </row>
    <row r="100" spans="1:3" x14ac:dyDescent="0.25">
      <c r="A100" t="s">
        <v>84</v>
      </c>
      <c r="B100" t="s">
        <v>652</v>
      </c>
      <c r="C100" t="s">
        <v>573</v>
      </c>
    </row>
    <row r="101" spans="1:3" ht="120" x14ac:dyDescent="0.25">
      <c r="A101" t="s">
        <v>85</v>
      </c>
      <c r="B101" t="s">
        <v>653</v>
      </c>
      <c r="C101" s="1" t="s">
        <v>654</v>
      </c>
    </row>
    <row r="102" spans="1:3" x14ac:dyDescent="0.25">
      <c r="A102" t="s">
        <v>86</v>
      </c>
      <c r="B102" t="s">
        <v>655</v>
      </c>
      <c r="C102" t="s">
        <v>573</v>
      </c>
    </row>
    <row r="103" spans="1:3" ht="120" x14ac:dyDescent="0.25">
      <c r="A103" t="s">
        <v>87</v>
      </c>
      <c r="B103" t="s">
        <v>656</v>
      </c>
      <c r="C103" s="1" t="s">
        <v>657</v>
      </c>
    </row>
    <row r="104" spans="1:3" ht="120" x14ac:dyDescent="0.25">
      <c r="A104" t="s">
        <v>88</v>
      </c>
      <c r="B104" t="s">
        <v>658</v>
      </c>
      <c r="C104" s="1" t="s">
        <v>659</v>
      </c>
    </row>
    <row r="105" spans="1:3" x14ac:dyDescent="0.25">
      <c r="A105" t="s">
        <v>89</v>
      </c>
      <c r="B105" t="s">
        <v>660</v>
      </c>
      <c r="C105" t="s">
        <v>661</v>
      </c>
    </row>
    <row r="106" spans="1:3" ht="90" x14ac:dyDescent="0.25">
      <c r="A106" t="s">
        <v>90</v>
      </c>
      <c r="B106" t="s">
        <v>662</v>
      </c>
      <c r="C106" s="1" t="s">
        <v>663</v>
      </c>
    </row>
    <row r="107" spans="1:3" x14ac:dyDescent="0.25">
      <c r="A107" t="s">
        <v>91</v>
      </c>
      <c r="B107" t="s">
        <v>664</v>
      </c>
      <c r="C107" t="s">
        <v>573</v>
      </c>
    </row>
    <row r="108" spans="1:3" ht="120" x14ac:dyDescent="0.25">
      <c r="A108" t="s">
        <v>92</v>
      </c>
      <c r="B108" t="s">
        <v>665</v>
      </c>
      <c r="C108" s="1" t="s">
        <v>620</v>
      </c>
    </row>
    <row r="109" spans="1:3" x14ac:dyDescent="0.25">
      <c r="A109" t="s">
        <v>93</v>
      </c>
      <c r="B109" t="s">
        <v>666</v>
      </c>
      <c r="C109" t="s">
        <v>667</v>
      </c>
    </row>
    <row r="110" spans="1:3" x14ac:dyDescent="0.25">
      <c r="A110" t="s">
        <v>94</v>
      </c>
      <c r="B110" t="s">
        <v>668</v>
      </c>
      <c r="C110" t="s">
        <v>573</v>
      </c>
    </row>
    <row r="111" spans="1:3" ht="90" x14ac:dyDescent="0.25">
      <c r="A111" t="s">
        <v>95</v>
      </c>
      <c r="B111" t="s">
        <v>669</v>
      </c>
      <c r="C111" s="1" t="s">
        <v>599</v>
      </c>
    </row>
    <row r="112" spans="1:3" x14ac:dyDescent="0.25">
      <c r="A112" t="s">
        <v>96</v>
      </c>
      <c r="B112" t="s">
        <v>670</v>
      </c>
      <c r="C112" t="s">
        <v>671</v>
      </c>
    </row>
    <row r="113" spans="1:3" ht="195" x14ac:dyDescent="0.25">
      <c r="A113" t="s">
        <v>97</v>
      </c>
      <c r="B113" t="s">
        <v>672</v>
      </c>
      <c r="C113" s="1" t="s">
        <v>673</v>
      </c>
    </row>
    <row r="114" spans="1:3" x14ac:dyDescent="0.25">
      <c r="A114" t="s">
        <v>98</v>
      </c>
      <c r="B114" t="s">
        <v>674</v>
      </c>
      <c r="C114" t="s">
        <v>573</v>
      </c>
    </row>
    <row r="115" spans="1:3" x14ac:dyDescent="0.25">
      <c r="A115" t="s">
        <v>99</v>
      </c>
      <c r="B115" t="s">
        <v>675</v>
      </c>
      <c r="C115" t="s">
        <v>676</v>
      </c>
    </row>
    <row r="116" spans="1:3" x14ac:dyDescent="0.25">
      <c r="A116" t="s">
        <v>100</v>
      </c>
      <c r="B116" t="s">
        <v>677</v>
      </c>
      <c r="C116" t="s">
        <v>573</v>
      </c>
    </row>
    <row r="117" spans="1:3" ht="120" x14ac:dyDescent="0.25">
      <c r="A117" t="s">
        <v>101</v>
      </c>
      <c r="B117" t="s">
        <v>678</v>
      </c>
      <c r="C117" s="1" t="s">
        <v>679</v>
      </c>
    </row>
    <row r="118" spans="1:3" ht="120" x14ac:dyDescent="0.25">
      <c r="A118" t="s">
        <v>102</v>
      </c>
      <c r="B118" t="s">
        <v>680</v>
      </c>
      <c r="C118" s="1" t="s">
        <v>622</v>
      </c>
    </row>
    <row r="119" spans="1:3" x14ac:dyDescent="0.25">
      <c r="A119" t="s">
        <v>103</v>
      </c>
      <c r="B119" t="s">
        <v>681</v>
      </c>
      <c r="C119" t="s">
        <v>573</v>
      </c>
    </row>
    <row r="120" spans="1:3" ht="135" x14ac:dyDescent="0.25">
      <c r="A120" t="s">
        <v>104</v>
      </c>
      <c r="B120" t="s">
        <v>682</v>
      </c>
      <c r="C120" s="1" t="s">
        <v>683</v>
      </c>
    </row>
    <row r="121" spans="1:3" x14ac:dyDescent="0.25">
      <c r="A121" t="s">
        <v>105</v>
      </c>
      <c r="B121" t="s">
        <v>684</v>
      </c>
      <c r="C121" t="s">
        <v>685</v>
      </c>
    </row>
    <row r="122" spans="1:3" x14ac:dyDescent="0.25">
      <c r="A122" t="s">
        <v>106</v>
      </c>
      <c r="B122" t="s">
        <v>686</v>
      </c>
      <c r="C122" t="s">
        <v>687</v>
      </c>
    </row>
    <row r="123" spans="1:3" x14ac:dyDescent="0.25">
      <c r="A123" t="s">
        <v>107</v>
      </c>
      <c r="B123" t="s">
        <v>688</v>
      </c>
      <c r="C123" t="s">
        <v>573</v>
      </c>
    </row>
    <row r="124" spans="1:3" x14ac:dyDescent="0.25">
      <c r="A124" t="s">
        <v>108</v>
      </c>
      <c r="B124" t="s">
        <v>689</v>
      </c>
      <c r="C124" t="s">
        <v>573</v>
      </c>
    </row>
    <row r="125" spans="1:3" x14ac:dyDescent="0.25">
      <c r="A125" t="s">
        <v>109</v>
      </c>
      <c r="B125" t="s">
        <v>690</v>
      </c>
      <c r="C125" t="s">
        <v>691</v>
      </c>
    </row>
    <row r="126" spans="1:3" ht="135" x14ac:dyDescent="0.25">
      <c r="A126" t="s">
        <v>110</v>
      </c>
      <c r="B126" t="s">
        <v>692</v>
      </c>
      <c r="C126" s="1" t="s">
        <v>693</v>
      </c>
    </row>
    <row r="127" spans="1:3" x14ac:dyDescent="0.25">
      <c r="A127" t="s">
        <v>111</v>
      </c>
      <c r="B127" t="s">
        <v>694</v>
      </c>
      <c r="C127" t="s">
        <v>573</v>
      </c>
    </row>
    <row r="128" spans="1:3" x14ac:dyDescent="0.25">
      <c r="A128" t="s">
        <v>112</v>
      </c>
      <c r="B128" t="s">
        <v>695</v>
      </c>
      <c r="C128" t="s">
        <v>573</v>
      </c>
    </row>
    <row r="129" spans="1:3" x14ac:dyDescent="0.25">
      <c r="A129" t="s">
        <v>113</v>
      </c>
      <c r="B129" t="s">
        <v>696</v>
      </c>
      <c r="C129" t="s">
        <v>697</v>
      </c>
    </row>
    <row r="130" spans="1:3" ht="120" x14ac:dyDescent="0.25">
      <c r="A130" t="s">
        <v>114</v>
      </c>
      <c r="B130" t="s">
        <v>698</v>
      </c>
      <c r="C130" s="1" t="s">
        <v>622</v>
      </c>
    </row>
    <row r="131" spans="1:3" x14ac:dyDescent="0.25">
      <c r="A131" t="s">
        <v>115</v>
      </c>
      <c r="B131" t="s">
        <v>699</v>
      </c>
      <c r="C131" t="s">
        <v>636</v>
      </c>
    </row>
    <row r="132" spans="1:3" x14ac:dyDescent="0.25">
      <c r="A132" t="s">
        <v>116</v>
      </c>
      <c r="B132" t="s">
        <v>700</v>
      </c>
      <c r="C132" t="s">
        <v>573</v>
      </c>
    </row>
    <row r="133" spans="1:3" x14ac:dyDescent="0.25">
      <c r="A133" t="s">
        <v>117</v>
      </c>
      <c r="B133" t="s">
        <v>701</v>
      </c>
      <c r="C133" t="s">
        <v>573</v>
      </c>
    </row>
    <row r="134" spans="1:3" ht="120" x14ac:dyDescent="0.25">
      <c r="A134" t="s">
        <v>118</v>
      </c>
      <c r="B134" t="s">
        <v>702</v>
      </c>
      <c r="C134" s="1" t="s">
        <v>659</v>
      </c>
    </row>
    <row r="135" spans="1:3" x14ac:dyDescent="0.25">
      <c r="A135" t="s">
        <v>119</v>
      </c>
      <c r="B135" t="s">
        <v>703</v>
      </c>
      <c r="C135" t="s">
        <v>573</v>
      </c>
    </row>
    <row r="136" spans="1:3" x14ac:dyDescent="0.25">
      <c r="A136" t="s">
        <v>120</v>
      </c>
      <c r="B136" t="s">
        <v>704</v>
      </c>
      <c r="C136" t="s">
        <v>573</v>
      </c>
    </row>
    <row r="137" spans="1:3" x14ac:dyDescent="0.25">
      <c r="A137" t="s">
        <v>121</v>
      </c>
      <c r="B137" t="s">
        <v>705</v>
      </c>
      <c r="C137" t="s">
        <v>573</v>
      </c>
    </row>
    <row r="138" spans="1:3" x14ac:dyDescent="0.25">
      <c r="A138" t="s">
        <v>122</v>
      </c>
      <c r="B138" t="s">
        <v>706</v>
      </c>
      <c r="C138" t="s">
        <v>573</v>
      </c>
    </row>
    <row r="139" spans="1:3" x14ac:dyDescent="0.25">
      <c r="A139" t="s">
        <v>123</v>
      </c>
      <c r="B139" t="s">
        <v>707</v>
      </c>
      <c r="C139" t="s">
        <v>708</v>
      </c>
    </row>
    <row r="140" spans="1:3" x14ac:dyDescent="0.25">
      <c r="A140" t="s">
        <v>124</v>
      </c>
      <c r="B140" t="s">
        <v>709</v>
      </c>
      <c r="C140" t="s">
        <v>710</v>
      </c>
    </row>
    <row r="141" spans="1:3" ht="120" x14ac:dyDescent="0.25">
      <c r="A141" t="s">
        <v>125</v>
      </c>
      <c r="B141" t="s">
        <v>711</v>
      </c>
      <c r="C141" s="1" t="s">
        <v>622</v>
      </c>
    </row>
    <row r="142" spans="1:3" x14ac:dyDescent="0.25">
      <c r="A142" t="s">
        <v>126</v>
      </c>
      <c r="B142" t="s">
        <v>712</v>
      </c>
      <c r="C142" t="s">
        <v>713</v>
      </c>
    </row>
    <row r="143" spans="1:3" x14ac:dyDescent="0.25">
      <c r="A143" t="s">
        <v>127</v>
      </c>
      <c r="B143" t="s">
        <v>714</v>
      </c>
      <c r="C143" t="s">
        <v>589</v>
      </c>
    </row>
    <row r="144" spans="1:3" x14ac:dyDescent="0.25">
      <c r="A144" t="s">
        <v>128</v>
      </c>
      <c r="B144" t="s">
        <v>715</v>
      </c>
      <c r="C144" t="s">
        <v>609</v>
      </c>
    </row>
    <row r="145" spans="1:3" x14ac:dyDescent="0.25">
      <c r="A145" t="s">
        <v>129</v>
      </c>
      <c r="B145" t="s">
        <v>716</v>
      </c>
      <c r="C145" t="s">
        <v>573</v>
      </c>
    </row>
    <row r="146" spans="1:3" x14ac:dyDescent="0.25">
      <c r="A146" t="s">
        <v>130</v>
      </c>
      <c r="B146" t="s">
        <v>717</v>
      </c>
      <c r="C146" t="s">
        <v>718</v>
      </c>
    </row>
    <row r="147" spans="1:3" x14ac:dyDescent="0.25">
      <c r="A147" t="s">
        <v>131</v>
      </c>
      <c r="B147" t="s">
        <v>719</v>
      </c>
      <c r="C147" t="s">
        <v>573</v>
      </c>
    </row>
    <row r="148" spans="1:3" x14ac:dyDescent="0.25">
      <c r="A148" t="s">
        <v>132</v>
      </c>
      <c r="B148" t="s">
        <v>720</v>
      </c>
      <c r="C148" t="s">
        <v>573</v>
      </c>
    </row>
    <row r="149" spans="1:3" x14ac:dyDescent="0.25">
      <c r="A149" t="s">
        <v>133</v>
      </c>
      <c r="B149" t="s">
        <v>721</v>
      </c>
      <c r="C149" t="s">
        <v>722</v>
      </c>
    </row>
    <row r="150" spans="1:3" x14ac:dyDescent="0.25">
      <c r="A150" t="s">
        <v>134</v>
      </c>
      <c r="B150" t="s">
        <v>723</v>
      </c>
      <c r="C150" t="s">
        <v>573</v>
      </c>
    </row>
    <row r="151" spans="1:3" x14ac:dyDescent="0.25">
      <c r="A151" t="s">
        <v>135</v>
      </c>
      <c r="B151" t="s">
        <v>724</v>
      </c>
      <c r="C151" t="s">
        <v>573</v>
      </c>
    </row>
    <row r="152" spans="1:3" ht="90" x14ac:dyDescent="0.25">
      <c r="A152" t="s">
        <v>136</v>
      </c>
      <c r="B152" t="s">
        <v>725</v>
      </c>
      <c r="C152" s="1" t="s">
        <v>612</v>
      </c>
    </row>
    <row r="153" spans="1:3" x14ac:dyDescent="0.25">
      <c r="A153" t="s">
        <v>137</v>
      </c>
      <c r="B153" t="s">
        <v>726</v>
      </c>
      <c r="C153" t="s">
        <v>573</v>
      </c>
    </row>
    <row r="154" spans="1:3" ht="120" x14ac:dyDescent="0.25">
      <c r="A154" t="s">
        <v>138</v>
      </c>
      <c r="B154" t="s">
        <v>727</v>
      </c>
      <c r="C154" s="1" t="s">
        <v>728</v>
      </c>
    </row>
    <row r="155" spans="1:3" x14ac:dyDescent="0.25">
      <c r="A155" t="s">
        <v>139</v>
      </c>
      <c r="B155" t="s">
        <v>729</v>
      </c>
      <c r="C155" t="s">
        <v>730</v>
      </c>
    </row>
    <row r="156" spans="1:3" x14ac:dyDescent="0.25">
      <c r="A156" t="s">
        <v>140</v>
      </c>
      <c r="B156" t="s">
        <v>731</v>
      </c>
      <c r="C156" t="s">
        <v>573</v>
      </c>
    </row>
    <row r="157" spans="1:3" ht="165" x14ac:dyDescent="0.25">
      <c r="A157" t="s">
        <v>141</v>
      </c>
      <c r="B157" t="s">
        <v>732</v>
      </c>
      <c r="C157" s="1" t="s">
        <v>733</v>
      </c>
    </row>
    <row r="158" spans="1:3" x14ac:dyDescent="0.25">
      <c r="A158" t="s">
        <v>142</v>
      </c>
      <c r="B158" t="s">
        <v>734</v>
      </c>
      <c r="C158" t="s">
        <v>573</v>
      </c>
    </row>
    <row r="159" spans="1:3" ht="120" x14ac:dyDescent="0.25">
      <c r="A159" t="s">
        <v>143</v>
      </c>
      <c r="B159" t="s">
        <v>735</v>
      </c>
      <c r="C159" s="1" t="s">
        <v>736</v>
      </c>
    </row>
    <row r="160" spans="1:3" x14ac:dyDescent="0.25">
      <c r="A160" t="s">
        <v>144</v>
      </c>
      <c r="B160" t="s">
        <v>737</v>
      </c>
      <c r="C160" t="s">
        <v>589</v>
      </c>
    </row>
    <row r="161" spans="1:3" ht="120" x14ac:dyDescent="0.25">
      <c r="A161" t="s">
        <v>145</v>
      </c>
      <c r="B161" t="s">
        <v>738</v>
      </c>
      <c r="C161" s="1" t="s">
        <v>739</v>
      </c>
    </row>
    <row r="162" spans="1:3" x14ac:dyDescent="0.25">
      <c r="A162" t="s">
        <v>146</v>
      </c>
      <c r="B162" t="s">
        <v>740</v>
      </c>
      <c r="C162" t="s">
        <v>573</v>
      </c>
    </row>
    <row r="163" spans="1:3" x14ac:dyDescent="0.25">
      <c r="A163" t="s">
        <v>147</v>
      </c>
      <c r="B163" t="s">
        <v>741</v>
      </c>
      <c r="C163" t="s">
        <v>742</v>
      </c>
    </row>
    <row r="164" spans="1:3" x14ac:dyDescent="0.25">
      <c r="A164" t="s">
        <v>148</v>
      </c>
      <c r="B164" t="s">
        <v>743</v>
      </c>
      <c r="C164" t="s">
        <v>573</v>
      </c>
    </row>
    <row r="165" spans="1:3" x14ac:dyDescent="0.25">
      <c r="A165" t="s">
        <v>149</v>
      </c>
      <c r="B165" t="s">
        <v>744</v>
      </c>
      <c r="C165" t="s">
        <v>573</v>
      </c>
    </row>
    <row r="166" spans="1:3" x14ac:dyDescent="0.25">
      <c r="A166" t="s">
        <v>150</v>
      </c>
      <c r="B166" t="s">
        <v>745</v>
      </c>
      <c r="C166" t="s">
        <v>573</v>
      </c>
    </row>
    <row r="167" spans="1:3" x14ac:dyDescent="0.25">
      <c r="A167" t="s">
        <v>151</v>
      </c>
      <c r="B167" t="s">
        <v>746</v>
      </c>
      <c r="C167" t="s">
        <v>573</v>
      </c>
    </row>
    <row r="168" spans="1:3" x14ac:dyDescent="0.25">
      <c r="A168" t="s">
        <v>152</v>
      </c>
      <c r="B168" t="s">
        <v>747</v>
      </c>
      <c r="C168" t="s">
        <v>573</v>
      </c>
    </row>
    <row r="169" spans="1:3" ht="120" x14ac:dyDescent="0.25">
      <c r="A169" t="s">
        <v>153</v>
      </c>
      <c r="B169" t="s">
        <v>748</v>
      </c>
      <c r="C169" s="1" t="s">
        <v>749</v>
      </c>
    </row>
    <row r="170" spans="1:3" ht="90" x14ac:dyDescent="0.25">
      <c r="A170" t="s">
        <v>154</v>
      </c>
      <c r="B170" t="s">
        <v>750</v>
      </c>
      <c r="C170" s="1" t="s">
        <v>612</v>
      </c>
    </row>
    <row r="171" spans="1:3" x14ac:dyDescent="0.25">
      <c r="A171" t="s">
        <v>155</v>
      </c>
      <c r="B171" t="s">
        <v>751</v>
      </c>
      <c r="C171" t="s">
        <v>609</v>
      </c>
    </row>
    <row r="172" spans="1:3" x14ac:dyDescent="0.25">
      <c r="A172" t="s">
        <v>156</v>
      </c>
      <c r="B172" t="s">
        <v>752</v>
      </c>
      <c r="C172" t="s">
        <v>589</v>
      </c>
    </row>
    <row r="173" spans="1:3" x14ac:dyDescent="0.25">
      <c r="A173" t="s">
        <v>157</v>
      </c>
      <c r="B173" t="s">
        <v>753</v>
      </c>
      <c r="C173" t="s">
        <v>573</v>
      </c>
    </row>
    <row r="174" spans="1:3" x14ac:dyDescent="0.25">
      <c r="A174" t="s">
        <v>158</v>
      </c>
      <c r="B174" t="s">
        <v>754</v>
      </c>
      <c r="C174" t="s">
        <v>573</v>
      </c>
    </row>
    <row r="175" spans="1:3" x14ac:dyDescent="0.25">
      <c r="A175" t="s">
        <v>159</v>
      </c>
      <c r="B175" t="s">
        <v>755</v>
      </c>
      <c r="C175" t="s">
        <v>573</v>
      </c>
    </row>
    <row r="176" spans="1:3" x14ac:dyDescent="0.25">
      <c r="A176" t="s">
        <v>160</v>
      </c>
      <c r="B176" t="s">
        <v>756</v>
      </c>
      <c r="C176" t="s">
        <v>573</v>
      </c>
    </row>
    <row r="177" spans="1:3" x14ac:dyDescent="0.25">
      <c r="A177" t="s">
        <v>161</v>
      </c>
      <c r="B177" t="s">
        <v>757</v>
      </c>
      <c r="C177" t="s">
        <v>573</v>
      </c>
    </row>
    <row r="178" spans="1:3" x14ac:dyDescent="0.25">
      <c r="A178" t="s">
        <v>162</v>
      </c>
      <c r="B178" t="s">
        <v>758</v>
      </c>
      <c r="C178" t="s">
        <v>573</v>
      </c>
    </row>
    <row r="179" spans="1:3" x14ac:dyDescent="0.25">
      <c r="A179" t="s">
        <v>163</v>
      </c>
      <c r="B179" t="s">
        <v>759</v>
      </c>
      <c r="C179" t="s">
        <v>573</v>
      </c>
    </row>
    <row r="180" spans="1:3" ht="195" x14ac:dyDescent="0.25">
      <c r="A180" t="s">
        <v>164</v>
      </c>
      <c r="B180" t="s">
        <v>760</v>
      </c>
      <c r="C180" s="1" t="s">
        <v>761</v>
      </c>
    </row>
    <row r="181" spans="1:3" x14ac:dyDescent="0.25">
      <c r="A181" t="s">
        <v>165</v>
      </c>
      <c r="B181" t="s">
        <v>762</v>
      </c>
      <c r="C181" t="s">
        <v>573</v>
      </c>
    </row>
    <row r="182" spans="1:3" ht="120" x14ac:dyDescent="0.25">
      <c r="A182" t="s">
        <v>166</v>
      </c>
      <c r="B182" t="s">
        <v>763</v>
      </c>
      <c r="C182" s="1" t="s">
        <v>622</v>
      </c>
    </row>
    <row r="183" spans="1:3" x14ac:dyDescent="0.25">
      <c r="A183" t="s">
        <v>167</v>
      </c>
      <c r="B183" t="s">
        <v>764</v>
      </c>
      <c r="C183" t="s">
        <v>573</v>
      </c>
    </row>
    <row r="184" spans="1:3" ht="120" x14ac:dyDescent="0.25">
      <c r="A184" t="s">
        <v>168</v>
      </c>
      <c r="B184" t="s">
        <v>765</v>
      </c>
      <c r="C184" s="1" t="s">
        <v>622</v>
      </c>
    </row>
    <row r="185" spans="1:3" x14ac:dyDescent="0.25">
      <c r="A185" t="s">
        <v>169</v>
      </c>
      <c r="B185" t="s">
        <v>766</v>
      </c>
      <c r="C185" t="s">
        <v>573</v>
      </c>
    </row>
    <row r="186" spans="1:3" x14ac:dyDescent="0.25">
      <c r="A186" t="s">
        <v>170</v>
      </c>
      <c r="B186" t="s">
        <v>767</v>
      </c>
      <c r="C186" t="s">
        <v>591</v>
      </c>
    </row>
    <row r="187" spans="1:3" x14ac:dyDescent="0.25">
      <c r="A187" t="s">
        <v>171</v>
      </c>
      <c r="B187" t="s">
        <v>768</v>
      </c>
      <c r="C187" t="s">
        <v>769</v>
      </c>
    </row>
    <row r="188" spans="1:3" x14ac:dyDescent="0.25">
      <c r="A188" t="s">
        <v>172</v>
      </c>
      <c r="B188" t="s">
        <v>770</v>
      </c>
      <c r="C188" t="s">
        <v>591</v>
      </c>
    </row>
    <row r="189" spans="1:3" x14ac:dyDescent="0.25">
      <c r="A189" t="s">
        <v>173</v>
      </c>
      <c r="B189" t="s">
        <v>771</v>
      </c>
      <c r="C189" t="s">
        <v>772</v>
      </c>
    </row>
    <row r="190" spans="1:3" x14ac:dyDescent="0.25">
      <c r="A190" t="s">
        <v>174</v>
      </c>
      <c r="B190" t="s">
        <v>773</v>
      </c>
      <c r="C190" t="s">
        <v>573</v>
      </c>
    </row>
    <row r="191" spans="1:3" x14ac:dyDescent="0.25">
      <c r="A191" t="s">
        <v>175</v>
      </c>
      <c r="B191" t="s">
        <v>774</v>
      </c>
      <c r="C191" t="s">
        <v>573</v>
      </c>
    </row>
    <row r="192" spans="1:3" ht="120" x14ac:dyDescent="0.25">
      <c r="A192" t="s">
        <v>176</v>
      </c>
      <c r="B192" t="s">
        <v>775</v>
      </c>
      <c r="C192" s="1" t="s">
        <v>776</v>
      </c>
    </row>
    <row r="193" spans="1:3" x14ac:dyDescent="0.25">
      <c r="A193" t="s">
        <v>177</v>
      </c>
      <c r="B193" t="s">
        <v>777</v>
      </c>
      <c r="C193" t="s">
        <v>573</v>
      </c>
    </row>
    <row r="194" spans="1:3" x14ac:dyDescent="0.25">
      <c r="A194" t="s">
        <v>178</v>
      </c>
      <c r="B194" t="s">
        <v>778</v>
      </c>
      <c r="C194" t="s">
        <v>573</v>
      </c>
    </row>
    <row r="195" spans="1:3" ht="120" x14ac:dyDescent="0.25">
      <c r="A195" t="s">
        <v>179</v>
      </c>
      <c r="B195" t="s">
        <v>779</v>
      </c>
      <c r="C195" s="1" t="s">
        <v>780</v>
      </c>
    </row>
    <row r="196" spans="1:3" x14ac:dyDescent="0.25">
      <c r="A196" t="s">
        <v>180</v>
      </c>
      <c r="B196" t="s">
        <v>781</v>
      </c>
      <c r="C196" t="s">
        <v>573</v>
      </c>
    </row>
    <row r="197" spans="1:3" x14ac:dyDescent="0.25">
      <c r="A197" t="s">
        <v>181</v>
      </c>
      <c r="B197" t="s">
        <v>782</v>
      </c>
      <c r="C197" t="s">
        <v>783</v>
      </c>
    </row>
    <row r="198" spans="1:3" ht="120" x14ac:dyDescent="0.25">
      <c r="A198" t="s">
        <v>182</v>
      </c>
      <c r="B198" t="s">
        <v>784</v>
      </c>
      <c r="C198" s="1" t="s">
        <v>620</v>
      </c>
    </row>
    <row r="199" spans="1:3" x14ac:dyDescent="0.25">
      <c r="A199" t="s">
        <v>183</v>
      </c>
      <c r="B199" t="s">
        <v>785</v>
      </c>
      <c r="C199" t="s">
        <v>573</v>
      </c>
    </row>
    <row r="200" spans="1:3" ht="120" x14ac:dyDescent="0.25">
      <c r="A200" t="s">
        <v>184</v>
      </c>
      <c r="B200" t="s">
        <v>786</v>
      </c>
      <c r="C200" s="1" t="s">
        <v>787</v>
      </c>
    </row>
    <row r="201" spans="1:3" x14ac:dyDescent="0.25">
      <c r="A201" t="s">
        <v>185</v>
      </c>
      <c r="B201" t="s">
        <v>788</v>
      </c>
      <c r="C201" t="s">
        <v>609</v>
      </c>
    </row>
    <row r="202" spans="1:3" x14ac:dyDescent="0.25">
      <c r="A202" t="s">
        <v>186</v>
      </c>
      <c r="B202" t="s">
        <v>789</v>
      </c>
      <c r="C202" t="s">
        <v>790</v>
      </c>
    </row>
    <row r="203" spans="1:3" x14ac:dyDescent="0.25">
      <c r="A203" t="s">
        <v>187</v>
      </c>
      <c r="B203" t="s">
        <v>791</v>
      </c>
      <c r="C203" t="s">
        <v>573</v>
      </c>
    </row>
    <row r="204" spans="1:3" x14ac:dyDescent="0.25">
      <c r="A204" t="s">
        <v>188</v>
      </c>
      <c r="B204" t="s">
        <v>792</v>
      </c>
      <c r="C204" t="s">
        <v>793</v>
      </c>
    </row>
    <row r="205" spans="1:3" x14ac:dyDescent="0.25">
      <c r="A205" t="s">
        <v>189</v>
      </c>
      <c r="B205" t="s">
        <v>794</v>
      </c>
      <c r="C205" t="s">
        <v>589</v>
      </c>
    </row>
    <row r="206" spans="1:3" ht="90" x14ac:dyDescent="0.25">
      <c r="A206" t="s">
        <v>190</v>
      </c>
      <c r="B206" t="s">
        <v>795</v>
      </c>
      <c r="C206" s="1" t="s">
        <v>663</v>
      </c>
    </row>
    <row r="207" spans="1:3" x14ac:dyDescent="0.25">
      <c r="A207" t="s">
        <v>191</v>
      </c>
      <c r="B207" t="s">
        <v>796</v>
      </c>
      <c r="C207" t="s">
        <v>797</v>
      </c>
    </row>
    <row r="208" spans="1:3" ht="120" x14ac:dyDescent="0.25">
      <c r="A208" t="s">
        <v>192</v>
      </c>
      <c r="B208" t="s">
        <v>798</v>
      </c>
      <c r="C208" s="1" t="s">
        <v>799</v>
      </c>
    </row>
    <row r="209" spans="1:3" ht="90" x14ac:dyDescent="0.25">
      <c r="A209" t="s">
        <v>193</v>
      </c>
      <c r="B209" t="s">
        <v>800</v>
      </c>
      <c r="C209" s="1" t="s">
        <v>801</v>
      </c>
    </row>
    <row r="210" spans="1:3" x14ac:dyDescent="0.25">
      <c r="A210" t="s">
        <v>194</v>
      </c>
      <c r="B210" t="s">
        <v>802</v>
      </c>
      <c r="C210" t="s">
        <v>790</v>
      </c>
    </row>
    <row r="211" spans="1:3" x14ac:dyDescent="0.25">
      <c r="A211" t="s">
        <v>195</v>
      </c>
      <c r="B211" t="s">
        <v>803</v>
      </c>
      <c r="C211" t="s">
        <v>573</v>
      </c>
    </row>
    <row r="212" spans="1:3" ht="195" x14ac:dyDescent="0.25">
      <c r="A212" t="s">
        <v>196</v>
      </c>
      <c r="B212" t="s">
        <v>804</v>
      </c>
      <c r="C212" s="1" t="s">
        <v>805</v>
      </c>
    </row>
    <row r="213" spans="1:3" x14ac:dyDescent="0.25">
      <c r="A213" t="s">
        <v>197</v>
      </c>
      <c r="B213" t="s">
        <v>806</v>
      </c>
      <c r="C213" t="s">
        <v>573</v>
      </c>
    </row>
    <row r="214" spans="1:3" x14ac:dyDescent="0.25">
      <c r="A214" t="s">
        <v>198</v>
      </c>
      <c r="B214" t="s">
        <v>807</v>
      </c>
      <c r="C214" t="s">
        <v>573</v>
      </c>
    </row>
    <row r="215" spans="1:3" x14ac:dyDescent="0.25">
      <c r="A215" t="s">
        <v>199</v>
      </c>
      <c r="B215" t="s">
        <v>808</v>
      </c>
      <c r="C215" t="s">
        <v>809</v>
      </c>
    </row>
    <row r="216" spans="1:3" x14ac:dyDescent="0.25">
      <c r="A216" t="s">
        <v>200</v>
      </c>
      <c r="B216" t="s">
        <v>810</v>
      </c>
      <c r="C216" t="s">
        <v>811</v>
      </c>
    </row>
    <row r="217" spans="1:3" x14ac:dyDescent="0.25">
      <c r="A217" t="s">
        <v>201</v>
      </c>
      <c r="B217" t="s">
        <v>812</v>
      </c>
      <c r="C217" t="s">
        <v>790</v>
      </c>
    </row>
    <row r="218" spans="1:3" x14ac:dyDescent="0.25">
      <c r="A218" t="s">
        <v>202</v>
      </c>
      <c r="B218" t="s">
        <v>813</v>
      </c>
      <c r="C218" t="s">
        <v>573</v>
      </c>
    </row>
    <row r="219" spans="1:3" x14ac:dyDescent="0.25">
      <c r="A219" t="s">
        <v>203</v>
      </c>
      <c r="B219" t="s">
        <v>814</v>
      </c>
      <c r="C219" t="s">
        <v>815</v>
      </c>
    </row>
    <row r="220" spans="1:3" x14ac:dyDescent="0.25">
      <c r="A220" t="s">
        <v>204</v>
      </c>
      <c r="B220" t="s">
        <v>816</v>
      </c>
      <c r="C220" t="s">
        <v>573</v>
      </c>
    </row>
    <row r="221" spans="1:3" ht="120" x14ac:dyDescent="0.25">
      <c r="A221" t="s">
        <v>205</v>
      </c>
      <c r="B221" t="s">
        <v>817</v>
      </c>
      <c r="C221" s="1" t="s">
        <v>575</v>
      </c>
    </row>
    <row r="222" spans="1:3" x14ac:dyDescent="0.25">
      <c r="A222" t="s">
        <v>206</v>
      </c>
      <c r="B222" t="s">
        <v>818</v>
      </c>
      <c r="C222" t="s">
        <v>573</v>
      </c>
    </row>
    <row r="223" spans="1:3" x14ac:dyDescent="0.25">
      <c r="A223" t="s">
        <v>207</v>
      </c>
      <c r="B223" t="s">
        <v>819</v>
      </c>
      <c r="C223" t="s">
        <v>573</v>
      </c>
    </row>
    <row r="224" spans="1:3" ht="90" x14ac:dyDescent="0.25">
      <c r="A224" t="s">
        <v>208</v>
      </c>
      <c r="B224" t="s">
        <v>820</v>
      </c>
      <c r="C224" s="1" t="s">
        <v>599</v>
      </c>
    </row>
    <row r="225" spans="1:3" x14ac:dyDescent="0.25">
      <c r="A225" t="s">
        <v>209</v>
      </c>
      <c r="B225" t="s">
        <v>821</v>
      </c>
      <c r="C225" t="s">
        <v>573</v>
      </c>
    </row>
    <row r="226" spans="1:3" ht="135" x14ac:dyDescent="0.25">
      <c r="A226" t="s">
        <v>210</v>
      </c>
      <c r="B226" t="s">
        <v>822</v>
      </c>
      <c r="C226" s="1" t="s">
        <v>823</v>
      </c>
    </row>
    <row r="227" spans="1:3" x14ac:dyDescent="0.25">
      <c r="A227" t="s">
        <v>211</v>
      </c>
      <c r="B227" t="s">
        <v>824</v>
      </c>
      <c r="C227" t="s">
        <v>790</v>
      </c>
    </row>
    <row r="228" spans="1:3" x14ac:dyDescent="0.25">
      <c r="A228" t="s">
        <v>212</v>
      </c>
      <c r="B228" t="s">
        <v>825</v>
      </c>
      <c r="C228" t="s">
        <v>573</v>
      </c>
    </row>
    <row r="229" spans="1:3" x14ac:dyDescent="0.25">
      <c r="A229" t="s">
        <v>213</v>
      </c>
      <c r="B229" t="s">
        <v>826</v>
      </c>
      <c r="C229" t="s">
        <v>573</v>
      </c>
    </row>
    <row r="230" spans="1:3" ht="195" x14ac:dyDescent="0.25">
      <c r="A230" t="s">
        <v>214</v>
      </c>
      <c r="B230" t="s">
        <v>827</v>
      </c>
      <c r="C230" s="1" t="s">
        <v>828</v>
      </c>
    </row>
    <row r="231" spans="1:3" x14ac:dyDescent="0.25">
      <c r="A231" t="s">
        <v>215</v>
      </c>
      <c r="B231" t="s">
        <v>829</v>
      </c>
      <c r="C231" t="s">
        <v>609</v>
      </c>
    </row>
    <row r="232" spans="1:3" x14ac:dyDescent="0.25">
      <c r="A232" t="s">
        <v>216</v>
      </c>
      <c r="B232" t="s">
        <v>830</v>
      </c>
      <c r="C232" t="s">
        <v>831</v>
      </c>
    </row>
    <row r="233" spans="1:3" ht="120" x14ac:dyDescent="0.25">
      <c r="A233" t="s">
        <v>217</v>
      </c>
      <c r="B233" t="s">
        <v>832</v>
      </c>
      <c r="C233" s="1" t="s">
        <v>659</v>
      </c>
    </row>
    <row r="234" spans="1:3" ht="120" x14ac:dyDescent="0.25">
      <c r="A234" t="s">
        <v>218</v>
      </c>
      <c r="B234" t="s">
        <v>833</v>
      </c>
      <c r="C234" s="1" t="s">
        <v>622</v>
      </c>
    </row>
    <row r="235" spans="1:3" x14ac:dyDescent="0.25">
      <c r="A235" t="s">
        <v>219</v>
      </c>
      <c r="B235" t="s">
        <v>834</v>
      </c>
      <c r="C235" t="s">
        <v>713</v>
      </c>
    </row>
    <row r="236" spans="1:3" x14ac:dyDescent="0.25">
      <c r="A236" t="s">
        <v>220</v>
      </c>
      <c r="B236" t="s">
        <v>835</v>
      </c>
      <c r="C236" t="s">
        <v>836</v>
      </c>
    </row>
    <row r="237" spans="1:3" x14ac:dyDescent="0.25">
      <c r="A237" t="s">
        <v>221</v>
      </c>
      <c r="B237" t="s">
        <v>837</v>
      </c>
      <c r="C237" t="s">
        <v>838</v>
      </c>
    </row>
    <row r="238" spans="1:3" ht="90" x14ac:dyDescent="0.25">
      <c r="A238" t="s">
        <v>222</v>
      </c>
      <c r="B238" t="s">
        <v>839</v>
      </c>
      <c r="C238" s="1" t="s">
        <v>612</v>
      </c>
    </row>
    <row r="239" spans="1:3" x14ac:dyDescent="0.25">
      <c r="A239" t="s">
        <v>223</v>
      </c>
      <c r="B239" t="s">
        <v>840</v>
      </c>
      <c r="C239" t="s">
        <v>841</v>
      </c>
    </row>
    <row r="240" spans="1:3" x14ac:dyDescent="0.25">
      <c r="A240" t="s">
        <v>224</v>
      </c>
      <c r="B240" t="s">
        <v>842</v>
      </c>
      <c r="C240" t="s">
        <v>591</v>
      </c>
    </row>
    <row r="241" spans="1:3" x14ac:dyDescent="0.25">
      <c r="A241" t="s">
        <v>225</v>
      </c>
      <c r="B241" t="s">
        <v>843</v>
      </c>
      <c r="C241" t="s">
        <v>624</v>
      </c>
    </row>
    <row r="242" spans="1:3" x14ac:dyDescent="0.25">
      <c r="A242" t="s">
        <v>226</v>
      </c>
      <c r="B242" t="s">
        <v>844</v>
      </c>
      <c r="C242" t="s">
        <v>573</v>
      </c>
    </row>
    <row r="243" spans="1:3" x14ac:dyDescent="0.25">
      <c r="A243" t="s">
        <v>227</v>
      </c>
      <c r="B243" t="s">
        <v>845</v>
      </c>
      <c r="C243" t="s">
        <v>609</v>
      </c>
    </row>
    <row r="244" spans="1:3" x14ac:dyDescent="0.25">
      <c r="A244" t="s">
        <v>228</v>
      </c>
      <c r="B244" t="s">
        <v>846</v>
      </c>
      <c r="C244" t="s">
        <v>847</v>
      </c>
    </row>
    <row r="245" spans="1:3" x14ac:dyDescent="0.25">
      <c r="A245" t="s">
        <v>229</v>
      </c>
      <c r="B245" t="s">
        <v>848</v>
      </c>
      <c r="C245" t="s">
        <v>609</v>
      </c>
    </row>
    <row r="246" spans="1:3" x14ac:dyDescent="0.25">
      <c r="A246" t="s">
        <v>230</v>
      </c>
      <c r="B246" t="s">
        <v>849</v>
      </c>
      <c r="C246" t="s">
        <v>850</v>
      </c>
    </row>
    <row r="247" spans="1:3" ht="120" x14ac:dyDescent="0.25">
      <c r="A247" t="s">
        <v>231</v>
      </c>
      <c r="B247" t="s">
        <v>851</v>
      </c>
      <c r="C247" s="1" t="s">
        <v>852</v>
      </c>
    </row>
    <row r="248" spans="1:3" ht="120" x14ac:dyDescent="0.25">
      <c r="A248" t="s">
        <v>232</v>
      </c>
      <c r="B248" t="s">
        <v>853</v>
      </c>
      <c r="C248" s="1" t="s">
        <v>854</v>
      </c>
    </row>
    <row r="249" spans="1:3" x14ac:dyDescent="0.25">
      <c r="A249" t="s">
        <v>233</v>
      </c>
      <c r="B249" t="s">
        <v>855</v>
      </c>
      <c r="C249" t="s">
        <v>573</v>
      </c>
    </row>
    <row r="250" spans="1:3" x14ac:dyDescent="0.25">
      <c r="A250" t="s">
        <v>234</v>
      </c>
      <c r="B250" t="s">
        <v>856</v>
      </c>
      <c r="C250" t="s">
        <v>793</v>
      </c>
    </row>
    <row r="251" spans="1:3" x14ac:dyDescent="0.25">
      <c r="A251" t="s">
        <v>235</v>
      </c>
      <c r="B251" t="s">
        <v>857</v>
      </c>
      <c r="C251" t="s">
        <v>591</v>
      </c>
    </row>
    <row r="252" spans="1:3" x14ac:dyDescent="0.25">
      <c r="A252" t="s">
        <v>236</v>
      </c>
      <c r="B252" t="s">
        <v>858</v>
      </c>
      <c r="C252" t="s">
        <v>859</v>
      </c>
    </row>
    <row r="253" spans="1:3" x14ac:dyDescent="0.25">
      <c r="A253" t="s">
        <v>237</v>
      </c>
      <c r="B253" t="s">
        <v>860</v>
      </c>
      <c r="C253" t="s">
        <v>571</v>
      </c>
    </row>
    <row r="254" spans="1:3" ht="135" x14ac:dyDescent="0.25">
      <c r="A254" t="s">
        <v>238</v>
      </c>
      <c r="B254" t="s">
        <v>861</v>
      </c>
      <c r="C254" s="1" t="s">
        <v>862</v>
      </c>
    </row>
    <row r="255" spans="1:3" ht="120" x14ac:dyDescent="0.25">
      <c r="A255" t="s">
        <v>239</v>
      </c>
      <c r="B255" t="s">
        <v>863</v>
      </c>
      <c r="C255" s="1" t="s">
        <v>728</v>
      </c>
    </row>
    <row r="256" spans="1:3" x14ac:dyDescent="0.25">
      <c r="A256" t="s">
        <v>240</v>
      </c>
      <c r="B256" t="s">
        <v>864</v>
      </c>
      <c r="C256" t="s">
        <v>573</v>
      </c>
    </row>
    <row r="257" spans="1:3" x14ac:dyDescent="0.25">
      <c r="A257" t="s">
        <v>241</v>
      </c>
      <c r="B257" t="s">
        <v>865</v>
      </c>
      <c r="C257" t="s">
        <v>687</v>
      </c>
    </row>
    <row r="258" spans="1:3" x14ac:dyDescent="0.25">
      <c r="A258" t="s">
        <v>242</v>
      </c>
      <c r="B258" t="s">
        <v>866</v>
      </c>
      <c r="C258" t="s">
        <v>573</v>
      </c>
    </row>
    <row r="259" spans="1:3" ht="120" x14ac:dyDescent="0.25">
      <c r="A259" t="s">
        <v>243</v>
      </c>
      <c r="B259" t="s">
        <v>867</v>
      </c>
      <c r="C259" s="1" t="s">
        <v>622</v>
      </c>
    </row>
    <row r="260" spans="1:3" ht="195" x14ac:dyDescent="0.25">
      <c r="A260" t="s">
        <v>244</v>
      </c>
      <c r="B260" t="s">
        <v>868</v>
      </c>
      <c r="C260" s="1" t="s">
        <v>869</v>
      </c>
    </row>
    <row r="261" spans="1:3" x14ac:dyDescent="0.25">
      <c r="A261" t="s">
        <v>245</v>
      </c>
      <c r="B261" t="s">
        <v>870</v>
      </c>
      <c r="C261" t="s">
        <v>871</v>
      </c>
    </row>
    <row r="262" spans="1:3" x14ac:dyDescent="0.25">
      <c r="A262" t="s">
        <v>246</v>
      </c>
      <c r="B262" t="s">
        <v>872</v>
      </c>
      <c r="C262" t="s">
        <v>573</v>
      </c>
    </row>
    <row r="263" spans="1:3" x14ac:dyDescent="0.25">
      <c r="A263" t="s">
        <v>247</v>
      </c>
      <c r="B263" t="s">
        <v>873</v>
      </c>
      <c r="C263" t="s">
        <v>573</v>
      </c>
    </row>
    <row r="264" spans="1:3" x14ac:dyDescent="0.25">
      <c r="A264" t="s">
        <v>248</v>
      </c>
      <c r="B264" t="s">
        <v>874</v>
      </c>
      <c r="C264" t="s">
        <v>875</v>
      </c>
    </row>
    <row r="265" spans="1:3" x14ac:dyDescent="0.25">
      <c r="A265" t="s">
        <v>249</v>
      </c>
      <c r="B265" t="s">
        <v>876</v>
      </c>
      <c r="C265" t="s">
        <v>877</v>
      </c>
    </row>
    <row r="266" spans="1:3" x14ac:dyDescent="0.25">
      <c r="A266" t="s">
        <v>250</v>
      </c>
      <c r="B266" t="s">
        <v>878</v>
      </c>
      <c r="C266" t="s">
        <v>879</v>
      </c>
    </row>
    <row r="267" spans="1:3" x14ac:dyDescent="0.25">
      <c r="A267" t="s">
        <v>251</v>
      </c>
      <c r="B267" t="s">
        <v>880</v>
      </c>
      <c r="C267" t="s">
        <v>573</v>
      </c>
    </row>
    <row r="268" spans="1:3" x14ac:dyDescent="0.25">
      <c r="A268" t="s">
        <v>252</v>
      </c>
      <c r="B268" t="s">
        <v>881</v>
      </c>
      <c r="C268" t="s">
        <v>573</v>
      </c>
    </row>
    <row r="269" spans="1:3" x14ac:dyDescent="0.25">
      <c r="A269" t="s">
        <v>253</v>
      </c>
      <c r="B269" t="s">
        <v>882</v>
      </c>
      <c r="C269" t="s">
        <v>573</v>
      </c>
    </row>
    <row r="270" spans="1:3" x14ac:dyDescent="0.25">
      <c r="A270" t="s">
        <v>254</v>
      </c>
      <c r="B270" t="s">
        <v>883</v>
      </c>
      <c r="C270" t="s">
        <v>573</v>
      </c>
    </row>
    <row r="271" spans="1:3" x14ac:dyDescent="0.25">
      <c r="A271" t="s">
        <v>255</v>
      </c>
      <c r="B271" t="s">
        <v>884</v>
      </c>
      <c r="C271" t="s">
        <v>573</v>
      </c>
    </row>
    <row r="272" spans="1:3" ht="345" x14ac:dyDescent="0.25">
      <c r="A272" t="s">
        <v>256</v>
      </c>
      <c r="B272" t="s">
        <v>885</v>
      </c>
      <c r="C272" s="1" t="s">
        <v>886</v>
      </c>
    </row>
    <row r="273" spans="1:3" x14ac:dyDescent="0.25">
      <c r="A273" t="s">
        <v>257</v>
      </c>
      <c r="B273" t="s">
        <v>887</v>
      </c>
      <c r="C273" t="s">
        <v>624</v>
      </c>
    </row>
    <row r="274" spans="1:3" x14ac:dyDescent="0.25">
      <c r="A274" t="s">
        <v>258</v>
      </c>
      <c r="B274" t="s">
        <v>888</v>
      </c>
      <c r="C274" t="s">
        <v>573</v>
      </c>
    </row>
    <row r="275" spans="1:3" ht="120" x14ac:dyDescent="0.25">
      <c r="A275" t="s">
        <v>259</v>
      </c>
      <c r="B275" t="s">
        <v>889</v>
      </c>
      <c r="C275" s="1" t="s">
        <v>890</v>
      </c>
    </row>
    <row r="276" spans="1:3" x14ac:dyDescent="0.25">
      <c r="A276" t="s">
        <v>260</v>
      </c>
      <c r="B276" t="s">
        <v>891</v>
      </c>
      <c r="C276" t="s">
        <v>769</v>
      </c>
    </row>
    <row r="277" spans="1:3" x14ac:dyDescent="0.25">
      <c r="A277" t="s">
        <v>261</v>
      </c>
      <c r="B277" t="s">
        <v>892</v>
      </c>
      <c r="C277" t="s">
        <v>573</v>
      </c>
    </row>
    <row r="278" spans="1:3" x14ac:dyDescent="0.25">
      <c r="A278" t="s">
        <v>262</v>
      </c>
      <c r="B278" t="s">
        <v>893</v>
      </c>
      <c r="C278" t="s">
        <v>871</v>
      </c>
    </row>
    <row r="279" spans="1:3" x14ac:dyDescent="0.25">
      <c r="A279" t="s">
        <v>263</v>
      </c>
      <c r="B279" t="s">
        <v>894</v>
      </c>
      <c r="C279" t="s">
        <v>895</v>
      </c>
    </row>
    <row r="280" spans="1:3" x14ac:dyDescent="0.25">
      <c r="A280" t="s">
        <v>264</v>
      </c>
      <c r="B280" t="s">
        <v>896</v>
      </c>
      <c r="C280" t="s">
        <v>809</v>
      </c>
    </row>
    <row r="281" spans="1:3" ht="120" x14ac:dyDescent="0.25">
      <c r="A281" t="s">
        <v>265</v>
      </c>
      <c r="B281" t="s">
        <v>897</v>
      </c>
      <c r="C281" s="1" t="s">
        <v>898</v>
      </c>
    </row>
    <row r="282" spans="1:3" x14ac:dyDescent="0.25">
      <c r="A282" t="s">
        <v>266</v>
      </c>
      <c r="B282" t="s">
        <v>899</v>
      </c>
      <c r="C282" t="s">
        <v>573</v>
      </c>
    </row>
    <row r="283" spans="1:3" ht="120" x14ac:dyDescent="0.25">
      <c r="A283" t="s">
        <v>267</v>
      </c>
      <c r="B283" t="s">
        <v>900</v>
      </c>
      <c r="C283" s="1" t="s">
        <v>620</v>
      </c>
    </row>
    <row r="284" spans="1:3" x14ac:dyDescent="0.25">
      <c r="A284" t="s">
        <v>268</v>
      </c>
      <c r="B284" t="s">
        <v>901</v>
      </c>
      <c r="C284" t="s">
        <v>902</v>
      </c>
    </row>
    <row r="285" spans="1:3" x14ac:dyDescent="0.25">
      <c r="A285" t="s">
        <v>269</v>
      </c>
      <c r="B285" t="s">
        <v>903</v>
      </c>
      <c r="C285" t="s">
        <v>573</v>
      </c>
    </row>
    <row r="286" spans="1:3" x14ac:dyDescent="0.25">
      <c r="A286" t="s">
        <v>270</v>
      </c>
      <c r="B286" t="s">
        <v>904</v>
      </c>
      <c r="C286" t="s">
        <v>573</v>
      </c>
    </row>
    <row r="287" spans="1:3" x14ac:dyDescent="0.25">
      <c r="A287" t="s">
        <v>271</v>
      </c>
      <c r="B287" t="s">
        <v>905</v>
      </c>
      <c r="C287" t="s">
        <v>589</v>
      </c>
    </row>
    <row r="288" spans="1:3" x14ac:dyDescent="0.25">
      <c r="A288" t="s">
        <v>272</v>
      </c>
      <c r="B288" t="s">
        <v>906</v>
      </c>
      <c r="C288" t="s">
        <v>573</v>
      </c>
    </row>
    <row r="289" spans="1:3" x14ac:dyDescent="0.25">
      <c r="A289" t="s">
        <v>273</v>
      </c>
      <c r="B289" t="s">
        <v>907</v>
      </c>
      <c r="C289" t="s">
        <v>573</v>
      </c>
    </row>
    <row r="290" spans="1:3" x14ac:dyDescent="0.25">
      <c r="A290" t="s">
        <v>274</v>
      </c>
      <c r="B290" t="s">
        <v>908</v>
      </c>
      <c r="C290" t="s">
        <v>573</v>
      </c>
    </row>
    <row r="291" spans="1:3" x14ac:dyDescent="0.25">
      <c r="A291" t="s">
        <v>275</v>
      </c>
      <c r="B291" t="s">
        <v>909</v>
      </c>
      <c r="C291" t="s">
        <v>910</v>
      </c>
    </row>
    <row r="292" spans="1:3" x14ac:dyDescent="0.25">
      <c r="A292" t="s">
        <v>276</v>
      </c>
      <c r="B292" t="s">
        <v>911</v>
      </c>
      <c r="C292" t="s">
        <v>573</v>
      </c>
    </row>
    <row r="293" spans="1:3" ht="135" x14ac:dyDescent="0.25">
      <c r="A293" t="s">
        <v>277</v>
      </c>
      <c r="B293" t="s">
        <v>912</v>
      </c>
      <c r="C293" s="1" t="s">
        <v>913</v>
      </c>
    </row>
    <row r="294" spans="1:3" ht="195" x14ac:dyDescent="0.25">
      <c r="A294" t="s">
        <v>278</v>
      </c>
      <c r="B294" t="s">
        <v>914</v>
      </c>
      <c r="C294" s="1" t="s">
        <v>915</v>
      </c>
    </row>
    <row r="295" spans="1:3" ht="120" x14ac:dyDescent="0.25">
      <c r="A295" t="s">
        <v>279</v>
      </c>
      <c r="B295" t="s">
        <v>916</v>
      </c>
      <c r="C295" s="1" t="s">
        <v>917</v>
      </c>
    </row>
    <row r="296" spans="1:3" x14ac:dyDescent="0.25">
      <c r="A296" t="s">
        <v>280</v>
      </c>
      <c r="B296" t="s">
        <v>918</v>
      </c>
      <c r="C296" t="s">
        <v>589</v>
      </c>
    </row>
    <row r="297" spans="1:3" x14ac:dyDescent="0.25">
      <c r="A297" t="s">
        <v>281</v>
      </c>
      <c r="B297" t="s">
        <v>919</v>
      </c>
      <c r="C297" t="s">
        <v>573</v>
      </c>
    </row>
    <row r="298" spans="1:3" x14ac:dyDescent="0.25">
      <c r="A298" t="s">
        <v>282</v>
      </c>
      <c r="B298" t="s">
        <v>920</v>
      </c>
      <c r="C298" t="s">
        <v>573</v>
      </c>
    </row>
    <row r="299" spans="1:3" x14ac:dyDescent="0.25">
      <c r="A299" t="s">
        <v>283</v>
      </c>
      <c r="B299" t="s">
        <v>921</v>
      </c>
      <c r="C299" t="s">
        <v>573</v>
      </c>
    </row>
    <row r="300" spans="1:3" ht="120" x14ac:dyDescent="0.25">
      <c r="A300" t="s">
        <v>284</v>
      </c>
      <c r="B300" t="s">
        <v>922</v>
      </c>
      <c r="C300" s="1" t="s">
        <v>923</v>
      </c>
    </row>
    <row r="301" spans="1:3" x14ac:dyDescent="0.25">
      <c r="A301" t="s">
        <v>285</v>
      </c>
      <c r="B301" t="s">
        <v>924</v>
      </c>
      <c r="C301" t="s">
        <v>573</v>
      </c>
    </row>
    <row r="302" spans="1:3" x14ac:dyDescent="0.25">
      <c r="A302" t="s">
        <v>286</v>
      </c>
      <c r="B302" t="s">
        <v>925</v>
      </c>
      <c r="C302" t="s">
        <v>573</v>
      </c>
    </row>
    <row r="303" spans="1:3" x14ac:dyDescent="0.25">
      <c r="A303" t="s">
        <v>287</v>
      </c>
      <c r="B303" t="s">
        <v>926</v>
      </c>
      <c r="C303" t="s">
        <v>573</v>
      </c>
    </row>
    <row r="304" spans="1:3" x14ac:dyDescent="0.25">
      <c r="A304" t="s">
        <v>288</v>
      </c>
      <c r="B304" t="s">
        <v>927</v>
      </c>
      <c r="C304" t="s">
        <v>589</v>
      </c>
    </row>
    <row r="305" spans="1:3" x14ac:dyDescent="0.25">
      <c r="A305" t="s">
        <v>289</v>
      </c>
      <c r="B305" t="s">
        <v>928</v>
      </c>
      <c r="C305" t="s">
        <v>609</v>
      </c>
    </row>
    <row r="306" spans="1:3" ht="105" x14ac:dyDescent="0.25">
      <c r="A306" t="s">
        <v>290</v>
      </c>
      <c r="B306" t="s">
        <v>929</v>
      </c>
      <c r="C306" s="1" t="s">
        <v>930</v>
      </c>
    </row>
    <row r="307" spans="1:3" ht="120" x14ac:dyDescent="0.25">
      <c r="A307" t="s">
        <v>291</v>
      </c>
      <c r="B307" t="s">
        <v>931</v>
      </c>
      <c r="C307" s="1" t="s">
        <v>932</v>
      </c>
    </row>
    <row r="308" spans="1:3" x14ac:dyDescent="0.25">
      <c r="A308" t="s">
        <v>292</v>
      </c>
      <c r="B308" t="s">
        <v>933</v>
      </c>
      <c r="C308" t="s">
        <v>769</v>
      </c>
    </row>
    <row r="309" spans="1:3" x14ac:dyDescent="0.25">
      <c r="A309" t="s">
        <v>293</v>
      </c>
      <c r="B309" t="s">
        <v>934</v>
      </c>
      <c r="C309" t="s">
        <v>573</v>
      </c>
    </row>
    <row r="310" spans="1:3" x14ac:dyDescent="0.25">
      <c r="A310" t="s">
        <v>294</v>
      </c>
      <c r="B310" t="s">
        <v>935</v>
      </c>
      <c r="C310" t="s">
        <v>691</v>
      </c>
    </row>
    <row r="311" spans="1:3" x14ac:dyDescent="0.25">
      <c r="A311" t="s">
        <v>295</v>
      </c>
      <c r="B311" t="s">
        <v>936</v>
      </c>
      <c r="C311" t="s">
        <v>573</v>
      </c>
    </row>
    <row r="312" spans="1:3" x14ac:dyDescent="0.25">
      <c r="A312" t="s">
        <v>296</v>
      </c>
      <c r="B312" t="s">
        <v>937</v>
      </c>
      <c r="C312" t="s">
        <v>573</v>
      </c>
    </row>
    <row r="313" spans="1:3" x14ac:dyDescent="0.25">
      <c r="A313" t="s">
        <v>297</v>
      </c>
      <c r="B313" t="s">
        <v>938</v>
      </c>
      <c r="C313" t="s">
        <v>573</v>
      </c>
    </row>
    <row r="314" spans="1:3" x14ac:dyDescent="0.25">
      <c r="A314" t="s">
        <v>298</v>
      </c>
      <c r="B314" t="s">
        <v>939</v>
      </c>
      <c r="C314" t="s">
        <v>573</v>
      </c>
    </row>
    <row r="315" spans="1:3" x14ac:dyDescent="0.25">
      <c r="A315" t="s">
        <v>299</v>
      </c>
      <c r="B315" t="s">
        <v>940</v>
      </c>
      <c r="C315" t="s">
        <v>941</v>
      </c>
    </row>
    <row r="316" spans="1:3" x14ac:dyDescent="0.25">
      <c r="A316" t="s">
        <v>300</v>
      </c>
      <c r="B316" t="s">
        <v>942</v>
      </c>
      <c r="C316" t="s">
        <v>573</v>
      </c>
    </row>
    <row r="317" spans="1:3" x14ac:dyDescent="0.25">
      <c r="A317" t="s">
        <v>301</v>
      </c>
      <c r="B317" t="s">
        <v>943</v>
      </c>
      <c r="C317" t="s">
        <v>944</v>
      </c>
    </row>
    <row r="318" spans="1:3" ht="135" x14ac:dyDescent="0.25">
      <c r="A318" t="s">
        <v>302</v>
      </c>
      <c r="B318" t="s">
        <v>945</v>
      </c>
      <c r="C318" s="1" t="s">
        <v>946</v>
      </c>
    </row>
    <row r="319" spans="1:3" x14ac:dyDescent="0.25">
      <c r="A319" t="s">
        <v>303</v>
      </c>
      <c r="B319" t="s">
        <v>947</v>
      </c>
      <c r="C319" t="s">
        <v>815</v>
      </c>
    </row>
    <row r="320" spans="1:3" x14ac:dyDescent="0.25">
      <c r="A320" t="s">
        <v>304</v>
      </c>
      <c r="B320" t="s">
        <v>948</v>
      </c>
      <c r="C320" t="s">
        <v>609</v>
      </c>
    </row>
    <row r="321" spans="1:3" x14ac:dyDescent="0.25">
      <c r="A321" t="s">
        <v>305</v>
      </c>
      <c r="B321" t="s">
        <v>949</v>
      </c>
      <c r="C321" t="s">
        <v>636</v>
      </c>
    </row>
    <row r="322" spans="1:3" ht="120" x14ac:dyDescent="0.25">
      <c r="A322" t="s">
        <v>306</v>
      </c>
      <c r="B322" t="s">
        <v>950</v>
      </c>
      <c r="C322" s="1" t="s">
        <v>951</v>
      </c>
    </row>
    <row r="323" spans="1:3" ht="120" x14ac:dyDescent="0.25">
      <c r="A323" t="s">
        <v>307</v>
      </c>
      <c r="B323" t="s">
        <v>952</v>
      </c>
      <c r="C323" s="1" t="s">
        <v>780</v>
      </c>
    </row>
    <row r="324" spans="1:3" ht="120" x14ac:dyDescent="0.25">
      <c r="A324" t="s">
        <v>308</v>
      </c>
      <c r="B324" t="s">
        <v>953</v>
      </c>
      <c r="C324" s="1" t="s">
        <v>954</v>
      </c>
    </row>
    <row r="325" spans="1:3" x14ac:dyDescent="0.25">
      <c r="A325" t="s">
        <v>309</v>
      </c>
      <c r="B325" t="s">
        <v>955</v>
      </c>
      <c r="C325" t="s">
        <v>573</v>
      </c>
    </row>
    <row r="326" spans="1:3" x14ac:dyDescent="0.25">
      <c r="A326" t="s">
        <v>310</v>
      </c>
      <c r="B326" t="s">
        <v>956</v>
      </c>
      <c r="C326" t="s">
        <v>957</v>
      </c>
    </row>
    <row r="327" spans="1:3" ht="120" x14ac:dyDescent="0.25">
      <c r="A327" t="s">
        <v>311</v>
      </c>
      <c r="B327" t="s">
        <v>958</v>
      </c>
      <c r="C327" s="1" t="s">
        <v>959</v>
      </c>
    </row>
    <row r="328" spans="1:3" x14ac:dyDescent="0.25">
      <c r="A328" t="s">
        <v>312</v>
      </c>
      <c r="B328" t="s">
        <v>960</v>
      </c>
      <c r="C328" t="s">
        <v>573</v>
      </c>
    </row>
    <row r="329" spans="1:3" ht="195" x14ac:dyDescent="0.25">
      <c r="A329" t="s">
        <v>313</v>
      </c>
      <c r="B329" t="s">
        <v>961</v>
      </c>
      <c r="C329" s="1" t="s">
        <v>869</v>
      </c>
    </row>
    <row r="330" spans="1:3" x14ac:dyDescent="0.25">
      <c r="A330" t="s">
        <v>314</v>
      </c>
      <c r="B330" t="s">
        <v>962</v>
      </c>
      <c r="C330" t="s">
        <v>573</v>
      </c>
    </row>
    <row r="331" spans="1:3" x14ac:dyDescent="0.25">
      <c r="A331" t="s">
        <v>315</v>
      </c>
      <c r="B331" t="s">
        <v>963</v>
      </c>
      <c r="C331" t="s">
        <v>676</v>
      </c>
    </row>
    <row r="332" spans="1:3" x14ac:dyDescent="0.25">
      <c r="A332" t="s">
        <v>316</v>
      </c>
      <c r="B332" t="s">
        <v>964</v>
      </c>
      <c r="C332" t="s">
        <v>965</v>
      </c>
    </row>
    <row r="333" spans="1:3" x14ac:dyDescent="0.25">
      <c r="A333" t="s">
        <v>317</v>
      </c>
      <c r="B333" t="s">
        <v>966</v>
      </c>
      <c r="C333" t="s">
        <v>967</v>
      </c>
    </row>
    <row r="334" spans="1:3" ht="90" x14ac:dyDescent="0.25">
      <c r="A334" t="s">
        <v>318</v>
      </c>
      <c r="B334" t="s">
        <v>968</v>
      </c>
      <c r="C334" s="1" t="s">
        <v>612</v>
      </c>
    </row>
    <row r="335" spans="1:3" x14ac:dyDescent="0.25">
      <c r="A335" t="s">
        <v>319</v>
      </c>
      <c r="B335" t="s">
        <v>969</v>
      </c>
      <c r="C335" t="s">
        <v>573</v>
      </c>
    </row>
    <row r="336" spans="1:3" x14ac:dyDescent="0.25">
      <c r="A336" t="s">
        <v>320</v>
      </c>
      <c r="B336" t="s">
        <v>970</v>
      </c>
      <c r="C336" t="s">
        <v>573</v>
      </c>
    </row>
    <row r="337" spans="1:3" ht="120" x14ac:dyDescent="0.25">
      <c r="A337" t="s">
        <v>321</v>
      </c>
      <c r="B337" t="s">
        <v>971</v>
      </c>
      <c r="C337" s="1" t="s">
        <v>972</v>
      </c>
    </row>
    <row r="338" spans="1:3" ht="120" x14ac:dyDescent="0.25">
      <c r="A338" t="s">
        <v>322</v>
      </c>
      <c r="B338" t="s">
        <v>973</v>
      </c>
      <c r="C338" s="1" t="s">
        <v>620</v>
      </c>
    </row>
    <row r="339" spans="1:3" x14ac:dyDescent="0.25">
      <c r="A339" t="s">
        <v>323</v>
      </c>
      <c r="B339" t="s">
        <v>974</v>
      </c>
      <c r="C339" t="s">
        <v>957</v>
      </c>
    </row>
    <row r="340" spans="1:3" x14ac:dyDescent="0.25">
      <c r="A340" t="s">
        <v>324</v>
      </c>
      <c r="B340" t="s">
        <v>975</v>
      </c>
      <c r="C340" t="s">
        <v>609</v>
      </c>
    </row>
    <row r="341" spans="1:3" x14ac:dyDescent="0.25">
      <c r="A341" t="s">
        <v>325</v>
      </c>
      <c r="B341" t="s">
        <v>976</v>
      </c>
      <c r="C341" t="s">
        <v>797</v>
      </c>
    </row>
    <row r="342" spans="1:3" x14ac:dyDescent="0.25">
      <c r="A342" t="s">
        <v>326</v>
      </c>
      <c r="B342" t="s">
        <v>977</v>
      </c>
      <c r="C342" t="s">
        <v>573</v>
      </c>
    </row>
    <row r="343" spans="1:3" x14ac:dyDescent="0.25">
      <c r="A343" t="s">
        <v>327</v>
      </c>
      <c r="B343" t="s">
        <v>978</v>
      </c>
      <c r="C343" t="s">
        <v>573</v>
      </c>
    </row>
    <row r="344" spans="1:3" x14ac:dyDescent="0.25">
      <c r="A344" t="s">
        <v>328</v>
      </c>
      <c r="B344" t="s">
        <v>979</v>
      </c>
      <c r="C344" t="s">
        <v>573</v>
      </c>
    </row>
    <row r="345" spans="1:3" ht="120" x14ac:dyDescent="0.25">
      <c r="A345" t="s">
        <v>329</v>
      </c>
      <c r="B345" t="s">
        <v>980</v>
      </c>
      <c r="C345" s="1" t="s">
        <v>622</v>
      </c>
    </row>
    <row r="346" spans="1:3" x14ac:dyDescent="0.25">
      <c r="A346" t="s">
        <v>330</v>
      </c>
      <c r="B346" t="s">
        <v>981</v>
      </c>
      <c r="C346" t="s">
        <v>982</v>
      </c>
    </row>
    <row r="347" spans="1:3" x14ac:dyDescent="0.25">
      <c r="A347" t="s">
        <v>331</v>
      </c>
      <c r="B347" t="s">
        <v>983</v>
      </c>
      <c r="C347" t="s">
        <v>573</v>
      </c>
    </row>
    <row r="348" spans="1:3" ht="195" x14ac:dyDescent="0.25">
      <c r="A348" t="s">
        <v>332</v>
      </c>
      <c r="B348" t="s">
        <v>984</v>
      </c>
      <c r="C348" s="1" t="s">
        <v>985</v>
      </c>
    </row>
    <row r="349" spans="1:3" x14ac:dyDescent="0.25">
      <c r="A349" t="s">
        <v>333</v>
      </c>
      <c r="B349" t="s">
        <v>986</v>
      </c>
      <c r="C349" t="s">
        <v>609</v>
      </c>
    </row>
    <row r="350" spans="1:3" ht="120" x14ac:dyDescent="0.25">
      <c r="A350" t="s">
        <v>334</v>
      </c>
      <c r="B350" t="s">
        <v>987</v>
      </c>
      <c r="C350" s="1" t="s">
        <v>988</v>
      </c>
    </row>
    <row r="351" spans="1:3" x14ac:dyDescent="0.25">
      <c r="A351" t="s">
        <v>335</v>
      </c>
      <c r="B351" t="s">
        <v>989</v>
      </c>
      <c r="C351" t="s">
        <v>573</v>
      </c>
    </row>
    <row r="352" spans="1:3" ht="120" x14ac:dyDescent="0.25">
      <c r="A352" t="s">
        <v>336</v>
      </c>
      <c r="B352" t="s">
        <v>990</v>
      </c>
      <c r="C352" s="1" t="s">
        <v>954</v>
      </c>
    </row>
    <row r="353" spans="1:3" x14ac:dyDescent="0.25">
      <c r="A353" t="s">
        <v>337</v>
      </c>
      <c r="B353" t="s">
        <v>991</v>
      </c>
      <c r="C353" t="s">
        <v>573</v>
      </c>
    </row>
    <row r="354" spans="1:3" x14ac:dyDescent="0.25">
      <c r="A354" t="s">
        <v>338</v>
      </c>
      <c r="B354" t="s">
        <v>992</v>
      </c>
      <c r="C354" t="s">
        <v>609</v>
      </c>
    </row>
    <row r="355" spans="1:3" x14ac:dyDescent="0.25">
      <c r="A355" t="s">
        <v>339</v>
      </c>
      <c r="B355" t="s">
        <v>993</v>
      </c>
      <c r="C355" t="s">
        <v>573</v>
      </c>
    </row>
    <row r="356" spans="1:3" x14ac:dyDescent="0.25">
      <c r="A356" t="s">
        <v>340</v>
      </c>
      <c r="B356" t="s">
        <v>994</v>
      </c>
      <c r="C356" t="s">
        <v>573</v>
      </c>
    </row>
    <row r="357" spans="1:3" ht="120" x14ac:dyDescent="0.25">
      <c r="A357" t="s">
        <v>341</v>
      </c>
      <c r="B357" t="s">
        <v>995</v>
      </c>
      <c r="C357" s="1" t="s">
        <v>996</v>
      </c>
    </row>
    <row r="358" spans="1:3" x14ac:dyDescent="0.25">
      <c r="A358" t="s">
        <v>342</v>
      </c>
      <c r="B358" t="s">
        <v>997</v>
      </c>
      <c r="C358" t="s">
        <v>838</v>
      </c>
    </row>
    <row r="359" spans="1:3" x14ac:dyDescent="0.25">
      <c r="A359" t="s">
        <v>343</v>
      </c>
      <c r="B359" t="s">
        <v>998</v>
      </c>
      <c r="C359" t="s">
        <v>573</v>
      </c>
    </row>
    <row r="360" spans="1:3" ht="120" x14ac:dyDescent="0.25">
      <c r="A360" t="s">
        <v>344</v>
      </c>
      <c r="B360" t="s">
        <v>999</v>
      </c>
      <c r="C360" s="1" t="s">
        <v>622</v>
      </c>
    </row>
    <row r="361" spans="1:3" x14ac:dyDescent="0.25">
      <c r="A361" t="s">
        <v>345</v>
      </c>
      <c r="B361" t="s">
        <v>1000</v>
      </c>
      <c r="C361" t="s">
        <v>1001</v>
      </c>
    </row>
    <row r="362" spans="1:3" x14ac:dyDescent="0.25">
      <c r="A362" t="s">
        <v>346</v>
      </c>
      <c r="B362" t="s">
        <v>1002</v>
      </c>
      <c r="C362" t="s">
        <v>573</v>
      </c>
    </row>
    <row r="363" spans="1:3" x14ac:dyDescent="0.25">
      <c r="A363" t="s">
        <v>347</v>
      </c>
      <c r="B363" t="s">
        <v>1003</v>
      </c>
      <c r="C363" t="s">
        <v>573</v>
      </c>
    </row>
    <row r="364" spans="1:3" x14ac:dyDescent="0.25">
      <c r="A364" t="s">
        <v>348</v>
      </c>
      <c r="B364" t="s">
        <v>1004</v>
      </c>
      <c r="C364" t="s">
        <v>1005</v>
      </c>
    </row>
    <row r="365" spans="1:3" ht="120" x14ac:dyDescent="0.25">
      <c r="A365" t="s">
        <v>349</v>
      </c>
      <c r="B365" t="s">
        <v>1006</v>
      </c>
      <c r="C365" s="1" t="s">
        <v>1007</v>
      </c>
    </row>
    <row r="366" spans="1:3" x14ac:dyDescent="0.25">
      <c r="A366" t="s">
        <v>350</v>
      </c>
      <c r="B366" t="s">
        <v>1008</v>
      </c>
      <c r="C366" t="s">
        <v>573</v>
      </c>
    </row>
    <row r="367" spans="1:3" x14ac:dyDescent="0.25">
      <c r="A367" t="s">
        <v>351</v>
      </c>
      <c r="B367" t="s">
        <v>1009</v>
      </c>
      <c r="C367" t="s">
        <v>591</v>
      </c>
    </row>
    <row r="368" spans="1:3" x14ac:dyDescent="0.25">
      <c r="A368" t="s">
        <v>352</v>
      </c>
      <c r="B368" t="s">
        <v>1010</v>
      </c>
      <c r="C368" t="s">
        <v>1011</v>
      </c>
    </row>
    <row r="369" spans="1:3" x14ac:dyDescent="0.25">
      <c r="A369" t="s">
        <v>353</v>
      </c>
      <c r="B369" t="s">
        <v>1012</v>
      </c>
      <c r="C369" t="s">
        <v>591</v>
      </c>
    </row>
    <row r="370" spans="1:3" x14ac:dyDescent="0.25">
      <c r="A370" t="s">
        <v>354</v>
      </c>
      <c r="B370" t="s">
        <v>1013</v>
      </c>
      <c r="C370" t="s">
        <v>571</v>
      </c>
    </row>
    <row r="371" spans="1:3" x14ac:dyDescent="0.25">
      <c r="A371" t="s">
        <v>355</v>
      </c>
      <c r="B371" t="s">
        <v>1014</v>
      </c>
      <c r="C371" t="s">
        <v>573</v>
      </c>
    </row>
    <row r="372" spans="1:3" x14ac:dyDescent="0.25">
      <c r="A372" t="s">
        <v>356</v>
      </c>
      <c r="B372" t="s">
        <v>1015</v>
      </c>
      <c r="C372" t="s">
        <v>838</v>
      </c>
    </row>
    <row r="373" spans="1:3" x14ac:dyDescent="0.25">
      <c r="A373" t="s">
        <v>357</v>
      </c>
      <c r="B373" t="s">
        <v>1016</v>
      </c>
      <c r="C373" t="s">
        <v>713</v>
      </c>
    </row>
    <row r="374" spans="1:3" x14ac:dyDescent="0.25">
      <c r="A374" t="s">
        <v>358</v>
      </c>
      <c r="B374" t="s">
        <v>1017</v>
      </c>
      <c r="C374" t="s">
        <v>573</v>
      </c>
    </row>
    <row r="375" spans="1:3" x14ac:dyDescent="0.25">
      <c r="A375" t="s">
        <v>359</v>
      </c>
      <c r="B375" t="s">
        <v>1018</v>
      </c>
      <c r="C375" t="s">
        <v>811</v>
      </c>
    </row>
    <row r="376" spans="1:3" x14ac:dyDescent="0.25">
      <c r="A376" t="s">
        <v>360</v>
      </c>
      <c r="B376" t="s">
        <v>1019</v>
      </c>
      <c r="C376" t="s">
        <v>573</v>
      </c>
    </row>
    <row r="377" spans="1:3" x14ac:dyDescent="0.25">
      <c r="A377" t="s">
        <v>361</v>
      </c>
      <c r="B377" t="s">
        <v>1020</v>
      </c>
      <c r="C377" t="s">
        <v>573</v>
      </c>
    </row>
    <row r="378" spans="1:3" x14ac:dyDescent="0.25">
      <c r="A378" t="s">
        <v>362</v>
      </c>
      <c r="B378" t="s">
        <v>1021</v>
      </c>
      <c r="C378" t="s">
        <v>809</v>
      </c>
    </row>
    <row r="379" spans="1:3" ht="120" x14ac:dyDescent="0.25">
      <c r="A379" t="s">
        <v>363</v>
      </c>
      <c r="B379" t="s">
        <v>1022</v>
      </c>
      <c r="C379" s="1" t="s">
        <v>932</v>
      </c>
    </row>
    <row r="380" spans="1:3" x14ac:dyDescent="0.25">
      <c r="A380" t="s">
        <v>364</v>
      </c>
      <c r="B380" t="s">
        <v>1023</v>
      </c>
      <c r="C380" t="s">
        <v>573</v>
      </c>
    </row>
    <row r="381" spans="1:3" ht="120" x14ac:dyDescent="0.25">
      <c r="A381" t="s">
        <v>365</v>
      </c>
      <c r="B381" t="s">
        <v>1024</v>
      </c>
      <c r="C381" s="1" t="s">
        <v>622</v>
      </c>
    </row>
    <row r="382" spans="1:3" ht="195" x14ac:dyDescent="0.25">
      <c r="A382" t="s">
        <v>366</v>
      </c>
      <c r="B382" t="s">
        <v>1025</v>
      </c>
      <c r="C382" s="1" t="s">
        <v>1026</v>
      </c>
    </row>
    <row r="383" spans="1:3" x14ac:dyDescent="0.25">
      <c r="A383" t="s">
        <v>367</v>
      </c>
      <c r="B383" t="s">
        <v>1027</v>
      </c>
      <c r="C383" t="s">
        <v>571</v>
      </c>
    </row>
    <row r="384" spans="1:3" x14ac:dyDescent="0.25">
      <c r="A384" t="s">
        <v>368</v>
      </c>
      <c r="B384" t="s">
        <v>1028</v>
      </c>
      <c r="C384" t="s">
        <v>1005</v>
      </c>
    </row>
    <row r="385" spans="1:3" x14ac:dyDescent="0.25">
      <c r="A385" t="s">
        <v>369</v>
      </c>
      <c r="B385" t="s">
        <v>1029</v>
      </c>
      <c r="C385" t="s">
        <v>573</v>
      </c>
    </row>
    <row r="386" spans="1:3" x14ac:dyDescent="0.25">
      <c r="A386" t="s">
        <v>370</v>
      </c>
      <c r="B386" t="s">
        <v>1030</v>
      </c>
      <c r="C386" t="s">
        <v>1031</v>
      </c>
    </row>
    <row r="387" spans="1:3" ht="120" x14ac:dyDescent="0.25">
      <c r="A387" t="s">
        <v>371</v>
      </c>
      <c r="B387" t="s">
        <v>1032</v>
      </c>
      <c r="C387" s="1" t="s">
        <v>654</v>
      </c>
    </row>
    <row r="388" spans="1:3" x14ac:dyDescent="0.25">
      <c r="A388" t="s">
        <v>372</v>
      </c>
      <c r="B388" t="s">
        <v>1033</v>
      </c>
      <c r="C388" t="s">
        <v>573</v>
      </c>
    </row>
    <row r="389" spans="1:3" x14ac:dyDescent="0.25">
      <c r="A389" t="s">
        <v>373</v>
      </c>
      <c r="B389" t="s">
        <v>1034</v>
      </c>
      <c r="C389" t="s">
        <v>585</v>
      </c>
    </row>
    <row r="390" spans="1:3" x14ac:dyDescent="0.25">
      <c r="A390" t="s">
        <v>374</v>
      </c>
      <c r="B390" t="s">
        <v>1035</v>
      </c>
      <c r="C390" t="s">
        <v>573</v>
      </c>
    </row>
    <row r="391" spans="1:3" ht="195" x14ac:dyDescent="0.25">
      <c r="A391" t="s">
        <v>375</v>
      </c>
      <c r="B391" t="s">
        <v>1036</v>
      </c>
      <c r="C391" s="1" t="s">
        <v>1037</v>
      </c>
    </row>
    <row r="392" spans="1:3" x14ac:dyDescent="0.25">
      <c r="A392" t="s">
        <v>376</v>
      </c>
      <c r="B392" t="s">
        <v>1038</v>
      </c>
      <c r="C392" t="s">
        <v>573</v>
      </c>
    </row>
    <row r="393" spans="1:3" x14ac:dyDescent="0.25">
      <c r="A393" t="s">
        <v>377</v>
      </c>
      <c r="B393" t="s">
        <v>1039</v>
      </c>
      <c r="C393" t="s">
        <v>573</v>
      </c>
    </row>
    <row r="394" spans="1:3" x14ac:dyDescent="0.25">
      <c r="A394" t="s">
        <v>378</v>
      </c>
      <c r="B394" t="s">
        <v>1040</v>
      </c>
      <c r="C394" t="s">
        <v>871</v>
      </c>
    </row>
    <row r="395" spans="1:3" ht="120" x14ac:dyDescent="0.25">
      <c r="A395" t="s">
        <v>379</v>
      </c>
      <c r="B395" t="s">
        <v>1041</v>
      </c>
      <c r="C395" s="1" t="s">
        <v>622</v>
      </c>
    </row>
    <row r="396" spans="1:3" ht="120" x14ac:dyDescent="0.25">
      <c r="A396" t="s">
        <v>380</v>
      </c>
      <c r="B396" t="s">
        <v>1042</v>
      </c>
      <c r="C396" s="1" t="s">
        <v>575</v>
      </c>
    </row>
    <row r="397" spans="1:3" x14ac:dyDescent="0.25">
      <c r="A397" t="s">
        <v>381</v>
      </c>
      <c r="B397" t="s">
        <v>1043</v>
      </c>
      <c r="C397" t="s">
        <v>769</v>
      </c>
    </row>
    <row r="398" spans="1:3" ht="120" x14ac:dyDescent="0.25">
      <c r="A398" t="s">
        <v>382</v>
      </c>
      <c r="B398" t="s">
        <v>1044</v>
      </c>
      <c r="C398" s="1" t="s">
        <v>780</v>
      </c>
    </row>
    <row r="399" spans="1:3" x14ac:dyDescent="0.25">
      <c r="A399" t="s">
        <v>383</v>
      </c>
      <c r="B399" t="s">
        <v>1045</v>
      </c>
      <c r="C399" t="s">
        <v>573</v>
      </c>
    </row>
    <row r="400" spans="1:3" x14ac:dyDescent="0.25">
      <c r="A400" t="s">
        <v>384</v>
      </c>
      <c r="B400" t="s">
        <v>1046</v>
      </c>
      <c r="C400" t="s">
        <v>1047</v>
      </c>
    </row>
    <row r="401" spans="1:3" ht="409.5" x14ac:dyDescent="0.25">
      <c r="A401" t="s">
        <v>385</v>
      </c>
      <c r="B401" t="s">
        <v>1048</v>
      </c>
      <c r="C401" s="1" t="s">
        <v>1049</v>
      </c>
    </row>
    <row r="402" spans="1:3" ht="409.5" x14ac:dyDescent="0.25">
      <c r="A402" t="s">
        <v>386</v>
      </c>
      <c r="B402" t="s">
        <v>1050</v>
      </c>
      <c r="C402" s="1" t="s">
        <v>1049</v>
      </c>
    </row>
    <row r="403" spans="1:3" ht="409.5" x14ac:dyDescent="0.25">
      <c r="A403" t="s">
        <v>387</v>
      </c>
      <c r="B403" t="s">
        <v>1051</v>
      </c>
      <c r="C403" s="1" t="s">
        <v>1049</v>
      </c>
    </row>
    <row r="404" spans="1:3" ht="409.5" x14ac:dyDescent="0.25">
      <c r="A404" t="s">
        <v>388</v>
      </c>
      <c r="B404" t="s">
        <v>1052</v>
      </c>
      <c r="C404" s="1" t="s">
        <v>1049</v>
      </c>
    </row>
    <row r="405" spans="1:3" ht="409.5" x14ac:dyDescent="0.25">
      <c r="A405" t="s">
        <v>389</v>
      </c>
      <c r="B405" t="s">
        <v>1053</v>
      </c>
      <c r="C405" s="1" t="s">
        <v>1049</v>
      </c>
    </row>
    <row r="406" spans="1:3" ht="409.5" x14ac:dyDescent="0.25">
      <c r="A406" t="s">
        <v>390</v>
      </c>
      <c r="B406" t="s">
        <v>1054</v>
      </c>
      <c r="C406" s="1" t="s">
        <v>1049</v>
      </c>
    </row>
    <row r="407" spans="1:3" ht="409.5" x14ac:dyDescent="0.25">
      <c r="A407" t="s">
        <v>391</v>
      </c>
      <c r="B407" t="s">
        <v>1055</v>
      </c>
      <c r="C407" s="1" t="s">
        <v>1049</v>
      </c>
    </row>
    <row r="408" spans="1:3" ht="409.5" x14ac:dyDescent="0.25">
      <c r="A408" t="s">
        <v>392</v>
      </c>
      <c r="B408" t="s">
        <v>1056</v>
      </c>
      <c r="C408" s="1" t="s">
        <v>1049</v>
      </c>
    </row>
    <row r="409" spans="1:3" ht="409.5" x14ac:dyDescent="0.25">
      <c r="A409" t="s">
        <v>393</v>
      </c>
      <c r="B409" t="s">
        <v>1057</v>
      </c>
      <c r="C409" s="1" t="s">
        <v>1049</v>
      </c>
    </row>
    <row r="410" spans="1:3" ht="409.5" x14ac:dyDescent="0.25">
      <c r="A410" t="s">
        <v>394</v>
      </c>
      <c r="B410" t="s">
        <v>1058</v>
      </c>
      <c r="C410" s="1" t="s">
        <v>1049</v>
      </c>
    </row>
    <row r="411" spans="1:3" ht="409.5" x14ac:dyDescent="0.25">
      <c r="A411" t="s">
        <v>395</v>
      </c>
      <c r="B411" t="s">
        <v>1059</v>
      </c>
      <c r="C411" s="1" t="s">
        <v>1049</v>
      </c>
    </row>
    <row r="412" spans="1:3" ht="409.5" x14ac:dyDescent="0.25">
      <c r="A412" t="s">
        <v>396</v>
      </c>
      <c r="B412" t="s">
        <v>1060</v>
      </c>
      <c r="C412" s="1" t="s">
        <v>1049</v>
      </c>
    </row>
    <row r="413" spans="1:3" ht="409.5" x14ac:dyDescent="0.25">
      <c r="A413" t="s">
        <v>397</v>
      </c>
      <c r="B413" t="s">
        <v>1061</v>
      </c>
      <c r="C413" s="1" t="s">
        <v>1049</v>
      </c>
    </row>
    <row r="414" spans="1:3" ht="409.5" x14ac:dyDescent="0.25">
      <c r="A414" t="s">
        <v>398</v>
      </c>
      <c r="B414" t="s">
        <v>1062</v>
      </c>
      <c r="C414" s="1" t="s">
        <v>1049</v>
      </c>
    </row>
    <row r="415" spans="1:3" ht="409.5" x14ac:dyDescent="0.25">
      <c r="A415" t="s">
        <v>399</v>
      </c>
      <c r="B415" t="s">
        <v>1063</v>
      </c>
      <c r="C415" s="1" t="s">
        <v>1049</v>
      </c>
    </row>
    <row r="416" spans="1:3" ht="409.5" x14ac:dyDescent="0.25">
      <c r="A416" t="s">
        <v>400</v>
      </c>
      <c r="B416" t="s">
        <v>1064</v>
      </c>
      <c r="C416" s="1" t="s">
        <v>1049</v>
      </c>
    </row>
    <row r="417" spans="1:3" ht="409.5" x14ac:dyDescent="0.25">
      <c r="A417" t="s">
        <v>401</v>
      </c>
      <c r="B417" t="s">
        <v>1065</v>
      </c>
      <c r="C417" s="1" t="s">
        <v>1049</v>
      </c>
    </row>
    <row r="418" spans="1:3" ht="409.5" x14ac:dyDescent="0.25">
      <c r="A418" t="s">
        <v>402</v>
      </c>
      <c r="B418" t="s">
        <v>1066</v>
      </c>
      <c r="C418" s="1" t="s">
        <v>1049</v>
      </c>
    </row>
    <row r="419" spans="1:3" ht="409.5" x14ac:dyDescent="0.25">
      <c r="A419" t="s">
        <v>403</v>
      </c>
      <c r="B419" t="s">
        <v>1067</v>
      </c>
      <c r="C419" s="1" t="s">
        <v>1049</v>
      </c>
    </row>
    <row r="420" spans="1:3" ht="409.5" x14ac:dyDescent="0.25">
      <c r="A420" t="s">
        <v>404</v>
      </c>
      <c r="B420" t="s">
        <v>1068</v>
      </c>
      <c r="C420" s="1" t="s">
        <v>1049</v>
      </c>
    </row>
    <row r="421" spans="1:3" ht="409.5" x14ac:dyDescent="0.25">
      <c r="A421" t="s">
        <v>405</v>
      </c>
      <c r="B421" t="s">
        <v>1069</v>
      </c>
      <c r="C421" s="1" t="s">
        <v>1049</v>
      </c>
    </row>
    <row r="422" spans="1:3" ht="409.5" x14ac:dyDescent="0.25">
      <c r="A422" t="s">
        <v>406</v>
      </c>
      <c r="B422" t="s">
        <v>1070</v>
      </c>
      <c r="C422" s="1" t="s">
        <v>1049</v>
      </c>
    </row>
    <row r="423" spans="1:3" ht="409.5" x14ac:dyDescent="0.25">
      <c r="A423" t="s">
        <v>407</v>
      </c>
      <c r="B423" t="s">
        <v>1071</v>
      </c>
      <c r="C423" s="1" t="s">
        <v>1049</v>
      </c>
    </row>
    <row r="424" spans="1:3" ht="409.5" x14ac:dyDescent="0.25">
      <c r="A424" t="s">
        <v>408</v>
      </c>
      <c r="B424" t="s">
        <v>1072</v>
      </c>
      <c r="C424" s="1" t="s">
        <v>1049</v>
      </c>
    </row>
    <row r="425" spans="1:3" ht="409.5" x14ac:dyDescent="0.25">
      <c r="A425" t="s">
        <v>409</v>
      </c>
      <c r="B425" t="s">
        <v>1073</v>
      </c>
      <c r="C425" s="1" t="s">
        <v>1049</v>
      </c>
    </row>
    <row r="426" spans="1:3" ht="409.5" x14ac:dyDescent="0.25">
      <c r="A426" t="s">
        <v>410</v>
      </c>
      <c r="B426" t="s">
        <v>1074</v>
      </c>
      <c r="C426" s="1" t="s">
        <v>1049</v>
      </c>
    </row>
    <row r="427" spans="1:3" ht="409.5" x14ac:dyDescent="0.25">
      <c r="A427" t="s">
        <v>411</v>
      </c>
      <c r="B427" t="s">
        <v>1075</v>
      </c>
      <c r="C427" s="1" t="s">
        <v>1049</v>
      </c>
    </row>
    <row r="428" spans="1:3" ht="409.5" x14ac:dyDescent="0.25">
      <c r="A428" t="s">
        <v>412</v>
      </c>
      <c r="B428" t="s">
        <v>1076</v>
      </c>
      <c r="C428" s="1" t="s">
        <v>1049</v>
      </c>
    </row>
    <row r="429" spans="1:3" ht="409.5" x14ac:dyDescent="0.25">
      <c r="A429" t="s">
        <v>413</v>
      </c>
      <c r="B429" t="s">
        <v>1077</v>
      </c>
      <c r="C429" s="1" t="s">
        <v>1049</v>
      </c>
    </row>
    <row r="430" spans="1:3" ht="409.5" x14ac:dyDescent="0.25">
      <c r="A430" t="s">
        <v>414</v>
      </c>
      <c r="B430" t="s">
        <v>1078</v>
      </c>
      <c r="C430" s="1" t="s">
        <v>1049</v>
      </c>
    </row>
    <row r="431" spans="1:3" ht="409.5" x14ac:dyDescent="0.25">
      <c r="A431" t="s">
        <v>415</v>
      </c>
      <c r="B431" t="s">
        <v>1079</v>
      </c>
      <c r="C431" s="1" t="s">
        <v>1080</v>
      </c>
    </row>
    <row r="432" spans="1:3" ht="409.5" x14ac:dyDescent="0.25">
      <c r="A432" t="s">
        <v>416</v>
      </c>
      <c r="B432" t="s">
        <v>1081</v>
      </c>
      <c r="C432" s="1" t="s">
        <v>1082</v>
      </c>
    </row>
    <row r="433" spans="1:3" ht="409.5" x14ac:dyDescent="0.25">
      <c r="A433" t="s">
        <v>417</v>
      </c>
      <c r="B433" t="s">
        <v>1083</v>
      </c>
      <c r="C433" s="1" t="s">
        <v>1082</v>
      </c>
    </row>
    <row r="434" spans="1:3" ht="409.5" x14ac:dyDescent="0.25">
      <c r="A434" t="s">
        <v>418</v>
      </c>
      <c r="B434" t="s">
        <v>1084</v>
      </c>
      <c r="C434" s="1" t="s">
        <v>1082</v>
      </c>
    </row>
    <row r="435" spans="1:3" ht="409.5" x14ac:dyDescent="0.25">
      <c r="A435" t="s">
        <v>419</v>
      </c>
      <c r="B435" t="s">
        <v>1085</v>
      </c>
      <c r="C435" s="1" t="s">
        <v>1082</v>
      </c>
    </row>
    <row r="436" spans="1:3" ht="409.5" x14ac:dyDescent="0.25">
      <c r="A436" t="s">
        <v>420</v>
      </c>
      <c r="B436" t="s">
        <v>1086</v>
      </c>
      <c r="C436" s="1" t="s">
        <v>1082</v>
      </c>
    </row>
    <row r="437" spans="1:3" ht="409.5" x14ac:dyDescent="0.25">
      <c r="A437" t="s">
        <v>421</v>
      </c>
      <c r="B437" t="s">
        <v>1087</v>
      </c>
      <c r="C437" s="1" t="s">
        <v>1082</v>
      </c>
    </row>
    <row r="438" spans="1:3" ht="409.5" x14ac:dyDescent="0.25">
      <c r="A438" t="s">
        <v>422</v>
      </c>
      <c r="B438" t="s">
        <v>1088</v>
      </c>
      <c r="C438" s="1" t="s">
        <v>1082</v>
      </c>
    </row>
    <row r="439" spans="1:3" ht="409.5" x14ac:dyDescent="0.25">
      <c r="A439" t="s">
        <v>423</v>
      </c>
      <c r="B439" t="s">
        <v>1089</v>
      </c>
      <c r="C439" s="1" t="s">
        <v>1082</v>
      </c>
    </row>
    <row r="440" spans="1:3" ht="409.5" x14ac:dyDescent="0.25">
      <c r="A440" t="s">
        <v>424</v>
      </c>
      <c r="B440" t="s">
        <v>1090</v>
      </c>
      <c r="C440" s="1" t="s">
        <v>1082</v>
      </c>
    </row>
    <row r="441" spans="1:3" ht="409.5" x14ac:dyDescent="0.25">
      <c r="A441" t="s">
        <v>425</v>
      </c>
      <c r="B441" t="s">
        <v>1091</v>
      </c>
      <c r="C441" s="1" t="s">
        <v>1082</v>
      </c>
    </row>
    <row r="442" spans="1:3" ht="409.5" x14ac:dyDescent="0.25">
      <c r="A442" t="s">
        <v>426</v>
      </c>
      <c r="B442" t="s">
        <v>1092</v>
      </c>
      <c r="C442" s="1" t="s">
        <v>1082</v>
      </c>
    </row>
    <row r="443" spans="1:3" ht="409.5" x14ac:dyDescent="0.25">
      <c r="A443" t="s">
        <v>427</v>
      </c>
      <c r="B443" t="s">
        <v>1093</v>
      </c>
      <c r="C443" s="1" t="s">
        <v>1082</v>
      </c>
    </row>
    <row r="444" spans="1:3" ht="409.5" x14ac:dyDescent="0.25">
      <c r="A444" t="s">
        <v>428</v>
      </c>
      <c r="B444" t="s">
        <v>1094</v>
      </c>
      <c r="C444" s="1" t="s">
        <v>1082</v>
      </c>
    </row>
    <row r="445" spans="1:3" ht="409.5" x14ac:dyDescent="0.25">
      <c r="A445" t="s">
        <v>429</v>
      </c>
      <c r="B445" t="s">
        <v>1095</v>
      </c>
      <c r="C445" s="1" t="s">
        <v>1082</v>
      </c>
    </row>
    <row r="446" spans="1:3" ht="409.5" x14ac:dyDescent="0.25">
      <c r="A446" t="s">
        <v>430</v>
      </c>
      <c r="B446" t="s">
        <v>1096</v>
      </c>
      <c r="C446" s="1" t="s">
        <v>1082</v>
      </c>
    </row>
    <row r="447" spans="1:3" ht="409.5" x14ac:dyDescent="0.25">
      <c r="A447" t="s">
        <v>431</v>
      </c>
      <c r="B447" t="s">
        <v>1097</v>
      </c>
      <c r="C447" s="1" t="s">
        <v>1082</v>
      </c>
    </row>
    <row r="448" spans="1:3" ht="409.5" x14ac:dyDescent="0.25">
      <c r="A448" t="s">
        <v>432</v>
      </c>
      <c r="B448" t="s">
        <v>1098</v>
      </c>
      <c r="C448" s="1" t="s">
        <v>1082</v>
      </c>
    </row>
    <row r="449" spans="1:3" ht="409.5" x14ac:dyDescent="0.25">
      <c r="A449" t="s">
        <v>433</v>
      </c>
      <c r="B449" t="s">
        <v>1099</v>
      </c>
      <c r="C449" s="1" t="s">
        <v>1082</v>
      </c>
    </row>
    <row r="450" spans="1:3" ht="409.5" x14ac:dyDescent="0.25">
      <c r="A450" t="s">
        <v>434</v>
      </c>
      <c r="B450" t="s">
        <v>1100</v>
      </c>
      <c r="C450" s="1" t="s">
        <v>1082</v>
      </c>
    </row>
    <row r="451" spans="1:3" ht="409.5" x14ac:dyDescent="0.25">
      <c r="A451" t="s">
        <v>435</v>
      </c>
      <c r="B451" t="s">
        <v>1101</v>
      </c>
      <c r="C451" s="1" t="s">
        <v>1082</v>
      </c>
    </row>
    <row r="452" spans="1:3" ht="409.5" x14ac:dyDescent="0.25">
      <c r="A452" t="s">
        <v>436</v>
      </c>
      <c r="B452" t="s">
        <v>1102</v>
      </c>
      <c r="C452" s="1" t="s">
        <v>1082</v>
      </c>
    </row>
    <row r="453" spans="1:3" ht="409.5" x14ac:dyDescent="0.25">
      <c r="A453" t="s">
        <v>437</v>
      </c>
      <c r="B453" t="s">
        <v>1103</v>
      </c>
      <c r="C453" s="1" t="s">
        <v>1082</v>
      </c>
    </row>
    <row r="454" spans="1:3" ht="409.5" x14ac:dyDescent="0.25">
      <c r="A454" t="s">
        <v>438</v>
      </c>
      <c r="B454" t="s">
        <v>1104</v>
      </c>
      <c r="C454" s="1" t="s">
        <v>1082</v>
      </c>
    </row>
    <row r="455" spans="1:3" ht="409.5" x14ac:dyDescent="0.25">
      <c r="A455" t="s">
        <v>439</v>
      </c>
      <c r="B455" t="s">
        <v>1105</v>
      </c>
      <c r="C455" s="1" t="s">
        <v>1082</v>
      </c>
    </row>
    <row r="456" spans="1:3" ht="409.5" x14ac:dyDescent="0.25">
      <c r="A456" t="s">
        <v>440</v>
      </c>
      <c r="B456" t="s">
        <v>1106</v>
      </c>
      <c r="C456" s="1" t="s">
        <v>1082</v>
      </c>
    </row>
    <row r="457" spans="1:3" ht="409.5" x14ac:dyDescent="0.25">
      <c r="A457" t="s">
        <v>441</v>
      </c>
      <c r="B457" t="s">
        <v>1107</v>
      </c>
      <c r="C457" s="1" t="s">
        <v>1082</v>
      </c>
    </row>
    <row r="458" spans="1:3" ht="409.5" x14ac:dyDescent="0.25">
      <c r="A458" t="s">
        <v>442</v>
      </c>
      <c r="B458" t="s">
        <v>1108</v>
      </c>
      <c r="C458" s="1" t="s">
        <v>1082</v>
      </c>
    </row>
    <row r="459" spans="1:3" ht="409.5" x14ac:dyDescent="0.25">
      <c r="A459" t="s">
        <v>443</v>
      </c>
      <c r="B459" t="s">
        <v>1109</v>
      </c>
      <c r="C459" s="1" t="s">
        <v>1082</v>
      </c>
    </row>
    <row r="460" spans="1:3" ht="409.5" x14ac:dyDescent="0.25">
      <c r="A460" t="s">
        <v>444</v>
      </c>
      <c r="B460" t="s">
        <v>1110</v>
      </c>
      <c r="C460" s="1" t="s">
        <v>1082</v>
      </c>
    </row>
    <row r="461" spans="1:3" ht="409.5" x14ac:dyDescent="0.25">
      <c r="A461" t="s">
        <v>445</v>
      </c>
      <c r="B461" t="s">
        <v>1111</v>
      </c>
      <c r="C461" s="1" t="s">
        <v>1082</v>
      </c>
    </row>
    <row r="462" spans="1:3" ht="409.5" x14ac:dyDescent="0.25">
      <c r="A462" t="s">
        <v>446</v>
      </c>
      <c r="B462" t="s">
        <v>1112</v>
      </c>
      <c r="C462" s="1" t="s">
        <v>1082</v>
      </c>
    </row>
    <row r="463" spans="1:3" ht="409.5" x14ac:dyDescent="0.25">
      <c r="A463" t="s">
        <v>447</v>
      </c>
      <c r="B463" t="s">
        <v>1113</v>
      </c>
      <c r="C463" s="1" t="s">
        <v>1082</v>
      </c>
    </row>
    <row r="464" spans="1:3" ht="409.5" x14ac:dyDescent="0.25">
      <c r="A464" t="s">
        <v>448</v>
      </c>
      <c r="B464" t="s">
        <v>1114</v>
      </c>
      <c r="C464" s="1" t="s">
        <v>1082</v>
      </c>
    </row>
    <row r="465" spans="1:4" ht="409.5" x14ac:dyDescent="0.25">
      <c r="A465" t="s">
        <v>449</v>
      </c>
      <c r="B465" t="s">
        <v>1115</v>
      </c>
      <c r="C465" s="1" t="s">
        <v>1082</v>
      </c>
    </row>
    <row r="466" spans="1:4" ht="409.5" x14ac:dyDescent="0.25">
      <c r="A466" t="s">
        <v>450</v>
      </c>
      <c r="B466" t="s">
        <v>1116</v>
      </c>
      <c r="C466" s="1" t="s">
        <v>1082</v>
      </c>
    </row>
    <row r="467" spans="1:4" ht="409.5" x14ac:dyDescent="0.25">
      <c r="A467" t="s">
        <v>451</v>
      </c>
      <c r="B467" t="s">
        <v>1117</v>
      </c>
      <c r="C467" s="1" t="s">
        <v>1082</v>
      </c>
    </row>
    <row r="468" spans="1:4" ht="409.5" x14ac:dyDescent="0.25">
      <c r="A468" t="s">
        <v>452</v>
      </c>
      <c r="B468" t="s">
        <v>1118</v>
      </c>
      <c r="C468" s="1" t="s">
        <v>1082</v>
      </c>
    </row>
    <row r="469" spans="1:4" ht="409.5" x14ac:dyDescent="0.25">
      <c r="A469" t="s">
        <v>453</v>
      </c>
      <c r="B469" t="s">
        <v>1119</v>
      </c>
      <c r="C469" s="1" t="s">
        <v>1082</v>
      </c>
    </row>
    <row r="470" spans="1:4" ht="409.5" x14ac:dyDescent="0.25">
      <c r="A470" t="s">
        <v>454</v>
      </c>
      <c r="B470" t="s">
        <v>1120</v>
      </c>
      <c r="C470" s="1" t="s">
        <v>1082</v>
      </c>
    </row>
    <row r="471" spans="1:4" ht="409.5" x14ac:dyDescent="0.25">
      <c r="A471" t="s">
        <v>455</v>
      </c>
      <c r="B471" t="s">
        <v>1121</v>
      </c>
      <c r="C471" s="1" t="s">
        <v>1082</v>
      </c>
    </row>
    <row r="472" spans="1:4" ht="409.5" x14ac:dyDescent="0.25">
      <c r="A472" t="s">
        <v>456</v>
      </c>
      <c r="B472" t="s">
        <v>1122</v>
      </c>
      <c r="C472" s="1" t="s">
        <v>1123</v>
      </c>
    </row>
    <row r="473" spans="1:4" x14ac:dyDescent="0.25">
      <c r="A473" t="s">
        <v>3</v>
      </c>
    </row>
    <row r="474" spans="1:4" x14ac:dyDescent="0.25">
      <c r="A474" t="s">
        <v>501</v>
      </c>
      <c r="B474" t="s">
        <v>460</v>
      </c>
      <c r="C474" t="s">
        <v>472</v>
      </c>
      <c r="D474" t="s">
        <v>1124</v>
      </c>
    </row>
    <row r="475" spans="1:4" x14ac:dyDescent="0.25">
      <c r="A475" t="s">
        <v>1125</v>
      </c>
      <c r="B475">
        <v>2019</v>
      </c>
      <c r="C475" t="s">
        <v>1126</v>
      </c>
      <c r="D475" t="s">
        <v>1127</v>
      </c>
    </row>
    <row r="476" spans="1:4" x14ac:dyDescent="0.25">
      <c r="A476" t="s">
        <v>9</v>
      </c>
      <c r="B476">
        <v>2020</v>
      </c>
      <c r="C476" t="s">
        <v>1128</v>
      </c>
      <c r="D476" t="s">
        <v>1129</v>
      </c>
    </row>
    <row r="477" spans="1:4" x14ac:dyDescent="0.25">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Drechtsteden</vt:lpstr>
      <vt:lpstr>Industrie Drechtsteden</vt:lpstr>
      <vt:lpstr>Zon per gemeente Drechtsteden</vt:lpstr>
      <vt:lpstr>Gemeenten Nederland</vt:lpstr>
      <vt:lpstr>Energiegebruik industrieper gem</vt:lpstr>
      <vt:lpstr>Zon per gemeente</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2023-06-08T16:41:15Z</dcterms:modified>
</cp:coreProperties>
</file>