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Users\HOUJ\Documents\GitHub\HOLON\Base\"/>
    </mc:Choice>
  </mc:AlternateContent>
  <xr:revisionPtr revIDLastSave="0" documentId="13_ncr:1_{C5C58309-B5CF-4177-948D-8ED5F32E8700}" xr6:coauthVersionLast="47" xr6:coauthVersionMax="47" xr10:uidLastSave="{00000000-0000-0000-0000-000000000000}"/>
  <bookViews>
    <workbookView xWindow="-108" yWindow="-108" windowWidth="23256" windowHeight="12576" xr2:uid="{7E845474-1578-4D90-89CE-AD8BAB5BC2FA}"/>
  </bookViews>
  <sheets>
    <sheet name="Sheet1 (2)" sheetId="2" r:id="rId1"/>
    <sheet name="Sheet1" sheetId="1" r:id="rId2"/>
  </sheets>
  <definedNames>
    <definedName name="_xlcn.WorksheetConnection_BenchmarkAnyLogicAPI.xlsxTable11" hidden="1">Table1[]</definedName>
    <definedName name="_xlcn.WorksheetConnection_BenchmarkAnyLogicAPI.xlsxTable21" hidden="1">Table2[]</definedName>
  </definedNames>
  <calcPr calcId="191029"/>
  <pivotCaches>
    <pivotCache cacheId="121" r:id="rId3"/>
    <pivotCache cacheId="124" r:id="rId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1" name="Table1" connection="WorksheetConnection_Benchmark AnyLogic API.xlsx!Table1"/>
          <x15:modelTable id="Table2" name="Table2" connection="WorksheetConnection_Benchmark AnyLogic API.xlsx!Table2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5" i="2" l="1"/>
  <c r="D4" i="2"/>
  <c r="D3" i="2"/>
  <c r="D5" i="1"/>
  <c r="D4" i="1"/>
  <c r="D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6DB517D-A21B-40A6-B200-41AA0F2ABE3C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1BEAD54-F660-4627-8C32-B9116152382D}" name="WorksheetConnection_Benchmark AnyLogic API.xlsx!Table1" type="102" refreshedVersion="8" minRefreshableVersion="5">
    <extLst>
      <ext xmlns:x15="http://schemas.microsoft.com/office/spreadsheetml/2010/11/main" uri="{DE250136-89BD-433C-8126-D09CA5730AF9}">
        <x15:connection id="Table1" autoDelete="1">
          <x15:rangePr sourceName="_xlcn.WorksheetConnection_BenchmarkAnyLogicAPI.xlsxTable11"/>
        </x15:connection>
      </ext>
    </extLst>
  </connection>
  <connection id="3" xr16:uid="{3ACE7D1B-CF22-43B7-8E5F-060CB571578B}" name="WorksheetConnection_Benchmark AnyLogic API.xlsx!Table2" type="102" refreshedVersion="8" minRefreshableVersion="5">
    <extLst>
      <ext xmlns:x15="http://schemas.microsoft.com/office/spreadsheetml/2010/11/main" uri="{DE250136-89BD-433C-8126-D09CA5730AF9}">
        <x15:connection id="Table2" autoDelete="1">
          <x15:rangePr sourceName="_xlcn.WorksheetConnection_BenchmarkAnyLogicAPI.xlsxTable21"/>
        </x15:connection>
      </ext>
    </extLst>
  </connection>
</connections>
</file>

<file path=xl/sharedStrings.xml><?xml version="1.0" encoding="utf-8"?>
<sst xmlns="http://schemas.openxmlformats.org/spreadsheetml/2006/main" count="80" uniqueCount="28">
  <si>
    <t>responstijd API (s)</t>
  </si>
  <si>
    <t># gridconnections</t>
  </si>
  <si>
    <t>responstijd API cached (s)</t>
  </si>
  <si>
    <t>totaal agents</t>
  </si>
  <si>
    <t>responsetijd private cloud</t>
  </si>
  <si>
    <t>privateCloud 16/9</t>
  </si>
  <si>
    <t>t=1h</t>
  </si>
  <si>
    <t>t=0.25h</t>
  </si>
  <si>
    <t>Cloud parallel</t>
  </si>
  <si>
    <t>private cloud cached</t>
  </si>
  <si>
    <t>parallel default energyassets</t>
  </si>
  <si>
    <t>Cloud</t>
  </si>
  <si>
    <t>Parallelisatie</t>
  </si>
  <si>
    <t>Public</t>
  </si>
  <si>
    <t>uit</t>
  </si>
  <si>
    <t>aan</t>
  </si>
  <si>
    <t>Aantal gridconnections</t>
  </si>
  <si>
    <t>Private</t>
  </si>
  <si>
    <t>tijdstap (u)</t>
  </si>
  <si>
    <t>API tijd uncached (s)</t>
  </si>
  <si>
    <t>Row Labels</t>
  </si>
  <si>
    <t>Grand Total</t>
  </si>
  <si>
    <t>Column Labels</t>
  </si>
  <si>
    <t>cached</t>
  </si>
  <si>
    <t>Average of API tijd uncached (s)</t>
  </si>
  <si>
    <t>API respons cached</t>
  </si>
  <si>
    <t>Column1</t>
  </si>
  <si>
    <t>Average of API respons cached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</si>
</sst>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9"/>
      <color theme="1"/>
      <name val="Segoe UI"/>
      <family val="2"/>
    </font>
    <font>
      <b/>
      <sz val="9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horizontal="left"/>
    </xf>
    <xf numFmtId="164" fontId="0" fillId="0" borderId="0" xfId="0" applyNumberFormat="1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1">
    <cellStyle name="Normal" xfId="0" builtinId="0"/>
  </cellStyles>
  <dxfs count="8">
    <dxf>
      <numFmt numFmtId="2" formatCode="0.0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2.xml"/><Relationship Id="rId9" Type="http://schemas.openxmlformats.org/officeDocument/2006/relationships/powerPivotData" Target="model/item.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Responstijd</a:t>
            </a:r>
            <a:r>
              <a:rPr lang="nl-NL" baseline="0"/>
              <a:t> AnyLogic API (huidige model)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'Sheet1 (2)'!$E$2</c:f>
              <c:strCache>
                <c:ptCount val="1"/>
                <c:pt idx="0">
                  <c:v>responstijd API (s)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'Sheet1 (2)'!$C$3:$C$5</c:f>
              <c:numCache>
                <c:formatCode>General</c:formatCode>
                <c:ptCount val="3"/>
                <c:pt idx="0">
                  <c:v>28</c:v>
                </c:pt>
                <c:pt idx="1">
                  <c:v>300</c:v>
                </c:pt>
                <c:pt idx="2">
                  <c:v>1000</c:v>
                </c:pt>
              </c:numCache>
            </c:numRef>
          </c:xVal>
          <c:yVal>
            <c:numRef>
              <c:f>'Sheet1 (2)'!$E$3:$E$5</c:f>
              <c:numCache>
                <c:formatCode>General</c:formatCode>
                <c:ptCount val="3"/>
                <c:pt idx="0">
                  <c:v>9</c:v>
                </c:pt>
                <c:pt idx="1">
                  <c:v>13</c:v>
                </c:pt>
                <c:pt idx="2">
                  <c:v>22.6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C9-4842-A91F-D4AFDA5D176F}"/>
            </c:ext>
          </c:extLst>
        </c:ser>
        <c:ser>
          <c:idx val="1"/>
          <c:order val="1"/>
          <c:tx>
            <c:strRef>
              <c:f>'Sheet1 (2)'!$F$2</c:f>
              <c:strCache>
                <c:ptCount val="1"/>
                <c:pt idx="0">
                  <c:v>responstijd API cached (s)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'Sheet1 (2)'!$C$3:$C$5</c:f>
              <c:numCache>
                <c:formatCode>General</c:formatCode>
                <c:ptCount val="3"/>
                <c:pt idx="0">
                  <c:v>28</c:v>
                </c:pt>
                <c:pt idx="1">
                  <c:v>300</c:v>
                </c:pt>
                <c:pt idx="2">
                  <c:v>1000</c:v>
                </c:pt>
              </c:numCache>
            </c:numRef>
          </c:xVal>
          <c:yVal>
            <c:numRef>
              <c:f>'Sheet1 (2)'!$F$3:$F$5</c:f>
              <c:numCache>
                <c:formatCode>0.0</c:formatCode>
                <c:ptCount val="3"/>
                <c:pt idx="0">
                  <c:v>0.75</c:v>
                </c:pt>
                <c:pt idx="1">
                  <c:v>1.78</c:v>
                </c:pt>
                <c:pt idx="2" formatCode="General">
                  <c:v>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5C9-4842-A91F-D4AFDA5D176F}"/>
            </c:ext>
          </c:extLst>
        </c:ser>
        <c:ser>
          <c:idx val="2"/>
          <c:order val="2"/>
          <c:tx>
            <c:strRef>
              <c:f>'Sheet1 (2)'!$G$2</c:f>
              <c:strCache>
                <c:ptCount val="1"/>
                <c:pt idx="0">
                  <c:v>responsetijd private cloud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'Sheet1 (2)'!$C$3:$C$5</c:f>
              <c:numCache>
                <c:formatCode>General</c:formatCode>
                <c:ptCount val="3"/>
                <c:pt idx="0">
                  <c:v>28</c:v>
                </c:pt>
                <c:pt idx="1">
                  <c:v>300</c:v>
                </c:pt>
                <c:pt idx="2">
                  <c:v>1000</c:v>
                </c:pt>
              </c:numCache>
            </c:numRef>
          </c:xVal>
          <c:yVal>
            <c:numRef>
              <c:f>'Sheet1 (2)'!$G$3:$G$5</c:f>
              <c:numCache>
                <c:formatCode>General</c:formatCode>
                <c:ptCount val="3"/>
                <c:pt idx="0">
                  <c:v>5.4</c:v>
                </c:pt>
                <c:pt idx="1">
                  <c:v>6.2</c:v>
                </c:pt>
                <c:pt idx="2">
                  <c:v>12.8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5C9-4842-A91F-D4AFDA5D176F}"/>
            </c:ext>
          </c:extLst>
        </c:ser>
        <c:ser>
          <c:idx val="4"/>
          <c:order val="3"/>
          <c:tx>
            <c:strRef>
              <c:f>'Sheet1 (2)'!$H$2</c:f>
              <c:strCache>
                <c:ptCount val="1"/>
                <c:pt idx="0">
                  <c:v>privateCloud 16/9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'Sheet1 (2)'!$C$3:$C$5</c:f>
              <c:numCache>
                <c:formatCode>General</c:formatCode>
                <c:ptCount val="3"/>
                <c:pt idx="0">
                  <c:v>28</c:v>
                </c:pt>
                <c:pt idx="1">
                  <c:v>300</c:v>
                </c:pt>
                <c:pt idx="2">
                  <c:v>1000</c:v>
                </c:pt>
              </c:numCache>
            </c:numRef>
          </c:xVal>
          <c:yVal>
            <c:numRef>
              <c:f>'Sheet1 (2)'!$H$3:$H$5</c:f>
              <c:numCache>
                <c:formatCode>General</c:formatCode>
                <c:ptCount val="3"/>
                <c:pt idx="0">
                  <c:v>6.1</c:v>
                </c:pt>
                <c:pt idx="1">
                  <c:v>6.7</c:v>
                </c:pt>
                <c:pt idx="2">
                  <c:v>12.9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5C9-4842-A91F-D4AFDA5D176F}"/>
            </c:ext>
          </c:extLst>
        </c:ser>
        <c:ser>
          <c:idx val="6"/>
          <c:order val="4"/>
          <c:tx>
            <c:strRef>
              <c:f>'Sheet1 (2)'!$J$2</c:f>
              <c:strCache>
                <c:ptCount val="1"/>
                <c:pt idx="0">
                  <c:v>Cloud parallel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'Sheet1 (2)'!$C$3:$C$5</c:f>
              <c:numCache>
                <c:formatCode>General</c:formatCode>
                <c:ptCount val="3"/>
                <c:pt idx="0">
                  <c:v>28</c:v>
                </c:pt>
                <c:pt idx="1">
                  <c:v>300</c:v>
                </c:pt>
                <c:pt idx="2">
                  <c:v>1000</c:v>
                </c:pt>
              </c:numCache>
            </c:numRef>
          </c:xVal>
          <c:yVal>
            <c:numRef>
              <c:f>'Sheet1 (2)'!$J$3:$J$5</c:f>
              <c:numCache>
                <c:formatCode>0.0</c:formatCode>
                <c:ptCount val="3"/>
                <c:pt idx="0">
                  <c:v>4.5629999999999997</c:v>
                </c:pt>
                <c:pt idx="1">
                  <c:v>5.8</c:v>
                </c:pt>
                <c:pt idx="2">
                  <c:v>18.3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5C9-4842-A91F-D4AFDA5D17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4756280"/>
        <c:axId val="804754640"/>
      </c:scatterChart>
      <c:valAx>
        <c:axId val="804756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Gridconnections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04754640"/>
        <c:crosses val="autoZero"/>
        <c:crossBetween val="midCat"/>
      </c:valAx>
      <c:valAx>
        <c:axId val="80475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tijd</a:t>
                </a:r>
                <a:r>
                  <a:rPr lang="nl-NL" baseline="0"/>
                  <a:t> (s)</a:t>
                </a:r>
                <a:endParaRPr lang="nl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04756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5"/>
        <c:delete val="1"/>
      </c:legendEntry>
      <c:legendEntry>
        <c:idx val="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[Benchmark AnyLogic API.xlsx]Sheet1 (2)!PivotTable1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'Sheet1 (2)'!$M$27:$M$28</c:f>
              <c:strCache>
                <c:ptCount val="1"/>
                <c:pt idx="0">
                  <c:v>Private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'Sheet1 (2)'!$L$29:$L$37</c:f>
              <c:multiLvlStrCache>
                <c:ptCount val="6"/>
                <c:lvl>
                  <c:pt idx="0">
                    <c:v>aan</c:v>
                  </c:pt>
                  <c:pt idx="1">
                    <c:v>uit</c:v>
                  </c:pt>
                  <c:pt idx="2">
                    <c:v>aan</c:v>
                  </c:pt>
                  <c:pt idx="3">
                    <c:v>uit</c:v>
                  </c:pt>
                  <c:pt idx="4">
                    <c:v>aan</c:v>
                  </c:pt>
                  <c:pt idx="5">
                    <c:v>uit</c:v>
                  </c:pt>
                </c:lvl>
                <c:lvl>
                  <c:pt idx="0">
                    <c:v>27</c:v>
                  </c:pt>
                  <c:pt idx="2">
                    <c:v>300</c:v>
                  </c:pt>
                  <c:pt idx="4">
                    <c:v>1000</c:v>
                  </c:pt>
                </c:lvl>
              </c:multiLvlStrCache>
            </c:multiLvlStrRef>
          </c:cat>
          <c:val>
            <c:numRef>
              <c:f>'Sheet1 (2)'!$M$29:$M$37</c:f>
              <c:numCache>
                <c:formatCode>0.0</c:formatCode>
                <c:ptCount val="6"/>
                <c:pt idx="0">
                  <c:v>5.0590000000000002</c:v>
                </c:pt>
                <c:pt idx="1">
                  <c:v>4.4569999999999999</c:v>
                </c:pt>
                <c:pt idx="2">
                  <c:v>8.07</c:v>
                </c:pt>
                <c:pt idx="3">
                  <c:v>8.85</c:v>
                </c:pt>
                <c:pt idx="4">
                  <c:v>14.848000000000001</c:v>
                </c:pt>
                <c:pt idx="5">
                  <c:v>20.545999999999999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9B-4875-988F-1EF6B36B9344}"/>
            </c:ext>
          </c:extLst>
        </c:ser>
        <c:ser>
          <c:idx val="1"/>
          <c:order val="1"/>
          <c:tx>
            <c:strRef>
              <c:f>'Sheet1 (2)'!$N$27:$N$28</c:f>
              <c:strCache>
                <c:ptCount val="1"/>
                <c:pt idx="0">
                  <c:v>Public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'Sheet1 (2)'!$L$29:$L$37</c:f>
              <c:multiLvlStrCache>
                <c:ptCount val="6"/>
                <c:lvl>
                  <c:pt idx="0">
                    <c:v>aan</c:v>
                  </c:pt>
                  <c:pt idx="1">
                    <c:v>uit</c:v>
                  </c:pt>
                  <c:pt idx="2">
                    <c:v>aan</c:v>
                  </c:pt>
                  <c:pt idx="3">
                    <c:v>uit</c:v>
                  </c:pt>
                  <c:pt idx="4">
                    <c:v>aan</c:v>
                  </c:pt>
                  <c:pt idx="5">
                    <c:v>uit</c:v>
                  </c:pt>
                </c:lvl>
                <c:lvl>
                  <c:pt idx="0">
                    <c:v>27</c:v>
                  </c:pt>
                  <c:pt idx="2">
                    <c:v>300</c:v>
                  </c:pt>
                  <c:pt idx="4">
                    <c:v>1000</c:v>
                  </c:pt>
                </c:lvl>
              </c:multiLvlStrCache>
            </c:multiLvlStrRef>
          </c:cat>
          <c:val>
            <c:numRef>
              <c:f>'Sheet1 (2)'!$N$29:$N$37</c:f>
              <c:numCache>
                <c:formatCode>0.0</c:formatCode>
                <c:ptCount val="6"/>
                <c:pt idx="0">
                  <c:v>10.473000000000001</c:v>
                </c:pt>
                <c:pt idx="1">
                  <c:v>8.5</c:v>
                </c:pt>
                <c:pt idx="2">
                  <c:v>14.750999999999999</c:v>
                </c:pt>
                <c:pt idx="3">
                  <c:v>19.27</c:v>
                </c:pt>
                <c:pt idx="4">
                  <c:v>30.206</c:v>
                </c:pt>
                <c:pt idx="5">
                  <c:v>43.975999999999999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9B-4875-988F-1EF6B36B93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4567688"/>
        <c:axId val="684569984"/>
      </c:barChart>
      <c:catAx>
        <c:axId val="684567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aantal Gridconnections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84569984"/>
        <c:crosses val="autoZero"/>
        <c:auto val="1"/>
        <c:lblAlgn val="ctr"/>
        <c:lblOffset val="100"/>
        <c:noMultiLvlLbl val="0"/>
      </c:catAx>
      <c:valAx>
        <c:axId val="68456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seconden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84567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[Benchmark AnyLogic API.xlsx]Sheet1 (2)!PivotTable1</c:name>
    <c:fmtId val="5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'Sheet1 (2)'!$M$27:$M$28</c:f>
              <c:strCache>
                <c:ptCount val="1"/>
                <c:pt idx="0">
                  <c:v>Private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'Sheet1 (2)'!$L$29:$L$37</c:f>
              <c:multiLvlStrCache>
                <c:ptCount val="6"/>
                <c:lvl>
                  <c:pt idx="0">
                    <c:v>aan</c:v>
                  </c:pt>
                  <c:pt idx="1">
                    <c:v>uit</c:v>
                  </c:pt>
                  <c:pt idx="2">
                    <c:v>aan</c:v>
                  </c:pt>
                  <c:pt idx="3">
                    <c:v>uit</c:v>
                  </c:pt>
                  <c:pt idx="4">
                    <c:v>aan</c:v>
                  </c:pt>
                  <c:pt idx="5">
                    <c:v>uit</c:v>
                  </c:pt>
                </c:lvl>
                <c:lvl>
                  <c:pt idx="0">
                    <c:v>27</c:v>
                  </c:pt>
                  <c:pt idx="2">
                    <c:v>300</c:v>
                  </c:pt>
                  <c:pt idx="4">
                    <c:v>1000</c:v>
                  </c:pt>
                </c:lvl>
              </c:multiLvlStrCache>
            </c:multiLvlStrRef>
          </c:cat>
          <c:val>
            <c:numRef>
              <c:f>'Sheet1 (2)'!$M$29:$M$37</c:f>
              <c:numCache>
                <c:formatCode>0.0</c:formatCode>
                <c:ptCount val="6"/>
                <c:pt idx="0">
                  <c:v>5.0590000000000002</c:v>
                </c:pt>
                <c:pt idx="1">
                  <c:v>4.4569999999999999</c:v>
                </c:pt>
                <c:pt idx="2">
                  <c:v>8.07</c:v>
                </c:pt>
                <c:pt idx="3">
                  <c:v>8.85</c:v>
                </c:pt>
                <c:pt idx="4">
                  <c:v>14.848000000000001</c:v>
                </c:pt>
                <c:pt idx="5">
                  <c:v>20.545999999999999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95-440A-8C0A-0DE8CC30EA3F}"/>
            </c:ext>
          </c:extLst>
        </c:ser>
        <c:ser>
          <c:idx val="1"/>
          <c:order val="1"/>
          <c:tx>
            <c:strRef>
              <c:f>'Sheet1 (2)'!$N$27:$N$28</c:f>
              <c:strCache>
                <c:ptCount val="1"/>
                <c:pt idx="0">
                  <c:v>Public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'Sheet1 (2)'!$L$29:$L$37</c:f>
              <c:multiLvlStrCache>
                <c:ptCount val="6"/>
                <c:lvl>
                  <c:pt idx="0">
                    <c:v>aan</c:v>
                  </c:pt>
                  <c:pt idx="1">
                    <c:v>uit</c:v>
                  </c:pt>
                  <c:pt idx="2">
                    <c:v>aan</c:v>
                  </c:pt>
                  <c:pt idx="3">
                    <c:v>uit</c:v>
                  </c:pt>
                  <c:pt idx="4">
                    <c:v>aan</c:v>
                  </c:pt>
                  <c:pt idx="5">
                    <c:v>uit</c:v>
                  </c:pt>
                </c:lvl>
                <c:lvl>
                  <c:pt idx="0">
                    <c:v>27</c:v>
                  </c:pt>
                  <c:pt idx="2">
                    <c:v>300</c:v>
                  </c:pt>
                  <c:pt idx="4">
                    <c:v>1000</c:v>
                  </c:pt>
                </c:lvl>
              </c:multiLvlStrCache>
            </c:multiLvlStrRef>
          </c:cat>
          <c:val>
            <c:numRef>
              <c:f>'Sheet1 (2)'!$N$29:$N$37</c:f>
              <c:numCache>
                <c:formatCode>0.0</c:formatCode>
                <c:ptCount val="6"/>
                <c:pt idx="0">
                  <c:v>10.473000000000001</c:v>
                </c:pt>
                <c:pt idx="1">
                  <c:v>8.5</c:v>
                </c:pt>
                <c:pt idx="2">
                  <c:v>14.750999999999999</c:v>
                </c:pt>
                <c:pt idx="3">
                  <c:v>19.27</c:v>
                </c:pt>
                <c:pt idx="4">
                  <c:v>30.206</c:v>
                </c:pt>
                <c:pt idx="5">
                  <c:v>43.975999999999999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95-440A-8C0A-0DE8CC30EA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645232"/>
        <c:axId val="106648184"/>
      </c:lineChart>
      <c:catAx>
        <c:axId val="106645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06648184"/>
        <c:crosses val="autoZero"/>
        <c:auto val="1"/>
        <c:lblAlgn val="ctr"/>
        <c:lblOffset val="100"/>
        <c:noMultiLvlLbl val="0"/>
      </c:catAx>
      <c:valAx>
        <c:axId val="106648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06645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[Benchmark AnyLogic API.xlsx]Sheet1 (2)!PivotTable3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'Sheet1 (2)'!$T$27:$T$28</c:f>
              <c:strCache>
                <c:ptCount val="1"/>
                <c:pt idx="0">
                  <c:v>27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'Sheet1 (2)'!$S$29:$S$30</c:f>
              <c:strCache>
                <c:ptCount val="2"/>
                <c:pt idx="0">
                  <c:v>Private</c:v>
                </c:pt>
                <c:pt idx="1">
                  <c:v>Public</c:v>
                </c:pt>
              </c:strCache>
            </c:strRef>
          </c:cat>
          <c:val>
            <c:numRef>
              <c:f>'Sheet1 (2)'!$T$29:$T$30</c:f>
              <c:numCache>
                <c:formatCode>0.00</c:formatCode>
                <c:ptCount val="2"/>
                <c:pt idx="0">
                  <c:v>0.157</c:v>
                </c:pt>
                <c:pt idx="1">
                  <c:v>1.1080000000000001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B4-4801-8A01-5B448A0982F4}"/>
            </c:ext>
          </c:extLst>
        </c:ser>
        <c:ser>
          <c:idx val="1"/>
          <c:order val="1"/>
          <c:tx>
            <c:strRef>
              <c:f>'Sheet1 (2)'!$U$27:$U$28</c:f>
              <c:strCache>
                <c:ptCount val="1"/>
                <c:pt idx="0">
                  <c:v>300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'Sheet1 (2)'!$S$29:$S$30</c:f>
              <c:strCache>
                <c:ptCount val="2"/>
                <c:pt idx="0">
                  <c:v>Private</c:v>
                </c:pt>
                <c:pt idx="1">
                  <c:v>Public</c:v>
                </c:pt>
              </c:strCache>
            </c:strRef>
          </c:cat>
          <c:val>
            <c:numRef>
              <c:f>'Sheet1 (2)'!$U$29:$U$30</c:f>
              <c:numCache>
                <c:formatCode>0.00</c:formatCode>
                <c:ptCount val="2"/>
                <c:pt idx="0">
                  <c:v>0.38800000000000001</c:v>
                </c:pt>
                <c:pt idx="1">
                  <c:v>3.0369999999999999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B4-4801-8A01-5B448A0982F4}"/>
            </c:ext>
          </c:extLst>
        </c:ser>
        <c:ser>
          <c:idx val="2"/>
          <c:order val="2"/>
          <c:tx>
            <c:strRef>
              <c:f>'Sheet1 (2)'!$V$27:$V$28</c:f>
              <c:strCache>
                <c:ptCount val="1"/>
                <c:pt idx="0">
                  <c:v>1000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'Sheet1 (2)'!$S$29:$S$30</c:f>
              <c:strCache>
                <c:ptCount val="2"/>
                <c:pt idx="0">
                  <c:v>Private</c:v>
                </c:pt>
                <c:pt idx="1">
                  <c:v>Public</c:v>
                </c:pt>
              </c:strCache>
            </c:strRef>
          </c:cat>
          <c:val>
            <c:numRef>
              <c:f>'Sheet1 (2)'!$V$29:$V$30</c:f>
              <c:numCache>
                <c:formatCode>0.00</c:formatCode>
                <c:ptCount val="2"/>
                <c:pt idx="0">
                  <c:v>0.752</c:v>
                </c:pt>
                <c:pt idx="1">
                  <c:v>5.9379999999999997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1B4-4801-8A01-5B448A0982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0815312"/>
        <c:axId val="800813344"/>
      </c:barChart>
      <c:catAx>
        <c:axId val="800815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00813344"/>
        <c:crosses val="autoZero"/>
        <c:auto val="1"/>
        <c:lblAlgn val="ctr"/>
        <c:lblOffset val="100"/>
        <c:noMultiLvlLbl val="0"/>
      </c:catAx>
      <c:valAx>
        <c:axId val="80081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seconden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00815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Responstijd</a:t>
            </a:r>
            <a:r>
              <a:rPr lang="nl-NL" baseline="0"/>
              <a:t> AnyLogic API (huidige model)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Sheet1!$E$2</c:f>
              <c:strCache>
                <c:ptCount val="1"/>
                <c:pt idx="0">
                  <c:v>responstijd API (s)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Sheet1!$C$3:$C$5</c:f>
              <c:numCache>
                <c:formatCode>General</c:formatCode>
                <c:ptCount val="3"/>
                <c:pt idx="0">
                  <c:v>28</c:v>
                </c:pt>
                <c:pt idx="1">
                  <c:v>300</c:v>
                </c:pt>
                <c:pt idx="2">
                  <c:v>1000</c:v>
                </c:pt>
              </c:numCache>
            </c:numRef>
          </c:xVal>
          <c:yVal>
            <c:numRef>
              <c:f>Sheet1!$E$3:$E$5</c:f>
              <c:numCache>
                <c:formatCode>General</c:formatCode>
                <c:ptCount val="3"/>
                <c:pt idx="0">
                  <c:v>9</c:v>
                </c:pt>
                <c:pt idx="1">
                  <c:v>13</c:v>
                </c:pt>
                <c:pt idx="2">
                  <c:v>22.6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7A-4F74-A40A-9A754F1C10ED}"/>
            </c:ext>
          </c:extLst>
        </c:ser>
        <c:ser>
          <c:idx val="1"/>
          <c:order val="1"/>
          <c:tx>
            <c:strRef>
              <c:f>Sheet1!$F$2</c:f>
              <c:strCache>
                <c:ptCount val="1"/>
                <c:pt idx="0">
                  <c:v>responstijd API cached (s)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Sheet1!$C$3:$C$5</c:f>
              <c:numCache>
                <c:formatCode>General</c:formatCode>
                <c:ptCount val="3"/>
                <c:pt idx="0">
                  <c:v>28</c:v>
                </c:pt>
                <c:pt idx="1">
                  <c:v>300</c:v>
                </c:pt>
                <c:pt idx="2">
                  <c:v>1000</c:v>
                </c:pt>
              </c:numCache>
            </c:numRef>
          </c:xVal>
          <c:yVal>
            <c:numRef>
              <c:f>Sheet1!$F$3:$F$5</c:f>
              <c:numCache>
                <c:formatCode>0.0</c:formatCode>
                <c:ptCount val="3"/>
                <c:pt idx="0">
                  <c:v>0.75</c:v>
                </c:pt>
                <c:pt idx="1">
                  <c:v>1.78</c:v>
                </c:pt>
                <c:pt idx="2" formatCode="General">
                  <c:v>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F7A-4F74-A40A-9A754F1C10ED}"/>
            </c:ext>
          </c:extLst>
        </c:ser>
        <c:ser>
          <c:idx val="2"/>
          <c:order val="2"/>
          <c:tx>
            <c:strRef>
              <c:f>Sheet1!$G$2</c:f>
              <c:strCache>
                <c:ptCount val="1"/>
                <c:pt idx="0">
                  <c:v>responsetijd private cloud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Sheet1!$C$3:$C$5</c:f>
              <c:numCache>
                <c:formatCode>General</c:formatCode>
                <c:ptCount val="3"/>
                <c:pt idx="0">
                  <c:v>28</c:v>
                </c:pt>
                <c:pt idx="1">
                  <c:v>300</c:v>
                </c:pt>
                <c:pt idx="2">
                  <c:v>1000</c:v>
                </c:pt>
              </c:numCache>
            </c:numRef>
          </c:xVal>
          <c:yVal>
            <c:numRef>
              <c:f>Sheet1!$G$3:$G$5</c:f>
              <c:numCache>
                <c:formatCode>General</c:formatCode>
                <c:ptCount val="3"/>
                <c:pt idx="0">
                  <c:v>5.4</c:v>
                </c:pt>
                <c:pt idx="1">
                  <c:v>6.2</c:v>
                </c:pt>
                <c:pt idx="2">
                  <c:v>12.8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F73-4C00-811F-8570DFE1B4C6}"/>
            </c:ext>
          </c:extLst>
        </c:ser>
        <c:ser>
          <c:idx val="4"/>
          <c:order val="3"/>
          <c:tx>
            <c:strRef>
              <c:f>Sheet1!$H$2</c:f>
              <c:strCache>
                <c:ptCount val="1"/>
                <c:pt idx="0">
                  <c:v>privateCloud 16/9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Sheet1!$C$3:$C$5</c:f>
              <c:numCache>
                <c:formatCode>General</c:formatCode>
                <c:ptCount val="3"/>
                <c:pt idx="0">
                  <c:v>28</c:v>
                </c:pt>
                <c:pt idx="1">
                  <c:v>300</c:v>
                </c:pt>
                <c:pt idx="2">
                  <c:v>1000</c:v>
                </c:pt>
              </c:numCache>
            </c:numRef>
          </c:xVal>
          <c:yVal>
            <c:numRef>
              <c:f>Sheet1!$H$3:$H$5</c:f>
              <c:numCache>
                <c:formatCode>General</c:formatCode>
                <c:ptCount val="3"/>
                <c:pt idx="0">
                  <c:v>6.1</c:v>
                </c:pt>
                <c:pt idx="1">
                  <c:v>6.7</c:v>
                </c:pt>
                <c:pt idx="2">
                  <c:v>12.9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E3C-40CD-ABA8-F6C5BE0ED12D}"/>
            </c:ext>
          </c:extLst>
        </c:ser>
        <c:ser>
          <c:idx val="6"/>
          <c:order val="4"/>
          <c:tx>
            <c:strRef>
              <c:f>Sheet1!$J$2</c:f>
              <c:strCache>
                <c:ptCount val="1"/>
                <c:pt idx="0">
                  <c:v>Cloud parallel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Sheet1!$C$3:$C$5</c:f>
              <c:numCache>
                <c:formatCode>General</c:formatCode>
                <c:ptCount val="3"/>
                <c:pt idx="0">
                  <c:v>28</c:v>
                </c:pt>
                <c:pt idx="1">
                  <c:v>300</c:v>
                </c:pt>
                <c:pt idx="2">
                  <c:v>1000</c:v>
                </c:pt>
              </c:numCache>
            </c:numRef>
          </c:xVal>
          <c:yVal>
            <c:numRef>
              <c:f>Sheet1!$J$3:$J$5</c:f>
              <c:numCache>
                <c:formatCode>0.0</c:formatCode>
                <c:ptCount val="3"/>
                <c:pt idx="0">
                  <c:v>4.5629999999999997</c:v>
                </c:pt>
                <c:pt idx="1">
                  <c:v>5.8</c:v>
                </c:pt>
                <c:pt idx="2">
                  <c:v>18.3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E3C-40CD-ABA8-F6C5BE0ED1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4756280"/>
        <c:axId val="804754640"/>
      </c:scatterChart>
      <c:valAx>
        <c:axId val="804756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Gridconnections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04754640"/>
        <c:crosses val="autoZero"/>
        <c:crossBetween val="midCat"/>
      </c:valAx>
      <c:valAx>
        <c:axId val="80475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tijd</a:t>
                </a:r>
                <a:r>
                  <a:rPr lang="nl-NL" baseline="0"/>
                  <a:t> (s)</a:t>
                </a:r>
                <a:endParaRPr lang="nl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04756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5"/>
        <c:delete val="1"/>
      </c:legendEntry>
      <c:legendEntry>
        <c:idx val="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491490</xdr:colOff>
      <xdr:row>5</xdr:row>
      <xdr:rowOff>124776</xdr:rowOff>
    </xdr:from>
    <xdr:to>
      <xdr:col>9</xdr:col>
      <xdr:colOff>78105</xdr:colOff>
      <xdr:row>32</xdr:row>
      <xdr:rowOff>34290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0E1ABE-08F8-4483-8806-224C15FAD0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285749</xdr:colOff>
      <xdr:row>38</xdr:row>
      <xdr:rowOff>128587</xdr:rowOff>
    </xdr:from>
    <xdr:to>
      <xdr:col>12</xdr:col>
      <xdr:colOff>857250</xdr:colOff>
      <xdr:row>65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0C9E41A-C92F-5FB1-F5CA-32F68C2211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152400</xdr:colOff>
      <xdr:row>38</xdr:row>
      <xdr:rowOff>109536</xdr:rowOff>
    </xdr:from>
    <xdr:to>
      <xdr:col>23</xdr:col>
      <xdr:colOff>257175</xdr:colOff>
      <xdr:row>65</xdr:row>
      <xdr:rowOff>114299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E8216D1-BE59-6A7E-85AA-BAEA6BD324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287655</xdr:colOff>
      <xdr:row>66</xdr:row>
      <xdr:rowOff>112394</xdr:rowOff>
    </xdr:from>
    <xdr:to>
      <xdr:col>12</xdr:col>
      <xdr:colOff>323850</xdr:colOff>
      <xdr:row>89</xdr:row>
      <xdr:rowOff>11429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0D9EB80-867B-EBA0-9738-E9DBD1CBDC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491490</xdr:colOff>
      <xdr:row>5</xdr:row>
      <xdr:rowOff>124776</xdr:rowOff>
    </xdr:from>
    <xdr:to>
      <xdr:col>9</xdr:col>
      <xdr:colOff>78105</xdr:colOff>
      <xdr:row>32</xdr:row>
      <xdr:rowOff>34290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6EE260-BF63-C55B-2790-30DC5D513D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orrit van den Houten" refreshedDate="44825.610478472219" backgroundQuery="1" createdVersion="8" refreshedVersion="8" minRefreshableVersion="3" recordCount="0" supportSubquery="1" supportAdvancedDrill="1" xr:uid="{682A7533-2097-4F87-B1C1-235182F83A39}">
  <cacheSource type="external" connectionId="1"/>
  <cacheFields count="3">
    <cacheField name="[Table2].[Cloud].[Cloud]" caption="Cloud" numFmtId="0" hierarchy="6" level="1">
      <sharedItems count="2">
        <s v="Private"/>
        <s v="Public"/>
      </sharedItems>
    </cacheField>
    <cacheField name="[Table2].[Aantal gridconnections].[Aantal gridconnections]" caption="Aantal gridconnections" numFmtId="0" hierarchy="7" level="1">
      <sharedItems containsSemiMixedTypes="0" containsString="0" containsNumber="1" containsInteger="1" minValue="27" maxValue="1000" count="3">
        <n v="27"/>
        <n v="300"/>
        <n v="1000"/>
      </sharedItems>
      <extLst>
        <ext xmlns:x15="http://schemas.microsoft.com/office/spreadsheetml/2010/11/main" uri="{4F2E5C28-24EA-4eb8-9CBF-B6C8F9C3D259}">
          <x15:cachedUniqueNames>
            <x15:cachedUniqueName index="0" name="[Table2].[Aantal gridconnections].&amp;[27]"/>
            <x15:cachedUniqueName index="1" name="[Table2].[Aantal gridconnections].&amp;[300]"/>
            <x15:cachedUniqueName index="2" name="[Table2].[Aantal gridconnections].&amp;[1000]"/>
          </x15:cachedUniqueNames>
        </ext>
      </extLst>
    </cacheField>
    <cacheField name="[Measures].[Average of API respons cached]" caption="Average of API respons cached" numFmtId="0" hierarchy="18" level="32767"/>
  </cacheFields>
  <cacheHierarchies count="19">
    <cacheHierarchy uniqueName="[Table1].[Cloud]" caption="Cloud" attribute="1" defaultMemberUniqueName="[Table1].[Cloud].[All]" allUniqueName="[Table1].[Cloud].[All]" dimensionUniqueName="[Table1]" displayFolder="" count="0" memberValueDatatype="130" unbalanced="0"/>
    <cacheHierarchy uniqueName="[Table1].[Aantal gridconnections]" caption="Aantal gridconnections" attribute="1" defaultMemberUniqueName="[Table1].[Aantal gridconnections].[All]" allUniqueName="[Table1].[Aantal gridconnections].[All]" dimensionUniqueName="[Table1]" displayFolder="" count="0" memberValueDatatype="20" unbalanced="0"/>
    <cacheHierarchy uniqueName="[Table1].[Parallelisatie]" caption="Parallelisatie" attribute="1" defaultMemberUniqueName="[Table1].[Parallelisatie].[All]" allUniqueName="[Table1].[Parallelisatie].[All]" dimensionUniqueName="[Table1]" displayFolder="" count="0" memberValueDatatype="130" unbalanced="0"/>
    <cacheHierarchy uniqueName="[Table1].[API tijd uncached (s)]" caption="API tijd uncached (s)" attribute="1" defaultMemberUniqueName="[Table1].[API tijd uncached (s)].[All]" allUniqueName="[Table1].[API tijd uncached (s)].[All]" dimensionUniqueName="[Table1]" displayFolder="" count="0" memberValueDatatype="5" unbalanced="0"/>
    <cacheHierarchy uniqueName="[Table1].[tijdstap (u)]" caption="tijdstap (u)" attribute="1" defaultMemberUniqueName="[Table1].[tijdstap (u)].[All]" allUniqueName="[Table1].[tijdstap (u)].[All]" dimensionUniqueName="[Table1]" displayFolder="" count="0" memberValueDatatype="5" unbalanced="0"/>
    <cacheHierarchy uniqueName="[Table1].[cached]" caption="cached" attribute="1" defaultMemberUniqueName="[Table1].[cached].[All]" allUniqueName="[Table1].[cached].[All]" dimensionUniqueName="[Table1]" displayFolder="" count="0" memberValueDatatype="130" unbalanced="0"/>
    <cacheHierarchy uniqueName="[Table2].[Cloud]" caption="Cloud" attribute="1" defaultMemberUniqueName="[Table2].[Cloud].[All]" allUniqueName="[Table2].[Cloud].[All]" dimensionUniqueName="[Table2]" displayFolder="" count="2" memberValueDatatype="130" unbalanced="0">
      <fieldsUsage count="2">
        <fieldUsage x="-1"/>
        <fieldUsage x="0"/>
      </fieldsUsage>
    </cacheHierarchy>
    <cacheHierarchy uniqueName="[Table2].[Aantal gridconnections]" caption="Aantal gridconnections" attribute="1" defaultMemberUniqueName="[Table2].[Aantal gridconnections].[All]" allUniqueName="[Table2].[Aantal gridconnections].[All]" dimensionUniqueName="[Table2]" displayFolder="" count="2" memberValueDatatype="20" unbalanced="0">
      <fieldsUsage count="2">
        <fieldUsage x="-1"/>
        <fieldUsage x="1"/>
      </fieldsUsage>
    </cacheHierarchy>
    <cacheHierarchy uniqueName="[Table2].[API respons cached]" caption="API respons cached" attribute="1" defaultMemberUniqueName="[Table2].[API respons cached].[All]" allUniqueName="[Table2].[API respons cached].[All]" dimensionUniqueName="[Table2]" displayFolder="" count="0" memberValueDatatype="5" unbalanced="0"/>
    <cacheHierarchy uniqueName="[Table2].[Column1]" caption="Column1" attribute="1" defaultMemberUniqueName="[Table2].[Column1].[All]" allUniqueName="[Table2].[Column1].[All]" dimensionUniqueName="[Table2]" displayFolder="" count="0" memberValueDatatype="20" unbalanced="0"/>
    <cacheHierarchy uniqueName="[Measures].[__XL_Count Table1]" caption="__XL_Count Table1" measure="1" displayFolder="" measureGroup="Table1" count="0" hidden="1"/>
    <cacheHierarchy uniqueName="[Measures].[__XL_Count Table2]" caption="__XL_Count Table2" measure="1" displayFolder="" measureGroup="Table2" count="0" hidden="1"/>
    <cacheHierarchy uniqueName="[Measures].[__No measures defined]" caption="__No measures defined" measure="1" displayFolder="" count="0" hidden="1"/>
    <cacheHierarchy uniqueName="[Measures].[Sum of Aantal gridconnections]" caption="Sum of Aantal gridconnections" measure="1" displayFolder="" measureGroup="Table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API tijd uncached (s)]" caption="Sum of API tijd uncached (s)" measure="1" displayFolder="" measureGroup="Table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Average of API tijd uncached (s)]" caption="Average of API tijd uncached (s)" measure="1" displayFolder="" measureGroup="Table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Aantal gridconnections 2]" caption="Sum of Aantal gridconnections 2" measure="1" displayFolder="" measureGroup="Table2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API respons cached]" caption="Sum of API respons cached" measure="1" displayFolder="" measureGroup="Table2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Average of API respons cached]" caption="Average of API respons cached" measure="1" displayFolder="" measureGroup="Table2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3">
    <dimension measure="1" name="Measures" uniqueName="[Measures]" caption="Measures"/>
    <dimension name="Table1" uniqueName="[Table1]" caption="Table1"/>
    <dimension name="Table2" uniqueName="[Table2]" caption="Table2"/>
  </dimensions>
  <measureGroups count="2">
    <measureGroup name="Table1" caption="Table1"/>
    <measureGroup name="Table2" caption="Table2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orrit van den Houten" refreshedDate="44825.610526620374" backgroundQuery="1" createdVersion="8" refreshedVersion="8" minRefreshableVersion="3" recordCount="0" supportSubquery="1" supportAdvancedDrill="1" xr:uid="{A49E4FB6-CE73-4952-B9E8-EC1A96457F81}">
  <cacheSource type="external" connectionId="1"/>
  <cacheFields count="4">
    <cacheField name="[Table1].[Cloud].[Cloud]" caption="Cloud" numFmtId="0" level="1">
      <sharedItems count="2">
        <s v="Private"/>
        <s v="Public"/>
      </sharedItems>
    </cacheField>
    <cacheField name="[Table1].[Parallelisatie].[Parallelisatie]" caption="Parallelisatie" numFmtId="0" hierarchy="2" level="1">
      <sharedItems count="2">
        <s v="aan"/>
        <s v="uit"/>
      </sharedItems>
    </cacheField>
    <cacheField name="[Table1].[Aantal gridconnections].[Aantal gridconnections]" caption="Aantal gridconnections" numFmtId="0" hierarchy="1" level="1">
      <sharedItems containsSemiMixedTypes="0" containsString="0" containsNumber="1" containsInteger="1" minValue="27" maxValue="1000" count="3">
        <n v="27"/>
        <n v="300"/>
        <n v="1000"/>
      </sharedItems>
      <extLst>
        <ext xmlns:x15="http://schemas.microsoft.com/office/spreadsheetml/2010/11/main" uri="{4F2E5C28-24EA-4eb8-9CBF-B6C8F9C3D259}">
          <x15:cachedUniqueNames>
            <x15:cachedUniqueName index="0" name="[Table1].[Aantal gridconnections].&amp;[27]"/>
            <x15:cachedUniqueName index="1" name="[Table1].[Aantal gridconnections].&amp;[300]"/>
            <x15:cachedUniqueName index="2" name="[Table1].[Aantal gridconnections].&amp;[1000]"/>
          </x15:cachedUniqueNames>
        </ext>
      </extLst>
    </cacheField>
    <cacheField name="[Measures].[Average of API tijd uncached (s)]" caption="Average of API tijd uncached (s)" numFmtId="0" hierarchy="15" level="32767"/>
  </cacheFields>
  <cacheHierarchies count="19">
    <cacheHierarchy uniqueName="[Table1].[Cloud]" caption="Cloud" attribute="1" defaultMemberUniqueName="[Table1].[Cloud].[All]" allUniqueName="[Table1].[Cloud].[All]" dimensionUniqueName="[Table1]" displayFolder="" count="2" memberValueDatatype="130" unbalanced="0">
      <fieldsUsage count="2">
        <fieldUsage x="-1"/>
        <fieldUsage x="0"/>
      </fieldsUsage>
    </cacheHierarchy>
    <cacheHierarchy uniqueName="[Table1].[Aantal gridconnections]" caption="Aantal gridconnections" attribute="1" defaultMemberUniqueName="[Table1].[Aantal gridconnections].[All]" allUniqueName="[Table1].[Aantal gridconnections].[All]" dimensionUniqueName="[Table1]" displayFolder="" count="2" memberValueDatatype="20" unbalanced="0">
      <fieldsUsage count="2">
        <fieldUsage x="-1"/>
        <fieldUsage x="2"/>
      </fieldsUsage>
    </cacheHierarchy>
    <cacheHierarchy uniqueName="[Table1].[Parallelisatie]" caption="Parallelisatie" attribute="1" defaultMemberUniqueName="[Table1].[Parallelisatie].[All]" allUniqueName="[Table1].[Parallelisatie].[All]" dimensionUniqueName="[Table1]" displayFolder="" count="2" memberValueDatatype="130" unbalanced="0">
      <fieldsUsage count="2">
        <fieldUsage x="-1"/>
        <fieldUsage x="1"/>
      </fieldsUsage>
    </cacheHierarchy>
    <cacheHierarchy uniqueName="[Table1].[API tijd uncached (s)]" caption="API tijd uncached (s)" attribute="1" defaultMemberUniqueName="[Table1].[API tijd uncached (s)].[All]" allUniqueName="[Table1].[API tijd uncached (s)].[All]" dimensionUniqueName="[Table1]" displayFolder="" count="0" memberValueDatatype="5" unbalanced="0"/>
    <cacheHierarchy uniqueName="[Table1].[tijdstap (u)]" caption="tijdstap (u)" attribute="1" defaultMemberUniqueName="[Table1].[tijdstap (u)].[All]" allUniqueName="[Table1].[tijdstap (u)].[All]" dimensionUniqueName="[Table1]" displayFolder="" count="0" memberValueDatatype="5" unbalanced="0"/>
    <cacheHierarchy uniqueName="[Table1].[cached]" caption="cached" attribute="1" defaultMemberUniqueName="[Table1].[cached].[All]" allUniqueName="[Table1].[cached].[All]" dimensionUniqueName="[Table1]" displayFolder="" count="0" memberValueDatatype="130" unbalanced="0"/>
    <cacheHierarchy uniqueName="[Table2].[Cloud]" caption="Cloud" attribute="1" defaultMemberUniqueName="[Table2].[Cloud].[All]" allUniqueName="[Table2].[Cloud].[All]" dimensionUniqueName="[Table2]" displayFolder="" count="0" memberValueDatatype="130" unbalanced="0"/>
    <cacheHierarchy uniqueName="[Table2].[Aantal gridconnections]" caption="Aantal gridconnections" attribute="1" defaultMemberUniqueName="[Table2].[Aantal gridconnections].[All]" allUniqueName="[Table2].[Aantal gridconnections].[All]" dimensionUniqueName="[Table2]" displayFolder="" count="0" memberValueDatatype="20" unbalanced="0"/>
    <cacheHierarchy uniqueName="[Table2].[API respons cached]" caption="API respons cached" attribute="1" defaultMemberUniqueName="[Table2].[API respons cached].[All]" allUniqueName="[Table2].[API respons cached].[All]" dimensionUniqueName="[Table2]" displayFolder="" count="0" memberValueDatatype="5" unbalanced="0"/>
    <cacheHierarchy uniqueName="[Table2].[Column1]" caption="Column1" attribute="1" defaultMemberUniqueName="[Table2].[Column1].[All]" allUniqueName="[Table2].[Column1].[All]" dimensionUniqueName="[Table2]" displayFolder="" count="0" memberValueDatatype="20" unbalanced="0"/>
    <cacheHierarchy uniqueName="[Measures].[__XL_Count Table1]" caption="__XL_Count Table1" measure="1" displayFolder="" measureGroup="Table1" count="0" hidden="1"/>
    <cacheHierarchy uniqueName="[Measures].[__XL_Count Table2]" caption="__XL_Count Table2" measure="1" displayFolder="" measureGroup="Table2" count="0" hidden="1"/>
    <cacheHierarchy uniqueName="[Measures].[__No measures defined]" caption="__No measures defined" measure="1" displayFolder="" count="0" hidden="1"/>
    <cacheHierarchy uniqueName="[Measures].[Sum of Aantal gridconnections]" caption="Sum of Aantal gridconnections" measure="1" displayFolder="" measureGroup="Table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API tijd uncached (s)]" caption="Sum of API tijd uncached (s)" measure="1" displayFolder="" measureGroup="Table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Average of API tijd uncached (s)]" caption="Average of API tijd uncached (s)" measure="1" displayFolder="" measureGroup="Table1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Aantal gridconnections 2]" caption="Sum of Aantal gridconnections 2" measure="1" displayFolder="" measureGroup="Table2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API respons cached]" caption="Sum of API respons cached" measure="1" displayFolder="" measureGroup="Table2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Average of API respons cached]" caption="Average of API respons cached" measure="1" displayFolder="" measureGroup="Table2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3">
    <dimension measure="1" name="Measures" uniqueName="[Measures]" caption="Measures"/>
    <dimension name="Table1" uniqueName="[Table1]" caption="Table1"/>
    <dimension name="Table2" uniqueName="[Table2]" caption="Table2"/>
  </dimensions>
  <measureGroups count="2">
    <measureGroup name="Table1" caption="Table1"/>
    <measureGroup name="Table2" caption="Table2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19905F-A7EB-40ED-8026-FC3242CEEC1D}" name="PivotTable3" cacheId="121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chartFormat="3">
  <location ref="S27:W30" firstHeaderRow="1" firstDataRow="2" firstDataCol="1"/>
  <pivotFields count="3">
    <pivotField axis="axisRow" allDrilled="1" subtotalTop="0" showAll="0" dataSourceSort="1" defaultSubtotal="0" defaultAttributeDrillState="1">
      <items count="2">
        <item x="0"/>
        <item x="1"/>
      </items>
    </pivotField>
    <pivotField axis="axisCol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</pivotFields>
  <rowFields count="1">
    <field x="0"/>
  </rowFields>
  <rowItems count="2">
    <i>
      <x/>
    </i>
    <i>
      <x v="1"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Average of API respons cached" fld="2" subtotal="average" baseField="0" baseItem="0" numFmtId="2"/>
  </dataFields>
  <formats count="1">
    <format dxfId="0">
      <pivotArea outline="0" collapsedLevelsAreSubtotals="1" fieldPosition="0"/>
    </format>
  </formats>
  <chartFormats count="3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Hierarchies count="1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 caption="Average of API respons cached"/>
  </pivotHierarchies>
  <pivotTableStyleInfo name="PivotStyleLight16" showRowHeaders="1" showColHeaders="1" showRowStripes="0" showColStripes="0" showLastColumn="1"/>
  <rowHierarchiesUsage count="1">
    <rowHierarchyUsage hierarchyUsage="6"/>
  </rowHierarchiesUsage>
  <colHierarchiesUsage count="1">
    <colHierarchyUsage hierarchyUsage="7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Benchmark AnyLogic API.xlsx!Table2">
        <x15:activeTabTopLevelEntity name="[Table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57C691-AD6A-43E0-85E5-1B03EB55C790}" name="PivotTable1" cacheId="124" applyNumberFormats="0" applyBorderFormats="0" applyFontFormats="0" applyPatternFormats="0" applyAlignmentFormats="0" applyWidthHeightFormats="1" dataCaption="Values" updatedVersion="8" minRefreshableVersion="3" useAutoFormatting="1" subtotalHiddenItems="1" rowGrandTotals="0" itemPrintTitles="1" createdVersion="8" indent="0" outline="1" outlineData="1" multipleFieldFilters="0" chartFormat="6">
  <location ref="L27:O37" firstHeaderRow="1" firstDataRow="2" firstDataCol="1"/>
  <pivotFields count="4">
    <pivotField axis="axisCol" allDrilled="1" subtotalTop="0" showAll="0" dataSourceSort="1" defaultSubtotal="0" defaultAttributeDrillState="1">
      <items count="2">
        <item x="0"/>
        <item x="1"/>
      </items>
    </pivotField>
    <pivotField axis="axisRow" allDrilled="1" subtotalTop="0" showAll="0" dataSourceSort="1" defaultSubtotal="0" defaultAttributeDrillState="1">
      <items count="2">
        <item x="0"/>
        <item x="1"/>
      </items>
    </pivotField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</pivotFields>
  <rowFields count="2">
    <field x="2"/>
    <field x="1"/>
  </rowFields>
  <rowItems count="9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</rowItems>
  <colFields count="1">
    <field x="0"/>
  </colFields>
  <colItems count="3">
    <i>
      <x/>
    </i>
    <i>
      <x v="1"/>
    </i>
    <i t="grand">
      <x/>
    </i>
  </colItems>
  <dataFields count="1">
    <dataField name="Average of API tijd uncached (s)" fld="3" subtotal="average" baseField="1" baseItem="0"/>
  </dataFields>
  <formats count="1">
    <format dxfId="7">
      <pivotArea collapsedLevelsAreSubtotals="1" fieldPosition="0">
        <references count="1">
          <reference field="1" count="0"/>
        </references>
      </pivotArea>
    </format>
  </formats>
  <chartFormats count="22">
    <chartFormat chart="3" format="9" series="1">
      <pivotArea type="data" outline="0" fieldPosition="0">
        <references count="1">
          <reference field="2" count="1" selected="0">
            <x v="0"/>
          </reference>
        </references>
      </pivotArea>
    </chartFormat>
    <chartFormat chart="3" format="10" series="1">
      <pivotArea type="data" outline="0" fieldPosition="0">
        <references count="1">
          <reference field="2" count="1" selected="0">
            <x v="1"/>
          </reference>
        </references>
      </pivotArea>
    </chartFormat>
    <chartFormat chart="3" format="11" series="1">
      <pivotArea type="data" outline="0" fieldPosition="0">
        <references count="1">
          <reference field="2" count="1" selected="0">
            <x v="2"/>
          </reference>
        </references>
      </pivotArea>
    </chartFormat>
    <chartFormat chart="5" format="3" series="1">
      <pivotArea type="data" outline="0" fieldPosition="0">
        <references count="1">
          <reference field="2" count="1" selected="0">
            <x v="0"/>
          </reference>
        </references>
      </pivotArea>
    </chartFormat>
    <chartFormat chart="5" format="4" series="1">
      <pivotArea type="data" outline="0" fieldPosition="0">
        <references count="1">
          <reference field="2" count="1" selected="0">
            <x v="1"/>
          </reference>
        </references>
      </pivotArea>
    </chartFormat>
    <chartFormat chart="5" format="5" series="1">
      <pivotArea type="data" outline="0" fieldPosition="0">
        <references count="1">
          <reference field="2" count="1" selected="0">
            <x v="2"/>
          </reference>
        </references>
      </pivotArea>
    </chartFormat>
    <chartFormat chart="5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5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5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3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3" format="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3" format="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5" format="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1"/>
          </reference>
        </references>
      </pivotArea>
    </chartFormat>
    <chartFormat chart="5" format="1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2"/>
          </reference>
        </references>
      </pivotArea>
    </chartFormat>
    <chartFormat chart="5" format="1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2"/>
          </reference>
        </references>
      </pivotArea>
    </chartFormat>
    <chartFormat chart="3" format="1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1"/>
          </reference>
        </references>
      </pivotArea>
    </chartFormat>
    <chartFormat chart="3" format="1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2"/>
          </reference>
        </references>
      </pivotArea>
    </chartFormat>
    <chartFormat chart="3" format="1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2"/>
          </reference>
        </references>
      </pivotArea>
    </chartFormat>
    <chartFormat chart="5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5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" format="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Hierarchies count="1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Row="0" dragToCol="0" dragToPage="0" dragToData="1"/>
    <pivotHierarchy dragToData="1" caption="Average of API tijd uncached (s)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1"/>
    <rowHierarchyUsage hierarchyUsage="2"/>
  </rowHierarchiesUsage>
  <colHierarchiesUsage count="1">
    <colHierarchyUsage hierarchyUsage="0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Benchmark AnyLogic API.xlsx!Table1"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FFFAC10-BA9A-43B8-AD76-E110105D52BD}" name="Table1" displayName="Table1" ref="L9:Q21" totalsRowShown="0">
  <autoFilter ref="L9:Q21" xr:uid="{AFFFAC10-BA9A-43B8-AD76-E110105D52BD}"/>
  <tableColumns count="6">
    <tableColumn id="1" xr3:uid="{01C5CD87-8547-48FD-8D35-030D9920C5AC}" name="Cloud"/>
    <tableColumn id="2" xr3:uid="{810E99A9-A7CF-4548-B6C1-6FCA61372841}" name="Aantal gridconnections"/>
    <tableColumn id="3" xr3:uid="{0017E392-5775-410C-BDA7-7C78C42C4DFB}" name="Parallelisatie"/>
    <tableColumn id="4" xr3:uid="{8F4A7A5D-4F8B-45D7-A8B8-329C29913E5E}" name="API tijd uncached (s)" dataDxfId="6"/>
    <tableColumn id="5" xr3:uid="{AB09BF1B-8059-4C91-A38F-AFB00D053A0C}" name="tijdstap (u)"/>
    <tableColumn id="6" xr3:uid="{D17D18B1-9867-426B-8C47-D7043C5DE51E}" name="cached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9322242-48FE-4F6C-A2FB-2594C820BF8B}" name="Table2" displayName="Table2" ref="S9:V15" totalsRowShown="0">
  <autoFilter ref="S9:V15" xr:uid="{D9322242-48FE-4F6C-A2FB-2594C820BF8B}"/>
  <tableColumns count="4">
    <tableColumn id="1" xr3:uid="{CFB39EBC-0FF4-42C7-B583-0FA346C293BF}" name="Cloud"/>
    <tableColumn id="2" xr3:uid="{2B7F1B21-0719-42AA-A01F-4731511616D5}" name="Aantal gridconnections"/>
    <tableColumn id="3" xr3:uid="{71B9B8A0-74B5-47BD-AC56-46DA0985E133}" name="API respons cached"/>
    <tableColumn id="4" xr3:uid="{DF36DEEA-ED9E-4C81-9C03-E2EF0BAD12A0}" name="Column1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table" Target="../tables/table2.xml"/><Relationship Id="rId5" Type="http://schemas.openxmlformats.org/officeDocument/2006/relationships/table" Target="../tables/table1.x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2619A-1C43-4E90-A58D-7DAE9600E658}">
  <dimension ref="C1:W37"/>
  <sheetViews>
    <sheetView tabSelected="1" topLeftCell="D39" workbookViewId="0">
      <selection activeCell="E57" sqref="E57"/>
    </sheetView>
  </sheetViews>
  <sheetFormatPr defaultRowHeight="12" x14ac:dyDescent="0.2"/>
  <cols>
    <col min="3" max="3" width="20" customWidth="1"/>
    <col min="4" max="4" width="19" customWidth="1"/>
    <col min="5" max="5" width="18.1640625" customWidth="1"/>
    <col min="6" max="6" width="15.6640625" customWidth="1"/>
    <col min="7" max="7" width="15" customWidth="1"/>
    <col min="12" max="12" width="32" bestFit="1" customWidth="1"/>
    <col min="13" max="13" width="17.5" bestFit="1" customWidth="1"/>
    <col min="14" max="14" width="6.83203125" bestFit="1" customWidth="1"/>
    <col min="15" max="15" width="12.33203125" bestFit="1" customWidth="1"/>
    <col min="16" max="18" width="8.1640625" bestFit="1" customWidth="1"/>
    <col min="19" max="19" width="30.6640625" bestFit="1" customWidth="1"/>
    <col min="20" max="20" width="17.5" bestFit="1" customWidth="1"/>
    <col min="21" max="22" width="6.33203125" bestFit="1" customWidth="1"/>
    <col min="23" max="23" width="12.6640625" bestFit="1" customWidth="1"/>
    <col min="24" max="24" width="10.33203125" bestFit="1" customWidth="1"/>
    <col min="25" max="25" width="12" bestFit="1" customWidth="1"/>
  </cols>
  <sheetData>
    <row r="1" spans="3:22" x14ac:dyDescent="0.2">
      <c r="H1" t="s">
        <v>6</v>
      </c>
      <c r="I1" t="s">
        <v>7</v>
      </c>
    </row>
    <row r="2" spans="3:22" x14ac:dyDescent="0.2">
      <c r="C2" s="3" t="s">
        <v>1</v>
      </c>
      <c r="D2" s="3" t="s">
        <v>3</v>
      </c>
      <c r="E2" s="1" t="s">
        <v>0</v>
      </c>
      <c r="F2" s="1" t="s">
        <v>2</v>
      </c>
      <c r="G2" t="s">
        <v>4</v>
      </c>
      <c r="H2" t="s">
        <v>5</v>
      </c>
      <c r="J2" t="s">
        <v>8</v>
      </c>
      <c r="K2" t="s">
        <v>9</v>
      </c>
      <c r="L2" t="s">
        <v>10</v>
      </c>
    </row>
    <row r="3" spans="3:22" x14ac:dyDescent="0.2">
      <c r="C3">
        <v>28</v>
      </c>
      <c r="D3">
        <f>5+28+122+20+2+1</f>
        <v>178</v>
      </c>
      <c r="E3">
        <v>9</v>
      </c>
      <c r="F3" s="4">
        <v>0.75</v>
      </c>
      <c r="G3">
        <v>5.4</v>
      </c>
      <c r="H3">
        <v>6.1</v>
      </c>
      <c r="I3" s="4">
        <v>6.05</v>
      </c>
      <c r="J3" s="4">
        <v>4.5629999999999997</v>
      </c>
      <c r="K3" s="4">
        <v>0.155</v>
      </c>
      <c r="L3">
        <v>5.875</v>
      </c>
    </row>
    <row r="4" spans="3:22" x14ac:dyDescent="0.2">
      <c r="C4">
        <v>300</v>
      </c>
      <c r="D4">
        <f>5+300+1702+288+2+1+1</f>
        <v>2299</v>
      </c>
      <c r="E4">
        <v>13</v>
      </c>
      <c r="F4" s="4">
        <v>1.78</v>
      </c>
      <c r="G4">
        <v>6.2</v>
      </c>
      <c r="H4">
        <v>6.7</v>
      </c>
      <c r="I4" s="4">
        <v>11.9</v>
      </c>
      <c r="J4" s="4">
        <v>5.8</v>
      </c>
      <c r="K4" s="4">
        <v>0.35</v>
      </c>
      <c r="L4">
        <v>6.85</v>
      </c>
    </row>
    <row r="5" spans="3:22" x14ac:dyDescent="0.2">
      <c r="C5">
        <v>1000</v>
      </c>
      <c r="D5">
        <f>5+1000+5746+2+1+1</f>
        <v>6755</v>
      </c>
      <c r="E5">
        <v>22.6</v>
      </c>
      <c r="F5">
        <v>2.5</v>
      </c>
      <c r="G5">
        <v>12.8</v>
      </c>
      <c r="H5">
        <v>12.9</v>
      </c>
      <c r="I5" s="4">
        <v>23.64</v>
      </c>
      <c r="J5" s="4">
        <v>18.3</v>
      </c>
      <c r="K5" s="4">
        <v>0.68600000000000005</v>
      </c>
      <c r="L5">
        <v>7.3650000000000002</v>
      </c>
    </row>
    <row r="6" spans="3:22" x14ac:dyDescent="0.2">
      <c r="I6" s="4"/>
    </row>
    <row r="9" spans="3:22" x14ac:dyDescent="0.2">
      <c r="L9" t="s">
        <v>11</v>
      </c>
      <c r="M9" t="s">
        <v>16</v>
      </c>
      <c r="N9" t="s">
        <v>12</v>
      </c>
      <c r="O9" t="s">
        <v>19</v>
      </c>
      <c r="P9" t="s">
        <v>18</v>
      </c>
      <c r="Q9" t="s">
        <v>23</v>
      </c>
      <c r="S9" t="s">
        <v>11</v>
      </c>
      <c r="T9" t="s">
        <v>16</v>
      </c>
      <c r="U9" t="s">
        <v>25</v>
      </c>
      <c r="V9" t="s">
        <v>26</v>
      </c>
    </row>
    <row r="10" spans="3:22" x14ac:dyDescent="0.2">
      <c r="L10" t="s">
        <v>13</v>
      </c>
      <c r="M10">
        <v>300</v>
      </c>
      <c r="N10" t="s">
        <v>14</v>
      </c>
      <c r="O10" s="4">
        <v>19.27</v>
      </c>
      <c r="P10">
        <v>0.25</v>
      </c>
      <c r="Q10">
        <v>0</v>
      </c>
      <c r="S10" t="s">
        <v>13</v>
      </c>
      <c r="T10">
        <v>27</v>
      </c>
      <c r="U10">
        <v>1.1080000000000001</v>
      </c>
      <c r="V10">
        <v>1</v>
      </c>
    </row>
    <row r="11" spans="3:22" x14ac:dyDescent="0.2">
      <c r="L11" t="s">
        <v>13</v>
      </c>
      <c r="M11">
        <v>300</v>
      </c>
      <c r="N11" t="s">
        <v>15</v>
      </c>
      <c r="O11" s="4">
        <v>14.750999999999999</v>
      </c>
      <c r="P11">
        <v>0.25</v>
      </c>
      <c r="Q11">
        <v>0</v>
      </c>
      <c r="S11" t="s">
        <v>13</v>
      </c>
      <c r="T11">
        <v>300</v>
      </c>
      <c r="U11">
        <v>3.0369999999999999</v>
      </c>
      <c r="V11">
        <v>1</v>
      </c>
    </row>
    <row r="12" spans="3:22" x14ac:dyDescent="0.2">
      <c r="L12" t="s">
        <v>13</v>
      </c>
      <c r="M12">
        <v>27</v>
      </c>
      <c r="N12" t="s">
        <v>14</v>
      </c>
      <c r="O12" s="4">
        <v>8.5</v>
      </c>
      <c r="P12">
        <v>0.25</v>
      </c>
      <c r="Q12">
        <v>0</v>
      </c>
      <c r="S12" t="s">
        <v>13</v>
      </c>
      <c r="T12">
        <v>1000</v>
      </c>
      <c r="U12">
        <v>5.9379999999999997</v>
      </c>
      <c r="V12">
        <v>1</v>
      </c>
    </row>
    <row r="13" spans="3:22" x14ac:dyDescent="0.2">
      <c r="L13" t="s">
        <v>13</v>
      </c>
      <c r="M13">
        <v>27</v>
      </c>
      <c r="N13" t="s">
        <v>15</v>
      </c>
      <c r="O13" s="4">
        <v>10.473000000000001</v>
      </c>
      <c r="P13">
        <v>0.25</v>
      </c>
      <c r="Q13">
        <v>0</v>
      </c>
      <c r="S13" t="s">
        <v>17</v>
      </c>
      <c r="T13">
        <v>27</v>
      </c>
      <c r="U13">
        <v>0.157</v>
      </c>
      <c r="V13">
        <v>1</v>
      </c>
    </row>
    <row r="14" spans="3:22" x14ac:dyDescent="0.2">
      <c r="L14" t="s">
        <v>13</v>
      </c>
      <c r="M14">
        <v>1000</v>
      </c>
      <c r="N14" t="s">
        <v>14</v>
      </c>
      <c r="O14" s="4">
        <v>43.975999999999999</v>
      </c>
      <c r="P14">
        <v>0.25</v>
      </c>
      <c r="Q14">
        <v>0</v>
      </c>
      <c r="S14" t="s">
        <v>17</v>
      </c>
      <c r="T14">
        <v>300</v>
      </c>
      <c r="U14">
        <v>0.38800000000000001</v>
      </c>
      <c r="V14">
        <v>1</v>
      </c>
    </row>
    <row r="15" spans="3:22" x14ac:dyDescent="0.2">
      <c r="L15" t="s">
        <v>13</v>
      </c>
      <c r="M15">
        <v>1000</v>
      </c>
      <c r="N15" t="s">
        <v>15</v>
      </c>
      <c r="O15" s="4">
        <v>30.206</v>
      </c>
      <c r="P15">
        <v>0.25</v>
      </c>
      <c r="Q15">
        <v>0</v>
      </c>
      <c r="S15" t="s">
        <v>17</v>
      </c>
      <c r="T15">
        <v>1000</v>
      </c>
      <c r="U15">
        <v>0.752</v>
      </c>
      <c r="V15">
        <v>1</v>
      </c>
    </row>
    <row r="16" spans="3:22" x14ac:dyDescent="0.2">
      <c r="L16" t="s">
        <v>17</v>
      </c>
      <c r="M16">
        <v>300</v>
      </c>
      <c r="N16" t="s">
        <v>14</v>
      </c>
      <c r="O16" s="4">
        <v>8.85</v>
      </c>
      <c r="P16">
        <v>0.25</v>
      </c>
      <c r="Q16">
        <v>0</v>
      </c>
    </row>
    <row r="17" spans="3:23" x14ac:dyDescent="0.2">
      <c r="L17" t="s">
        <v>17</v>
      </c>
      <c r="M17">
        <v>300</v>
      </c>
      <c r="N17" t="s">
        <v>15</v>
      </c>
      <c r="O17" s="4">
        <v>8.07</v>
      </c>
      <c r="P17">
        <v>0.25</v>
      </c>
      <c r="Q17">
        <v>0</v>
      </c>
    </row>
    <row r="18" spans="3:23" x14ac:dyDescent="0.2">
      <c r="L18" t="s">
        <v>17</v>
      </c>
      <c r="M18">
        <v>27</v>
      </c>
      <c r="N18" t="s">
        <v>14</v>
      </c>
      <c r="O18" s="4">
        <v>4.4569999999999999</v>
      </c>
      <c r="P18">
        <v>0.25</v>
      </c>
      <c r="Q18">
        <v>0</v>
      </c>
    </row>
    <row r="19" spans="3:23" x14ac:dyDescent="0.2">
      <c r="C19" s="2"/>
      <c r="D19" s="2"/>
      <c r="L19" t="s">
        <v>17</v>
      </c>
      <c r="M19">
        <v>27</v>
      </c>
      <c r="N19" t="s">
        <v>15</v>
      </c>
      <c r="O19" s="4">
        <v>5.0590000000000002</v>
      </c>
      <c r="P19">
        <v>0.25</v>
      </c>
      <c r="Q19">
        <v>0</v>
      </c>
    </row>
    <row r="20" spans="3:23" x14ac:dyDescent="0.2">
      <c r="L20" t="s">
        <v>17</v>
      </c>
      <c r="M20">
        <v>1000</v>
      </c>
      <c r="N20" t="s">
        <v>14</v>
      </c>
      <c r="O20" s="4">
        <v>20.545999999999999</v>
      </c>
      <c r="P20">
        <v>0.25</v>
      </c>
      <c r="Q20">
        <v>0</v>
      </c>
    </row>
    <row r="21" spans="3:23" x14ac:dyDescent="0.2">
      <c r="L21" t="s">
        <v>17</v>
      </c>
      <c r="M21">
        <v>1000</v>
      </c>
      <c r="N21" t="s">
        <v>15</v>
      </c>
      <c r="O21" s="4">
        <v>14.848000000000001</v>
      </c>
      <c r="P21">
        <v>0.25</v>
      </c>
      <c r="Q21">
        <v>0</v>
      </c>
    </row>
    <row r="27" spans="3:23" x14ac:dyDescent="0.2">
      <c r="L27" s="6" t="s">
        <v>24</v>
      </c>
      <c r="M27" s="6" t="s">
        <v>22</v>
      </c>
      <c r="S27" s="6" t="s">
        <v>27</v>
      </c>
      <c r="T27" s="6" t="s">
        <v>22</v>
      </c>
    </row>
    <row r="28" spans="3:23" x14ac:dyDescent="0.2">
      <c r="L28" s="6" t="s">
        <v>20</v>
      </c>
      <c r="M28" t="s">
        <v>17</v>
      </c>
      <c r="N28" t="s">
        <v>13</v>
      </c>
      <c r="O28" t="s">
        <v>21</v>
      </c>
      <c r="S28" s="6" t="s">
        <v>20</v>
      </c>
      <c r="T28">
        <v>27</v>
      </c>
      <c r="U28">
        <v>300</v>
      </c>
      <c r="V28">
        <v>1000</v>
      </c>
      <c r="W28" t="s">
        <v>21</v>
      </c>
    </row>
    <row r="29" spans="3:23" x14ac:dyDescent="0.2">
      <c r="L29" s="7">
        <v>27</v>
      </c>
      <c r="M29" s="8"/>
      <c r="N29" s="8"/>
      <c r="O29" s="8"/>
      <c r="S29" s="7" t="s">
        <v>17</v>
      </c>
      <c r="T29" s="5">
        <v>0.157</v>
      </c>
      <c r="U29" s="5">
        <v>0.38800000000000001</v>
      </c>
      <c r="V29" s="5">
        <v>0.752</v>
      </c>
      <c r="W29" s="5">
        <v>0.43233333333333329</v>
      </c>
    </row>
    <row r="30" spans="3:23" x14ac:dyDescent="0.2">
      <c r="L30" s="9" t="s">
        <v>15</v>
      </c>
      <c r="M30" s="4">
        <v>5.0590000000000002</v>
      </c>
      <c r="N30" s="4">
        <v>10.473000000000001</v>
      </c>
      <c r="O30" s="4">
        <v>7.766</v>
      </c>
      <c r="S30" s="7" t="s">
        <v>13</v>
      </c>
      <c r="T30" s="5">
        <v>1.1080000000000001</v>
      </c>
      <c r="U30" s="5">
        <v>3.0369999999999999</v>
      </c>
      <c r="V30" s="5">
        <v>5.9379999999999997</v>
      </c>
      <c r="W30" s="5">
        <v>3.3610000000000002</v>
      </c>
    </row>
    <row r="31" spans="3:23" x14ac:dyDescent="0.2">
      <c r="L31" s="9" t="s">
        <v>14</v>
      </c>
      <c r="M31" s="4">
        <v>4.4569999999999999</v>
      </c>
      <c r="N31" s="4">
        <v>8.5</v>
      </c>
      <c r="O31" s="4">
        <v>6.4785000000000004</v>
      </c>
    </row>
    <row r="32" spans="3:23" x14ac:dyDescent="0.2">
      <c r="L32" s="7">
        <v>300</v>
      </c>
      <c r="M32" s="8"/>
      <c r="N32" s="8"/>
      <c r="O32" s="8"/>
    </row>
    <row r="33" spans="12:15" x14ac:dyDescent="0.2">
      <c r="L33" s="9" t="s">
        <v>15</v>
      </c>
      <c r="M33" s="4">
        <v>8.07</v>
      </c>
      <c r="N33" s="4">
        <v>14.750999999999999</v>
      </c>
      <c r="O33" s="4">
        <v>11.410500000000001</v>
      </c>
    </row>
    <row r="34" spans="12:15" x14ac:dyDescent="0.2">
      <c r="L34" s="9" t="s">
        <v>14</v>
      </c>
      <c r="M34" s="4">
        <v>8.85</v>
      </c>
      <c r="N34" s="4">
        <v>19.27</v>
      </c>
      <c r="O34" s="4">
        <v>14.06</v>
      </c>
    </row>
    <row r="35" spans="12:15" x14ac:dyDescent="0.2">
      <c r="L35" s="7">
        <v>1000</v>
      </c>
      <c r="M35" s="8"/>
      <c r="N35" s="8"/>
      <c r="O35" s="8"/>
    </row>
    <row r="36" spans="12:15" x14ac:dyDescent="0.2">
      <c r="L36" s="9" t="s">
        <v>15</v>
      </c>
      <c r="M36" s="4">
        <v>14.848000000000001</v>
      </c>
      <c r="N36" s="4">
        <v>30.206</v>
      </c>
      <c r="O36" s="4">
        <v>22.527000000000001</v>
      </c>
    </row>
    <row r="37" spans="12:15" x14ac:dyDescent="0.2">
      <c r="L37" s="9" t="s">
        <v>14</v>
      </c>
      <c r="M37" s="4">
        <v>20.545999999999999</v>
      </c>
      <c r="N37" s="4">
        <v>43.975999999999999</v>
      </c>
      <c r="O37" s="4">
        <v>32.261000000000003</v>
      </c>
    </row>
  </sheetData>
  <pageMargins left="0.7" right="0.7" top="0.75" bottom="0.75" header="0.3" footer="0.3"/>
  <pageSetup paperSize="9" orientation="portrait" r:id="rId3"/>
  <drawing r:id="rId4"/>
  <tableParts count="2"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2E5EB-2CAF-4A57-B5FB-21CFD6EA24FB}">
  <dimension ref="C1:L19"/>
  <sheetViews>
    <sheetView workbookViewId="0">
      <selection activeCell="I30" sqref="I30"/>
    </sheetView>
  </sheetViews>
  <sheetFormatPr defaultRowHeight="12" x14ac:dyDescent="0.2"/>
  <cols>
    <col min="3" max="3" width="20" customWidth="1"/>
    <col min="4" max="4" width="19" customWidth="1"/>
    <col min="5" max="5" width="18.1640625" customWidth="1"/>
    <col min="6" max="6" width="15.6640625" customWidth="1"/>
    <col min="7" max="7" width="15" customWidth="1"/>
  </cols>
  <sheetData>
    <row r="1" spans="3:12" x14ac:dyDescent="0.2">
      <c r="H1" t="s">
        <v>6</v>
      </c>
      <c r="I1" t="s">
        <v>7</v>
      </c>
    </row>
    <row r="2" spans="3:12" x14ac:dyDescent="0.2">
      <c r="C2" s="3" t="s">
        <v>1</v>
      </c>
      <c r="D2" s="3" t="s">
        <v>3</v>
      </c>
      <c r="E2" s="1" t="s">
        <v>0</v>
      </c>
      <c r="F2" s="1" t="s">
        <v>2</v>
      </c>
      <c r="G2" t="s">
        <v>4</v>
      </c>
      <c r="H2" t="s">
        <v>5</v>
      </c>
      <c r="J2" t="s">
        <v>8</v>
      </c>
      <c r="K2" t="s">
        <v>9</v>
      </c>
      <c r="L2" t="s">
        <v>10</v>
      </c>
    </row>
    <row r="3" spans="3:12" x14ac:dyDescent="0.2">
      <c r="C3">
        <v>28</v>
      </c>
      <c r="D3">
        <f>5+28+122+20+2+1</f>
        <v>178</v>
      </c>
      <c r="E3">
        <v>9</v>
      </c>
      <c r="F3" s="4">
        <v>0.75</v>
      </c>
      <c r="G3">
        <v>5.4</v>
      </c>
      <c r="H3">
        <v>6.1</v>
      </c>
      <c r="I3" s="4">
        <v>6.05</v>
      </c>
      <c r="J3" s="4">
        <v>4.5629999999999997</v>
      </c>
      <c r="K3" s="4">
        <v>0.155</v>
      </c>
      <c r="L3">
        <v>5.875</v>
      </c>
    </row>
    <row r="4" spans="3:12" x14ac:dyDescent="0.2">
      <c r="C4">
        <v>300</v>
      </c>
      <c r="D4">
        <f>5+300+1702+288+2+1+1</f>
        <v>2299</v>
      </c>
      <c r="E4">
        <v>13</v>
      </c>
      <c r="F4" s="4">
        <v>1.78</v>
      </c>
      <c r="G4">
        <v>6.2</v>
      </c>
      <c r="H4">
        <v>6.7</v>
      </c>
      <c r="I4" s="4">
        <v>11.9</v>
      </c>
      <c r="J4" s="4">
        <v>5.8</v>
      </c>
      <c r="K4" s="4">
        <v>0.35</v>
      </c>
      <c r="L4">
        <v>6.85</v>
      </c>
    </row>
    <row r="5" spans="3:12" x14ac:dyDescent="0.2">
      <c r="C5">
        <v>1000</v>
      </c>
      <c r="D5">
        <f>5+1000+5746+2+1+1</f>
        <v>6755</v>
      </c>
      <c r="E5">
        <v>22.6</v>
      </c>
      <c r="F5">
        <v>2.5</v>
      </c>
      <c r="G5">
        <v>12.8</v>
      </c>
      <c r="H5">
        <v>12.9</v>
      </c>
      <c r="I5" s="4">
        <v>23.64</v>
      </c>
      <c r="J5" s="4">
        <v>18.3</v>
      </c>
      <c r="K5" s="4">
        <v>0.68600000000000005</v>
      </c>
      <c r="L5">
        <v>7.3650000000000002</v>
      </c>
    </row>
    <row r="6" spans="3:12" x14ac:dyDescent="0.2">
      <c r="I6" s="4"/>
    </row>
    <row r="19" spans="3:4" x14ac:dyDescent="0.2">
      <c r="C19" s="2"/>
      <c r="D19" s="2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 (2)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Jorrit van den Houten</dc:creator>
  <cp:lastModifiedBy>Jorrit van den Houten</cp:lastModifiedBy>
  <dcterms:created xsi:type="dcterms:W3CDTF">2022-09-07T11:32:34Z</dcterms:created>
  <dcterms:modified xsi:type="dcterms:W3CDTF">2022-09-21T13:08:21Z</dcterms:modified>
</cp:coreProperties>
</file>