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zgg\Desktop\Excel数据分析课件资料\"/>
    </mc:Choice>
  </mc:AlternateContent>
  <xr:revisionPtr revIDLastSave="0" documentId="13_ncr:1_{1B77B6C4-F5A5-4A52-AEAD-CD357A780C5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原始数据" sheetId="7" r:id="rId1"/>
    <sheet name="展示数据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7" l="1"/>
  <c r="F18" i="7"/>
  <c r="F19" i="7"/>
  <c r="F20" i="7"/>
  <c r="F21" i="7"/>
  <c r="F22" i="7"/>
  <c r="E17" i="7"/>
  <c r="E18" i="7"/>
  <c r="E19" i="7"/>
  <c r="E20" i="7"/>
  <c r="E21" i="7"/>
  <c r="E22" i="7"/>
  <c r="D22" i="7"/>
  <c r="D17" i="7"/>
  <c r="D18" i="7"/>
  <c r="D19" i="7"/>
  <c r="D20" i="7"/>
  <c r="D21" i="7"/>
  <c r="D16" i="7"/>
  <c r="E16" i="7"/>
  <c r="F16" i="7"/>
  <c r="C17" i="7"/>
  <c r="C18" i="7"/>
  <c r="C19" i="7"/>
  <c r="C20" i="7"/>
  <c r="C21" i="7"/>
  <c r="C22" i="7"/>
  <c r="C16" i="7"/>
  <c r="C11" i="7"/>
  <c r="C10" i="7"/>
  <c r="C9" i="7"/>
  <c r="C8" i="7"/>
  <c r="C7" i="7"/>
  <c r="C6" i="7"/>
  <c r="C5" i="7"/>
  <c r="D5" i="2"/>
  <c r="D15" i="2" s="1"/>
  <c r="D6" i="2"/>
  <c r="D7" i="2"/>
  <c r="D8" i="2"/>
  <c r="D18" i="2" s="1"/>
  <c r="D9" i="2"/>
  <c r="D19" i="2" s="1"/>
  <c r="D10" i="2"/>
  <c r="D20" i="2" s="1"/>
  <c r="D11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15" i="2"/>
  <c r="F15" i="2"/>
  <c r="G15" i="2"/>
  <c r="D21" i="2"/>
  <c r="D17" i="2"/>
  <c r="D16" i="2"/>
</calcChain>
</file>

<file path=xl/sharedStrings.xml><?xml version="1.0" encoding="utf-8"?>
<sst xmlns="http://schemas.openxmlformats.org/spreadsheetml/2006/main" count="47" uniqueCount="26">
  <si>
    <t>销售数据表</t>
    <phoneticPr fontId="1" type="noConversion"/>
  </si>
  <si>
    <t>年份</t>
    <phoneticPr fontId="1" type="noConversion"/>
  </si>
  <si>
    <t>订单量</t>
    <phoneticPr fontId="1" type="noConversion"/>
  </si>
  <si>
    <t>图表数据</t>
    <phoneticPr fontId="1" type="noConversion"/>
  </si>
  <si>
    <t>复选框控制区</t>
    <phoneticPr fontId="1" type="noConversion"/>
  </si>
  <si>
    <t>公司销售数据趋势图</t>
    <phoneticPr fontId="1" type="noConversion"/>
  </si>
  <si>
    <t>利润
（万元）</t>
    <phoneticPr fontId="1" type="noConversion"/>
  </si>
  <si>
    <t>销售额
（万元）</t>
    <phoneticPr fontId="1" type="noConversion"/>
  </si>
  <si>
    <t>客单价
（元）</t>
    <phoneticPr fontId="1" type="noConversion"/>
  </si>
  <si>
    <t>维度</t>
    <phoneticPr fontId="1" type="noConversion"/>
  </si>
  <si>
    <t>销售额</t>
    <phoneticPr fontId="1" type="noConversion"/>
  </si>
  <si>
    <t>利润</t>
    <phoneticPr fontId="1" type="noConversion"/>
  </si>
  <si>
    <t>客单价</t>
    <phoneticPr fontId="1" type="noConversion"/>
  </si>
  <si>
    <t>状态</t>
    <phoneticPr fontId="1" type="noConversion"/>
  </si>
  <si>
    <t>销售额（万元）</t>
    <phoneticPr fontId="1" type="noConversion"/>
  </si>
  <si>
    <t>利润（万元）</t>
    <phoneticPr fontId="1" type="noConversion"/>
  </si>
  <si>
    <t>客单价（元）</t>
    <phoneticPr fontId="1" type="noConversion"/>
  </si>
  <si>
    <t>如何使用Excel制作动态图表</t>
    <phoneticPr fontId="1" type="noConversion"/>
  </si>
  <si>
    <t>图表数据表</t>
    <phoneticPr fontId="1" type="noConversion"/>
  </si>
  <si>
    <t>图表展示</t>
    <phoneticPr fontId="1" type="noConversion"/>
  </si>
  <si>
    <t>右键设置控件格式-控制-单元格连接-选择“复选框控制区”的状态行</t>
  </si>
  <si>
    <t>复选框</t>
    <phoneticPr fontId="1" type="noConversion"/>
  </si>
  <si>
    <t>添加开发工具（文件-选项-自定义功能区-开发工具）；</t>
    <phoneticPr fontId="1" type="noConversion"/>
  </si>
  <si>
    <t>填充“图表数据表”</t>
    <phoneticPr fontId="1" type="noConversion"/>
  </si>
  <si>
    <t>公式=IF(I$5,C5,NA())</t>
    <phoneticPr fontId="1" type="noConversion"/>
  </si>
  <si>
    <t>选择“图表数据表”，插入堆积柱状图，修改其中的图表类型和次坐标轴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</si>
</sst>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 Light"/>
      <family val="2"/>
      <charset val="134"/>
    </font>
    <font>
      <b/>
      <sz val="11"/>
      <color theme="0"/>
      <name val="微软雅黑 Light"/>
      <family val="2"/>
      <charset val="134"/>
    </font>
    <font>
      <b/>
      <sz val="11"/>
      <color theme="1"/>
      <name val="微软雅黑 Light"/>
      <family val="2"/>
      <charset val="134"/>
    </font>
    <font>
      <sz val="9"/>
      <color rgb="FF000000"/>
      <name val="Microsoft YaHei UI"/>
      <family val="2"/>
      <charset val="134"/>
    </font>
    <font>
      <b/>
      <sz val="9"/>
      <color theme="1"/>
      <name val="微软雅黑 Light"/>
      <family val="2"/>
      <charset val="134"/>
    </font>
    <font>
      <sz val="9"/>
      <color theme="1"/>
      <name val="微软雅黑 Light"/>
      <family val="2"/>
      <charset val="134"/>
    </font>
    <font>
      <b/>
      <sz val="26"/>
      <color theme="0"/>
      <name val="微软雅黑 Light"/>
      <family val="2"/>
      <charset val="134"/>
    </font>
    <font>
      <sz val="9"/>
      <name val="Microsoft YaHei UI"/>
      <family val="2"/>
      <charset val="134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theme="8" tint="-0.24994659260841701"/>
      </left>
      <right/>
      <top style="medium">
        <color theme="8" tint="-0.24994659260841701"/>
      </top>
      <bottom/>
      <diagonal/>
    </border>
    <border>
      <left/>
      <right/>
      <top style="medium">
        <color theme="8" tint="-0.24994659260841701"/>
      </top>
      <bottom/>
      <diagonal/>
    </border>
    <border>
      <left/>
      <right style="medium">
        <color theme="8" tint="-0.24994659260841701"/>
      </right>
      <top style="medium">
        <color theme="8" tint="-0.24994659260841701"/>
      </top>
      <bottom/>
      <diagonal/>
    </border>
    <border>
      <left style="medium">
        <color theme="8" tint="-0.24994659260841701"/>
      </left>
      <right/>
      <top/>
      <bottom/>
      <diagonal/>
    </border>
    <border>
      <left/>
      <right style="medium">
        <color theme="8" tint="-0.24994659260841701"/>
      </right>
      <top/>
      <bottom/>
      <diagonal/>
    </border>
    <border>
      <left style="medium">
        <color theme="8" tint="-0.24994659260841701"/>
      </left>
      <right/>
      <top/>
      <bottom style="medium">
        <color theme="8" tint="-0.24994659260841701"/>
      </bottom>
      <diagonal/>
    </border>
    <border>
      <left/>
      <right/>
      <top/>
      <bottom style="medium">
        <color theme="8" tint="-0.24994659260841701"/>
      </bottom>
      <diagonal/>
    </border>
    <border>
      <left/>
      <right style="medium">
        <color theme="8" tint="-0.24994659260841701"/>
      </right>
      <top/>
      <bottom style="medium">
        <color theme="8" tint="-0.24994659260841701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176" fontId="2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76" fontId="2" fillId="0" borderId="1" xfId="0" applyNumberFormat="1" applyFont="1" applyBorder="1"/>
    <xf numFmtId="176" fontId="2" fillId="0" borderId="2" xfId="0" applyNumberFormat="1" applyFont="1" applyBorder="1"/>
    <xf numFmtId="176" fontId="2" fillId="0" borderId="4" xfId="0" applyNumberFormat="1" applyFont="1" applyBorder="1"/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2" fillId="0" borderId="3" xfId="0" applyNumberFormat="1" applyFont="1" applyBorder="1"/>
    <xf numFmtId="176" fontId="2" fillId="0" borderId="5" xfId="0" applyNumberFormat="1" applyFont="1" applyBorder="1"/>
    <xf numFmtId="176" fontId="2" fillId="0" borderId="6" xfId="0" applyNumberFormat="1" applyFont="1" applyBorder="1"/>
    <xf numFmtId="176" fontId="2" fillId="0" borderId="7" xfId="0" applyNumberFormat="1" applyFont="1" applyBorder="1"/>
    <xf numFmtId="176" fontId="2" fillId="0" borderId="8" xfId="0" applyNumberFormat="1" applyFont="1" applyBorder="1"/>
    <xf numFmtId="177" fontId="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6" xfId="0" applyBorder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C7B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原始数据!$C$15</c:f>
              <c:strCache>
                <c:ptCount val="1"/>
                <c:pt idx="0">
                  <c:v>销售额
（万元）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原始数据!$B$16:$B$22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原始数据!$C$16:$C$22</c:f>
              <c:numCache>
                <c:formatCode>0.00_ 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C-4478-9989-16C9CA50A4C4}"/>
            </c:ext>
          </c:extLst>
        </c:ser>
        <c:ser>
          <c:idx val="1"/>
          <c:order val="1"/>
          <c:tx>
            <c:strRef>
              <c:f>原始数据!$D$15</c:f>
              <c:strCache>
                <c:ptCount val="1"/>
                <c:pt idx="0">
                  <c:v>利润
（万元）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原始数据!$B$16:$B$22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原始数据!$D$16:$D$22</c:f>
              <c:numCache>
                <c:formatCode>0.00_ 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C-4478-9989-16C9CA50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9809583"/>
        <c:axId val="1647838831"/>
      </c:barChart>
      <c:lineChart>
        <c:grouping val="standard"/>
        <c:varyColors val="0"/>
        <c:ser>
          <c:idx val="2"/>
          <c:order val="2"/>
          <c:tx>
            <c:strRef>
              <c:f>原始数据!$E$15</c:f>
              <c:strCache>
                <c:ptCount val="1"/>
                <c:pt idx="0">
                  <c:v>订单量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原始数据!$B$16:$B$22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原始数据!$E$16:$E$22</c:f>
              <c:numCache>
                <c:formatCode>0.00_ 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C-4478-9989-16C9CA50A4C4}"/>
            </c:ext>
          </c:extLst>
        </c:ser>
        <c:ser>
          <c:idx val="3"/>
          <c:order val="3"/>
          <c:tx>
            <c:strRef>
              <c:f>原始数据!$F$15</c:f>
              <c:strCache>
                <c:ptCount val="1"/>
                <c:pt idx="0">
                  <c:v>客单价
（元）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原始数据!$B$16:$B$22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原始数据!$F$16:$F$22</c:f>
              <c:numCache>
                <c:formatCode>0.00_ </c:formatCode>
                <c:ptCount val="7"/>
                <c:pt idx="0">
                  <c:v>257</c:v>
                </c:pt>
                <c:pt idx="1">
                  <c:v>433</c:v>
                </c:pt>
                <c:pt idx="2">
                  <c:v>492</c:v>
                </c:pt>
                <c:pt idx="3">
                  <c:v>1023</c:v>
                </c:pt>
                <c:pt idx="4">
                  <c:v>1233</c:v>
                </c:pt>
                <c:pt idx="5">
                  <c:v>1045</c:v>
                </c:pt>
                <c:pt idx="6">
                  <c:v>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C-4478-9989-16C9CA50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807663"/>
        <c:axId val="1644296895"/>
      </c:lineChart>
      <c:catAx>
        <c:axId val="142980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4296895"/>
        <c:crosses val="autoZero"/>
        <c:auto val="1"/>
        <c:lblAlgn val="ctr"/>
        <c:lblOffset val="100"/>
        <c:noMultiLvlLbl val="0"/>
      </c:catAx>
      <c:valAx>
        <c:axId val="16442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807663"/>
        <c:crosses val="autoZero"/>
        <c:crossBetween val="between"/>
      </c:valAx>
      <c:valAx>
        <c:axId val="1647838831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809583"/>
        <c:crosses val="max"/>
        <c:crossBetween val="between"/>
      </c:valAx>
      <c:catAx>
        <c:axId val="1429809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78388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展示数据!$D$14</c:f>
              <c:strCache>
                <c:ptCount val="1"/>
                <c:pt idx="0">
                  <c:v>销售额（万元）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展示数据!$C$15:$C$21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展示数据!$D$15:$D$21</c:f>
              <c:numCache>
                <c:formatCode>0.00_ </c:formatCode>
                <c:ptCount val="7"/>
                <c:pt idx="0">
                  <c:v>13.004200000000001</c:v>
                </c:pt>
                <c:pt idx="1">
                  <c:v>22.9923</c:v>
                </c:pt>
                <c:pt idx="2">
                  <c:v>27.109200000000001</c:v>
                </c:pt>
                <c:pt idx="3">
                  <c:v>57.083399999999997</c:v>
                </c:pt>
                <c:pt idx="4">
                  <c:v>82.364400000000003</c:v>
                </c:pt>
                <c:pt idx="5">
                  <c:v>89.242999999999995</c:v>
                </c:pt>
                <c:pt idx="6">
                  <c:v>100.04819999999999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6-4C2F-9C8E-C2174A8608B9}"/>
            </c:ext>
          </c:extLst>
        </c:ser>
        <c:ser>
          <c:idx val="1"/>
          <c:order val="1"/>
          <c:tx>
            <c:strRef>
              <c:f>展示数据!$E$14</c:f>
              <c:strCache>
                <c:ptCount val="1"/>
                <c:pt idx="0">
                  <c:v>利润（万元）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展示数据!$C$15:$C$21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展示数据!$E$15:$E$21</c:f>
              <c:numCache>
                <c:formatCode>0.00_ 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6-4C2F-9C8E-C2174A860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5583871"/>
        <c:axId val="575584287"/>
      </c:barChart>
      <c:lineChart>
        <c:grouping val="standard"/>
        <c:varyColors val="0"/>
        <c:ser>
          <c:idx val="2"/>
          <c:order val="2"/>
          <c:tx>
            <c:strRef>
              <c:f>展示数据!$F$14</c:f>
              <c:strCache>
                <c:ptCount val="1"/>
                <c:pt idx="0">
                  <c:v>订单量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展示数据!$C$15:$C$21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展示数据!$F$15:$F$21</c:f>
              <c:numCache>
                <c:formatCode>0_ 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6-4C2F-9C8E-C2174A8608B9}"/>
            </c:ext>
          </c:extLst>
        </c:ser>
        <c:ser>
          <c:idx val="3"/>
          <c:order val="3"/>
          <c:tx>
            <c:strRef>
              <c:f>展示数据!$G$14</c:f>
              <c:strCache>
                <c:ptCount val="1"/>
                <c:pt idx="0">
                  <c:v>客单价（元）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展示数据!$C$15:$C$21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展示数据!$G$15:$G$21</c:f>
              <c:numCache>
                <c:formatCode>0.00_ 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6-4C2F-9C8E-C2174A860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174031"/>
        <c:axId val="532173199"/>
      </c:lineChart>
      <c:catAx>
        <c:axId val="5755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584287"/>
        <c:crosses val="autoZero"/>
        <c:auto val="1"/>
        <c:lblAlgn val="ctr"/>
        <c:lblOffset val="100"/>
        <c:noMultiLvlLbl val="0"/>
      </c:catAx>
      <c:valAx>
        <c:axId val="5755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583871"/>
        <c:crosses val="autoZero"/>
        <c:crossBetween val="between"/>
      </c:valAx>
      <c:valAx>
        <c:axId val="532173199"/>
        <c:scaling>
          <c:orientation val="minMax"/>
        </c:scaling>
        <c:delete val="0"/>
        <c:axPos val="r"/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174031"/>
        <c:crosses val="max"/>
        <c:crossBetween val="between"/>
      </c:valAx>
      <c:catAx>
        <c:axId val="532174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1731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I$5" lockText="1" noThreeD="1"/>
</file>

<file path=xl/ctrlProps/ctrlProp2.xml><?xml version="1.0" encoding="utf-8"?>
<formControlPr xmlns="http://schemas.microsoft.com/office/spreadsheetml/2009/9/main" objectType="CheckBox" fmlaLink="$K$5" lockText="1" noThreeD="1"/>
</file>

<file path=xl/ctrlProps/ctrlProp3.xml><?xml version="1.0" encoding="utf-8"?>
<formControlPr xmlns="http://schemas.microsoft.com/office/spreadsheetml/2009/9/main" objectType="CheckBox" fmlaLink="$J$5" lockText="1" noThreeD="1"/>
</file>

<file path=xl/ctrlProps/ctrlProp4.xml><?xml version="1.0" encoding="utf-8"?>
<formControlPr xmlns="http://schemas.microsoft.com/office/spreadsheetml/2009/9/main" objectType="CheckBox" checked="Checked" fmlaLink="$L$5" lockText="1" noThreeD="1"/>
</file>

<file path=xl/ctrlProps/ctrlProp5.xml><?xml version="1.0" encoding="utf-8"?>
<formControlPr xmlns="http://schemas.microsoft.com/office/spreadsheetml/2009/9/main" objectType="CheckBox" checked="Checked" fmlaLink="$J$5" lockText="1" noThreeD="1"/>
</file>

<file path=xl/ctrlProps/ctrlProp6.xml><?xml version="1.0" encoding="utf-8"?>
<formControlPr xmlns="http://schemas.microsoft.com/office/spreadsheetml/2009/9/main" objectType="CheckBox" fmlaLink="$K$5" lockText="1" noThreeD="1"/>
</file>

<file path=xl/ctrlProps/ctrlProp7.xml><?xml version="1.0" encoding="utf-8"?>
<formControlPr xmlns="http://schemas.microsoft.com/office/spreadsheetml/2009/9/main" objectType="CheckBox" fmlaLink="$L$5" lockText="1" noThreeD="1"/>
</file>

<file path=xl/ctrlProps/ctrlProp8.xml><?xml version="1.0" encoding="utf-8"?>
<formControlPr xmlns="http://schemas.microsoft.com/office/spreadsheetml/2009/9/main" objectType="CheckBox" fmlaLink="$M$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</xdr:colOff>
      <xdr:row>1</xdr:row>
      <xdr:rowOff>133350</xdr:rowOff>
    </xdr:from>
    <xdr:to>
      <xdr:col>18</xdr:col>
      <xdr:colOff>324583</xdr:colOff>
      <xdr:row>5</xdr:row>
      <xdr:rowOff>114300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314325"/>
          <a:ext cx="2934433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11</xdr:row>
          <xdr:rowOff>69850</xdr:rowOff>
        </xdr:from>
        <xdr:to>
          <xdr:col>8</xdr:col>
          <xdr:colOff>533400</xdr:colOff>
          <xdr:row>12</xdr:row>
          <xdr:rowOff>114300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销售额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11</xdr:row>
          <xdr:rowOff>38100</xdr:rowOff>
        </xdr:from>
        <xdr:to>
          <xdr:col>13</xdr:col>
          <xdr:colOff>266700</xdr:colOff>
          <xdr:row>12</xdr:row>
          <xdr:rowOff>85725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C902C30-A01C-52F6-B377-8B53A61FEC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订单量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539750</xdr:colOff>
          <xdr:row>11</xdr:row>
          <xdr:rowOff>15875</xdr:rowOff>
        </xdr:from>
        <xdr:to>
          <xdr:col>11</xdr:col>
          <xdr:colOff>92075</xdr:colOff>
          <xdr:row>12</xdr:row>
          <xdr:rowOff>66675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30AFC80-0F20-85BF-88D5-87E6805539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利润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11</xdr:row>
          <xdr:rowOff>57150</xdr:rowOff>
        </xdr:from>
        <xdr:to>
          <xdr:col>15</xdr:col>
          <xdr:colOff>409575</xdr:colOff>
          <xdr:row>12</xdr:row>
          <xdr:rowOff>104775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24A01023-B904-9EEC-12C6-B616429643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客单价</a:t>
              </a:r>
            </a:p>
          </xdr:txBody>
        </xdr:sp>
        <xdr:clientData/>
      </xdr:twoCellAnchor>
    </mc:Choice>
    <mc:Fallback/>
  </mc:AlternateContent>
  <xdr:twoCellAnchor>
    <xdr:from>
      <xdr:col>8</xdr:col>
      <xdr:colOff>174624</xdr:colOff>
      <xdr:row>12</xdr:row>
      <xdr:rowOff>123824</xdr:rowOff>
    </xdr:from>
    <xdr:to>
      <xdr:col>14</xdr:col>
      <xdr:colOff>373061</xdr:colOff>
      <xdr:row>24</xdr:row>
      <xdr:rowOff>173036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E3449B-C5AD-9647-4973-B34D75410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685800</xdr:colOff>
          <xdr:row>8</xdr:row>
          <xdr:rowOff>114300</xdr:rowOff>
        </xdr:from>
        <xdr:to>
          <xdr:col>9</xdr:col>
          <xdr:colOff>482600</xdr:colOff>
          <xdr:row>10</xdr:row>
          <xdr:rowOff>57150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销售额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895350</xdr:colOff>
          <xdr:row>8</xdr:row>
          <xdr:rowOff>114300</xdr:rowOff>
        </xdr:from>
        <xdr:to>
          <xdr:col>10</xdr:col>
          <xdr:colOff>476250</xdr:colOff>
          <xdr:row>10</xdr:row>
          <xdr:rowOff>50800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利润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1009650</xdr:colOff>
          <xdr:row>8</xdr:row>
          <xdr:rowOff>114300</xdr:rowOff>
        </xdr:from>
        <xdr:to>
          <xdr:col>11</xdr:col>
          <xdr:colOff>527050</xdr:colOff>
          <xdr:row>10</xdr:row>
          <xdr:rowOff>50800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订单量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1041400</xdr:colOff>
          <xdr:row>8</xdr:row>
          <xdr:rowOff>120650</xdr:rowOff>
        </xdr:from>
        <xdr:to>
          <xdr:col>12</xdr:col>
          <xdr:colOff>882650</xdr:colOff>
          <xdr:row>10</xdr:row>
          <xdr:rowOff>69850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客单价</a:t>
              </a:r>
            </a:p>
          </xdr:txBody>
        </xdr:sp>
        <xdr:clientData/>
      </xdr:twoCellAnchor>
    </mc:Choice>
    <mc:Fallback/>
  </mc:AlternateContent>
  <xdr:twoCellAnchor>
    <xdr:from>
      <xdr:col>8</xdr:col>
      <xdr:colOff>58056</xdr:colOff>
      <xdr:row>10</xdr:row>
      <xdr:rowOff>81643</xdr:rowOff>
    </xdr:from>
    <xdr:to>
      <xdr:col>12</xdr:col>
      <xdr:colOff>1003300</xdr:colOff>
      <xdr:row>20</xdr:row>
      <xdr:rowOff>82550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9A32-82AF-4CFD-8317-8B0CF488FD73}">
  <dimension ref="B2:T27"/>
  <sheetViews>
    <sheetView showGridLines="0" tabSelected="1" workbookViewId="0">
      <selection activeCell="R13" sqref="R13"/>
    </sheetView>
  </sheetViews>
  <sheetFormatPr defaultRowHeight="14" x14ac:dyDescent="0.3"/>
  <cols>
    <col min="3" max="3" width="9.83203125" customWidth="1"/>
    <col min="4" max="4" width="9" customWidth="1"/>
    <col min="5" max="5" width="7.83203125" customWidth="1"/>
  </cols>
  <sheetData>
    <row r="2" spans="2:20" ht="16.5" x14ac:dyDescent="0.45">
      <c r="B2" s="1"/>
      <c r="C2" s="2"/>
      <c r="D2" s="2"/>
      <c r="E2" s="2"/>
      <c r="F2" s="2"/>
      <c r="G2" s="2"/>
    </row>
    <row r="3" spans="2:20" ht="24" customHeight="1" x14ac:dyDescent="0.45">
      <c r="B3" s="20" t="s">
        <v>0</v>
      </c>
      <c r="C3" s="20"/>
      <c r="D3" s="20"/>
      <c r="E3" s="20"/>
      <c r="F3" s="20"/>
      <c r="G3" s="3"/>
      <c r="H3" s="20" t="s">
        <v>4</v>
      </c>
      <c r="I3" s="20"/>
      <c r="J3" s="20"/>
      <c r="K3" s="20"/>
      <c r="L3" s="20"/>
    </row>
    <row r="4" spans="2:20" ht="27" customHeight="1" x14ac:dyDescent="0.45">
      <c r="B4" s="10" t="s">
        <v>1</v>
      </c>
      <c r="C4" s="11" t="s">
        <v>7</v>
      </c>
      <c r="D4" s="11" t="s">
        <v>6</v>
      </c>
      <c r="E4" s="11" t="s">
        <v>2</v>
      </c>
      <c r="F4" s="11" t="s">
        <v>8</v>
      </c>
      <c r="G4" s="3"/>
      <c r="H4" s="10" t="s">
        <v>9</v>
      </c>
      <c r="I4" s="11" t="s">
        <v>7</v>
      </c>
      <c r="J4" s="11" t="s">
        <v>6</v>
      </c>
      <c r="K4" s="11" t="s">
        <v>2</v>
      </c>
      <c r="L4" s="11" t="s">
        <v>8</v>
      </c>
    </row>
    <row r="5" spans="2:20" ht="21.5" customHeight="1" x14ac:dyDescent="0.45">
      <c r="B5" s="12">
        <v>2014</v>
      </c>
      <c r="C5" s="13">
        <f>E5*F5/10000</f>
        <v>13.004200000000001</v>
      </c>
      <c r="D5" s="13">
        <v>6</v>
      </c>
      <c r="E5" s="12">
        <v>506</v>
      </c>
      <c r="F5" s="13">
        <v>257</v>
      </c>
      <c r="G5" s="3"/>
      <c r="H5" s="10" t="s">
        <v>13</v>
      </c>
      <c r="I5" s="24" t="b">
        <v>0</v>
      </c>
      <c r="J5" s="24" t="b">
        <v>0</v>
      </c>
      <c r="K5" s="24" t="b">
        <v>0</v>
      </c>
      <c r="L5" s="24" t="b">
        <v>1</v>
      </c>
    </row>
    <row r="6" spans="2:20" ht="21.5" customHeight="1" x14ac:dyDescent="0.45">
      <c r="B6" s="12">
        <v>2015</v>
      </c>
      <c r="C6" s="13">
        <f t="shared" ref="C6:C11" si="0">E6*F6/10000</f>
        <v>22.9923</v>
      </c>
      <c r="D6" s="13">
        <v>9</v>
      </c>
      <c r="E6" s="12">
        <v>531</v>
      </c>
      <c r="F6" s="13">
        <v>433</v>
      </c>
      <c r="G6" s="3"/>
    </row>
    <row r="7" spans="2:20" ht="21.5" customHeight="1" x14ac:dyDescent="0.45">
      <c r="B7" s="12">
        <v>2016</v>
      </c>
      <c r="C7" s="13">
        <f t="shared" si="0"/>
        <v>27.109200000000001</v>
      </c>
      <c r="D7" s="13">
        <v>7</v>
      </c>
      <c r="E7" s="12">
        <v>551</v>
      </c>
      <c r="F7" s="13">
        <v>492</v>
      </c>
      <c r="G7" s="3"/>
    </row>
    <row r="8" spans="2:20" ht="21.5" customHeight="1" x14ac:dyDescent="0.45">
      <c r="B8" s="12">
        <v>2017</v>
      </c>
      <c r="C8" s="13">
        <f t="shared" si="0"/>
        <v>57.083399999999997</v>
      </c>
      <c r="D8" s="13">
        <v>23</v>
      </c>
      <c r="E8" s="12">
        <v>558</v>
      </c>
      <c r="F8" s="13">
        <v>1023</v>
      </c>
      <c r="G8" s="3"/>
      <c r="R8" s="34" t="s">
        <v>21</v>
      </c>
      <c r="S8" s="35" t="s">
        <v>22</v>
      </c>
    </row>
    <row r="9" spans="2:20" ht="21.5" customHeight="1" x14ac:dyDescent="0.45">
      <c r="B9" s="12">
        <v>2018</v>
      </c>
      <c r="C9" s="13">
        <f t="shared" si="0"/>
        <v>82.364400000000003</v>
      </c>
      <c r="D9" s="13">
        <v>16</v>
      </c>
      <c r="E9" s="12">
        <v>668</v>
      </c>
      <c r="F9" s="13">
        <v>1233</v>
      </c>
      <c r="G9" s="3"/>
      <c r="R9" s="35"/>
      <c r="S9" s="35" t="s">
        <v>20</v>
      </c>
    </row>
    <row r="10" spans="2:20" ht="21.5" customHeight="1" thickBot="1" x14ac:dyDescent="0.5">
      <c r="B10" s="12">
        <v>2019</v>
      </c>
      <c r="C10" s="13">
        <f t="shared" si="0"/>
        <v>89.242999999999995</v>
      </c>
      <c r="D10" s="13">
        <v>27</v>
      </c>
      <c r="E10" s="12">
        <v>854</v>
      </c>
      <c r="F10" s="13">
        <v>1045</v>
      </c>
      <c r="G10" s="3"/>
      <c r="H10" s="20" t="s">
        <v>19</v>
      </c>
      <c r="I10" s="20"/>
      <c r="J10" s="20"/>
      <c r="K10" s="20"/>
      <c r="L10" s="20"/>
      <c r="M10" s="20"/>
      <c r="N10" s="20"/>
      <c r="O10" s="20"/>
      <c r="P10" s="20"/>
    </row>
    <row r="11" spans="2:20" ht="21.5" customHeight="1" thickTop="1" x14ac:dyDescent="0.45">
      <c r="B11" s="12">
        <v>2020</v>
      </c>
      <c r="C11" s="13">
        <f t="shared" si="0"/>
        <v>100.04819999999999</v>
      </c>
      <c r="D11" s="13">
        <v>40</v>
      </c>
      <c r="E11" s="12">
        <v>861</v>
      </c>
      <c r="F11" s="13">
        <v>1162</v>
      </c>
      <c r="G11" s="3"/>
      <c r="H11" s="25"/>
      <c r="I11" s="26"/>
      <c r="J11" s="26"/>
      <c r="K11" s="26"/>
      <c r="L11" s="26"/>
      <c r="M11" s="26"/>
      <c r="N11" s="26"/>
      <c r="O11" s="26"/>
      <c r="P11" s="27"/>
      <c r="R11" s="35" t="s">
        <v>23</v>
      </c>
      <c r="S11" s="35"/>
      <c r="T11" s="35" t="s">
        <v>24</v>
      </c>
    </row>
    <row r="12" spans="2:20" ht="16.5" x14ac:dyDescent="0.45">
      <c r="B12" s="2"/>
      <c r="C12" s="2"/>
      <c r="D12" s="2"/>
      <c r="E12" s="2"/>
      <c r="F12" s="2"/>
      <c r="G12" s="3"/>
      <c r="H12" s="28"/>
      <c r="I12" s="29"/>
      <c r="J12" s="29"/>
      <c r="K12" s="29"/>
      <c r="L12" s="29"/>
      <c r="M12" s="29"/>
      <c r="N12" s="29"/>
      <c r="O12" s="29"/>
      <c r="P12" s="30"/>
    </row>
    <row r="13" spans="2:20" ht="16.5" x14ac:dyDescent="0.45">
      <c r="B13" s="11"/>
      <c r="C13" s="11"/>
      <c r="D13" s="11"/>
      <c r="E13" s="11"/>
      <c r="F13" s="11"/>
      <c r="G13" s="3"/>
      <c r="H13" s="28"/>
      <c r="I13" s="29"/>
      <c r="J13" s="29"/>
      <c r="K13" s="29"/>
      <c r="L13" s="29"/>
      <c r="M13" s="29"/>
      <c r="N13" s="29"/>
      <c r="O13" s="29"/>
      <c r="P13" s="30"/>
      <c r="R13" s="35" t="s">
        <v>25</v>
      </c>
    </row>
    <row r="14" spans="2:20" ht="16.5" x14ac:dyDescent="0.45">
      <c r="B14" s="20" t="s">
        <v>18</v>
      </c>
      <c r="C14" s="20"/>
      <c r="D14" s="20"/>
      <c r="E14" s="20"/>
      <c r="F14" s="20"/>
      <c r="G14" s="3"/>
      <c r="H14" s="28"/>
      <c r="I14" s="29"/>
      <c r="J14" s="29"/>
      <c r="K14" s="29"/>
      <c r="L14" s="29"/>
      <c r="M14" s="29"/>
      <c r="N14" s="29"/>
      <c r="O14" s="29"/>
      <c r="P14" s="30"/>
    </row>
    <row r="15" spans="2:20" ht="26" x14ac:dyDescent="0.45">
      <c r="B15" s="10" t="s">
        <v>1</v>
      </c>
      <c r="C15" s="11" t="s">
        <v>7</v>
      </c>
      <c r="D15" s="11" t="s">
        <v>6</v>
      </c>
      <c r="E15" s="11" t="s">
        <v>2</v>
      </c>
      <c r="F15" s="11" t="s">
        <v>8</v>
      </c>
      <c r="G15" s="3"/>
      <c r="H15" s="28"/>
      <c r="I15" s="29"/>
      <c r="J15" s="29"/>
      <c r="K15" s="29"/>
      <c r="L15" s="29"/>
      <c r="M15" s="29"/>
      <c r="N15" s="29"/>
      <c r="O15" s="29"/>
      <c r="P15" s="30"/>
    </row>
    <row r="16" spans="2:20" ht="16.5" x14ac:dyDescent="0.3">
      <c r="B16" s="12">
        <v>2014</v>
      </c>
      <c r="C16" s="13" t="e">
        <f>IF(I$5,C5,NA())</f>
        <v>#N/A</v>
      </c>
      <c r="D16" s="13" t="e">
        <f t="shared" ref="D16:F22" si="1">IF(J$5,D5,NA())</f>
        <v>#N/A</v>
      </c>
      <c r="E16" s="13" t="e">
        <f t="shared" si="1"/>
        <v>#N/A</v>
      </c>
      <c r="F16" s="13">
        <f t="shared" si="1"/>
        <v>257</v>
      </c>
      <c r="G16" s="9"/>
      <c r="H16" s="28"/>
      <c r="I16" s="29"/>
      <c r="J16" s="29"/>
      <c r="K16" s="29"/>
      <c r="L16" s="29"/>
      <c r="M16" s="29"/>
      <c r="N16" s="29"/>
      <c r="O16" s="29"/>
      <c r="P16" s="30"/>
    </row>
    <row r="17" spans="2:16" ht="16.5" x14ac:dyDescent="0.3">
      <c r="B17" s="12">
        <v>2015</v>
      </c>
      <c r="C17" s="13" t="e">
        <f t="shared" ref="C17:C22" si="2">IF(I$5,C6,NA())</f>
        <v>#N/A</v>
      </c>
      <c r="D17" s="13" t="e">
        <f t="shared" si="1"/>
        <v>#N/A</v>
      </c>
      <c r="E17" s="13" t="e">
        <f t="shared" si="1"/>
        <v>#N/A</v>
      </c>
      <c r="F17" s="13">
        <f t="shared" si="1"/>
        <v>433</v>
      </c>
      <c r="G17" s="9"/>
      <c r="H17" s="28"/>
      <c r="I17" s="29"/>
      <c r="J17" s="29"/>
      <c r="K17" s="29"/>
      <c r="L17" s="29"/>
      <c r="M17" s="29"/>
      <c r="N17" s="29"/>
      <c r="O17" s="29"/>
      <c r="P17" s="30"/>
    </row>
    <row r="18" spans="2:16" ht="16.5" x14ac:dyDescent="0.45">
      <c r="B18" s="12">
        <v>2016</v>
      </c>
      <c r="C18" s="13" t="e">
        <f t="shared" si="2"/>
        <v>#N/A</v>
      </c>
      <c r="D18" s="13" t="e">
        <f t="shared" si="1"/>
        <v>#N/A</v>
      </c>
      <c r="E18" s="13" t="e">
        <f t="shared" si="1"/>
        <v>#N/A</v>
      </c>
      <c r="F18" s="13">
        <f t="shared" si="1"/>
        <v>492</v>
      </c>
      <c r="G18" s="3"/>
      <c r="H18" s="28"/>
      <c r="I18" s="29"/>
      <c r="J18" s="29"/>
      <c r="K18" s="29"/>
      <c r="L18" s="29"/>
      <c r="M18" s="29"/>
      <c r="N18" s="29"/>
      <c r="O18" s="29"/>
      <c r="P18" s="30"/>
    </row>
    <row r="19" spans="2:16" ht="16.5" x14ac:dyDescent="0.3">
      <c r="B19" s="12">
        <v>2017</v>
      </c>
      <c r="C19" s="13" t="e">
        <f t="shared" si="2"/>
        <v>#N/A</v>
      </c>
      <c r="D19" s="13" t="e">
        <f t="shared" si="1"/>
        <v>#N/A</v>
      </c>
      <c r="E19" s="13" t="e">
        <f t="shared" si="1"/>
        <v>#N/A</v>
      </c>
      <c r="F19" s="13">
        <f t="shared" si="1"/>
        <v>1023</v>
      </c>
      <c r="G19" s="9"/>
      <c r="H19" s="28"/>
      <c r="I19" s="29"/>
      <c r="J19" s="29"/>
      <c r="K19" s="29"/>
      <c r="L19" s="29"/>
      <c r="M19" s="29"/>
      <c r="N19" s="29"/>
      <c r="O19" s="29"/>
      <c r="P19" s="30"/>
    </row>
    <row r="20" spans="2:16" ht="16.5" x14ac:dyDescent="0.3">
      <c r="B20" s="12">
        <v>2018</v>
      </c>
      <c r="C20" s="13" t="e">
        <f t="shared" si="2"/>
        <v>#N/A</v>
      </c>
      <c r="D20" s="13" t="e">
        <f t="shared" si="1"/>
        <v>#N/A</v>
      </c>
      <c r="E20" s="13" t="e">
        <f t="shared" si="1"/>
        <v>#N/A</v>
      </c>
      <c r="F20" s="13">
        <f t="shared" si="1"/>
        <v>1233</v>
      </c>
      <c r="G20" s="9"/>
      <c r="H20" s="28"/>
      <c r="I20" s="29"/>
      <c r="J20" s="29"/>
      <c r="K20" s="29"/>
      <c r="L20" s="29"/>
      <c r="M20" s="29"/>
      <c r="N20" s="29"/>
      <c r="O20" s="29"/>
      <c r="P20" s="30"/>
    </row>
    <row r="21" spans="2:16" x14ac:dyDescent="0.3">
      <c r="B21" s="12">
        <v>2019</v>
      </c>
      <c r="C21" s="13" t="e">
        <f t="shared" si="2"/>
        <v>#N/A</v>
      </c>
      <c r="D21" s="13" t="e">
        <f t="shared" si="1"/>
        <v>#N/A</v>
      </c>
      <c r="E21" s="13" t="e">
        <f t="shared" si="1"/>
        <v>#N/A</v>
      </c>
      <c r="F21" s="13">
        <f t="shared" si="1"/>
        <v>1045</v>
      </c>
      <c r="H21" s="28"/>
      <c r="I21" s="29"/>
      <c r="J21" s="29"/>
      <c r="K21" s="29"/>
      <c r="L21" s="29"/>
      <c r="M21" s="29"/>
      <c r="N21" s="29"/>
      <c r="O21" s="29"/>
      <c r="P21" s="30"/>
    </row>
    <row r="22" spans="2:16" x14ac:dyDescent="0.3">
      <c r="B22" s="12">
        <v>2020</v>
      </c>
      <c r="C22" s="13" t="e">
        <f t="shared" si="2"/>
        <v>#N/A</v>
      </c>
      <c r="D22" s="13" t="e">
        <f t="shared" si="1"/>
        <v>#N/A</v>
      </c>
      <c r="E22" s="13" t="e">
        <f t="shared" si="1"/>
        <v>#N/A</v>
      </c>
      <c r="F22" s="13">
        <f t="shared" si="1"/>
        <v>1162</v>
      </c>
      <c r="H22" s="28"/>
      <c r="I22" s="29"/>
      <c r="J22" s="29"/>
      <c r="K22" s="29"/>
      <c r="L22" s="29"/>
      <c r="M22" s="29"/>
      <c r="N22" s="29"/>
      <c r="O22" s="29"/>
      <c r="P22" s="30"/>
    </row>
    <row r="23" spans="2:16" x14ac:dyDescent="0.3">
      <c r="H23" s="28"/>
      <c r="I23" s="29"/>
      <c r="J23" s="29"/>
      <c r="K23" s="29"/>
      <c r="L23" s="29"/>
      <c r="M23" s="29"/>
      <c r="N23" s="29"/>
      <c r="O23" s="29"/>
      <c r="P23" s="30"/>
    </row>
    <row r="24" spans="2:16" x14ac:dyDescent="0.3">
      <c r="H24" s="28"/>
      <c r="I24" s="29"/>
      <c r="J24" s="29"/>
      <c r="K24" s="29"/>
      <c r="L24" s="29"/>
      <c r="M24" s="29"/>
      <c r="N24" s="29"/>
      <c r="O24" s="29"/>
      <c r="P24" s="30"/>
    </row>
    <row r="25" spans="2:16" x14ac:dyDescent="0.3">
      <c r="H25" s="28"/>
      <c r="I25" s="29"/>
      <c r="J25" s="29"/>
      <c r="K25" s="29"/>
      <c r="L25" s="29"/>
      <c r="M25" s="29"/>
      <c r="N25" s="29"/>
      <c r="O25" s="29"/>
      <c r="P25" s="30"/>
    </row>
    <row r="26" spans="2:16" ht="14.5" thickBot="1" x14ac:dyDescent="0.35">
      <c r="H26" s="31"/>
      <c r="I26" s="32"/>
      <c r="J26" s="32"/>
      <c r="K26" s="32"/>
      <c r="L26" s="32"/>
      <c r="M26" s="32"/>
      <c r="N26" s="32"/>
      <c r="O26" s="32"/>
      <c r="P26" s="33"/>
    </row>
    <row r="27" spans="2:16" ht="14.5" thickTop="1" x14ac:dyDescent="0.3"/>
  </sheetData>
  <mergeCells count="4">
    <mergeCell ref="B3:F3"/>
    <mergeCell ref="B14:F14"/>
    <mergeCell ref="H3:L3"/>
    <mergeCell ref="H10:P10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 altText="销售额">
                <anchor moveWithCells="1">
                  <from>
                    <xdr:col>7</xdr:col>
                    <xdr:colOff>323850</xdr:colOff>
                    <xdr:row>11</xdr:row>
                    <xdr:rowOff>69850</xdr:rowOff>
                  </from>
                  <to>
                    <xdr:col>8</xdr:col>
                    <xdr:colOff>533400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12</xdr:col>
                    <xdr:colOff>57150</xdr:colOff>
                    <xdr:row>11</xdr:row>
                    <xdr:rowOff>38100</xdr:rowOff>
                  </from>
                  <to>
                    <xdr:col>13</xdr:col>
                    <xdr:colOff>266700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9</xdr:col>
                    <xdr:colOff>539750</xdr:colOff>
                    <xdr:row>11</xdr:row>
                    <xdr:rowOff>19050</xdr:rowOff>
                  </from>
                  <to>
                    <xdr:col>11</xdr:col>
                    <xdr:colOff>95250</xdr:colOff>
                    <xdr:row>12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14</xdr:col>
                    <xdr:colOff>203200</xdr:colOff>
                    <xdr:row>11</xdr:row>
                    <xdr:rowOff>57150</xdr:rowOff>
                  </from>
                  <to>
                    <xdr:col>15</xdr:col>
                    <xdr:colOff>412750</xdr:colOff>
                    <xdr:row>12</xdr:row>
                    <xdr:rowOff>107950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F021D-24D7-4B7C-87BD-2119E9EA52DE}">
  <dimension ref="C1:M22"/>
  <sheetViews>
    <sheetView showGridLines="0" zoomScale="110" zoomScaleNormal="110" workbookViewId="0">
      <selection activeCell="I4" sqref="I4"/>
    </sheetView>
  </sheetViews>
  <sheetFormatPr defaultRowHeight="48" customHeight="1" x14ac:dyDescent="0.45"/>
  <cols>
    <col min="1" max="2" width="5.25" style="2" customWidth="1"/>
    <col min="3" max="3" width="9.58203125" style="1" customWidth="1"/>
    <col min="4" max="4" width="12.1640625" style="2" customWidth="1"/>
    <col min="5" max="5" width="11" style="2" customWidth="1"/>
    <col min="6" max="6" width="9.58203125" style="2" customWidth="1"/>
    <col min="7" max="7" width="10.6640625" style="2" customWidth="1"/>
    <col min="8" max="8" width="9.58203125" style="2" customWidth="1"/>
    <col min="9" max="13" width="13.75" style="2" customWidth="1"/>
    <col min="14" max="16384" width="8.6640625" style="2"/>
  </cols>
  <sheetData>
    <row r="1" spans="3:13" ht="35" customHeight="1" x14ac:dyDescent="0.45">
      <c r="C1" s="23" t="s">
        <v>17</v>
      </c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3:13" ht="7" customHeight="1" x14ac:dyDescent="0.45"/>
    <row r="3" spans="3:13" ht="16" customHeight="1" x14ac:dyDescent="0.45">
      <c r="C3" s="20" t="s">
        <v>0</v>
      </c>
      <c r="D3" s="20"/>
      <c r="E3" s="20"/>
      <c r="F3" s="20"/>
      <c r="G3" s="20"/>
      <c r="H3" s="3"/>
      <c r="I3" s="20" t="s">
        <v>4</v>
      </c>
      <c r="J3" s="20"/>
      <c r="K3" s="20"/>
      <c r="L3" s="20"/>
      <c r="M3" s="20"/>
    </row>
    <row r="4" spans="3:13" ht="12.5" customHeight="1" x14ac:dyDescent="0.45">
      <c r="C4" s="10" t="s">
        <v>1</v>
      </c>
      <c r="D4" s="11" t="s">
        <v>14</v>
      </c>
      <c r="E4" s="11" t="s">
        <v>15</v>
      </c>
      <c r="F4" s="11" t="s">
        <v>2</v>
      </c>
      <c r="G4" s="11" t="s">
        <v>16</v>
      </c>
      <c r="H4" s="3"/>
      <c r="I4" s="5" t="s">
        <v>9</v>
      </c>
      <c r="J4" s="4" t="s">
        <v>10</v>
      </c>
      <c r="K4" s="4" t="s">
        <v>11</v>
      </c>
      <c r="L4" s="4" t="s">
        <v>2</v>
      </c>
      <c r="M4" s="4" t="s">
        <v>12</v>
      </c>
    </row>
    <row r="5" spans="3:13" ht="12.5" customHeight="1" x14ac:dyDescent="0.45">
      <c r="C5" s="12">
        <v>2014</v>
      </c>
      <c r="D5" s="13">
        <f>F5*G5/10000</f>
        <v>13.004200000000001</v>
      </c>
      <c r="E5" s="13">
        <v>6</v>
      </c>
      <c r="F5" s="12">
        <v>506</v>
      </c>
      <c r="G5" s="13">
        <v>257</v>
      </c>
      <c r="H5" s="3"/>
      <c r="I5" s="5" t="s">
        <v>13</v>
      </c>
      <c r="J5" s="1" t="b">
        <v>1</v>
      </c>
      <c r="K5" s="1" t="b">
        <v>0</v>
      </c>
      <c r="L5" s="1" t="b">
        <v>0</v>
      </c>
      <c r="M5" s="1" t="b">
        <v>0</v>
      </c>
    </row>
    <row r="6" spans="3:13" ht="12.5" customHeight="1" x14ac:dyDescent="0.45">
      <c r="C6" s="12">
        <v>2015</v>
      </c>
      <c r="D6" s="13">
        <f t="shared" ref="D6:D11" si="0">F6*G6/10000</f>
        <v>22.9923</v>
      </c>
      <c r="E6" s="13">
        <v>9</v>
      </c>
      <c r="F6" s="12">
        <v>531</v>
      </c>
      <c r="G6" s="13">
        <v>433</v>
      </c>
      <c r="H6" s="3"/>
    </row>
    <row r="7" spans="3:13" ht="12.5" customHeight="1" x14ac:dyDescent="0.45">
      <c r="C7" s="12">
        <v>2016</v>
      </c>
      <c r="D7" s="13">
        <f t="shared" si="0"/>
        <v>27.109200000000001</v>
      </c>
      <c r="E7" s="13">
        <v>7</v>
      </c>
      <c r="F7" s="12">
        <v>551</v>
      </c>
      <c r="G7" s="13">
        <v>492</v>
      </c>
      <c r="H7" s="3"/>
      <c r="I7" s="21" t="s">
        <v>5</v>
      </c>
      <c r="J7" s="21"/>
      <c r="K7" s="21"/>
      <c r="L7" s="21"/>
      <c r="M7" s="21"/>
    </row>
    <row r="8" spans="3:13" ht="12.5" customHeight="1" thickBot="1" x14ac:dyDescent="0.5">
      <c r="C8" s="12">
        <v>2017</v>
      </c>
      <c r="D8" s="13">
        <f t="shared" si="0"/>
        <v>57.083399999999997</v>
      </c>
      <c r="E8" s="13">
        <v>23</v>
      </c>
      <c r="F8" s="12">
        <v>558</v>
      </c>
      <c r="G8" s="13">
        <v>1023</v>
      </c>
      <c r="H8" s="3"/>
      <c r="I8" s="22"/>
      <c r="J8" s="22"/>
      <c r="K8" s="22"/>
      <c r="L8" s="22"/>
      <c r="M8" s="22"/>
    </row>
    <row r="9" spans="3:13" ht="12.5" customHeight="1" x14ac:dyDescent="0.45">
      <c r="C9" s="12">
        <v>2018</v>
      </c>
      <c r="D9" s="13">
        <f t="shared" si="0"/>
        <v>82.364400000000003</v>
      </c>
      <c r="E9" s="13">
        <v>16</v>
      </c>
      <c r="F9" s="12">
        <v>668</v>
      </c>
      <c r="G9" s="13">
        <v>1233</v>
      </c>
      <c r="H9" s="3"/>
      <c r="I9" s="6"/>
      <c r="J9" s="7"/>
      <c r="K9" s="7"/>
      <c r="L9" s="7"/>
      <c r="M9" s="14"/>
    </row>
    <row r="10" spans="3:13" ht="12.5" customHeight="1" x14ac:dyDescent="0.45">
      <c r="C10" s="12">
        <v>2019</v>
      </c>
      <c r="D10" s="13">
        <f t="shared" si="0"/>
        <v>89.242999999999995</v>
      </c>
      <c r="E10" s="13">
        <v>27</v>
      </c>
      <c r="F10" s="12">
        <v>854</v>
      </c>
      <c r="G10" s="13">
        <v>1045</v>
      </c>
      <c r="H10" s="3"/>
      <c r="I10" s="8"/>
      <c r="J10" s="3"/>
      <c r="K10" s="3"/>
      <c r="L10" s="3"/>
      <c r="M10" s="15"/>
    </row>
    <row r="11" spans="3:13" ht="12.5" customHeight="1" x14ac:dyDescent="0.45">
      <c r="C11" s="12">
        <v>2020</v>
      </c>
      <c r="D11" s="13">
        <f t="shared" si="0"/>
        <v>100.04819999999999</v>
      </c>
      <c r="E11" s="13">
        <v>40</v>
      </c>
      <c r="F11" s="12">
        <v>861</v>
      </c>
      <c r="G11" s="13">
        <v>1162</v>
      </c>
      <c r="H11" s="3"/>
      <c r="I11" s="8"/>
      <c r="J11" s="3"/>
      <c r="K11" s="3"/>
      <c r="L11" s="3"/>
      <c r="M11" s="15"/>
    </row>
    <row r="12" spans="3:13" ht="5" customHeight="1" x14ac:dyDescent="0.45">
      <c r="C12" s="2"/>
      <c r="H12" s="3"/>
      <c r="I12" s="8"/>
      <c r="J12" s="3"/>
      <c r="K12" s="3"/>
      <c r="L12" s="3"/>
      <c r="M12" s="15"/>
    </row>
    <row r="13" spans="3:13" ht="17" customHeight="1" x14ac:dyDescent="0.45">
      <c r="C13" s="20" t="s">
        <v>3</v>
      </c>
      <c r="D13" s="20"/>
      <c r="E13" s="20"/>
      <c r="F13" s="20"/>
      <c r="G13" s="20"/>
      <c r="H13" s="3"/>
      <c r="I13" s="8"/>
      <c r="J13" s="3"/>
      <c r="K13" s="3"/>
      <c r="L13" s="3"/>
      <c r="M13" s="15"/>
    </row>
    <row r="14" spans="3:13" ht="12.5" customHeight="1" x14ac:dyDescent="0.45">
      <c r="C14" s="11" t="s">
        <v>1</v>
      </c>
      <c r="D14" s="11" t="s">
        <v>14</v>
      </c>
      <c r="E14" s="11" t="s">
        <v>15</v>
      </c>
      <c r="F14" s="11" t="s">
        <v>2</v>
      </c>
      <c r="G14" s="11" t="s">
        <v>16</v>
      </c>
      <c r="H14" s="3"/>
      <c r="I14" s="8"/>
      <c r="J14" s="3"/>
      <c r="K14" s="3"/>
      <c r="L14" s="3"/>
      <c r="M14" s="15"/>
    </row>
    <row r="15" spans="3:13" ht="12.5" customHeight="1" x14ac:dyDescent="0.45">
      <c r="C15" s="12">
        <v>2014</v>
      </c>
      <c r="D15" s="13">
        <f t="shared" ref="D15:G21" si="1">IF(J$5,D5,NA())</f>
        <v>13.004200000000001</v>
      </c>
      <c r="E15" s="13" t="e">
        <f t="shared" si="1"/>
        <v>#N/A</v>
      </c>
      <c r="F15" s="19" t="e">
        <f t="shared" si="1"/>
        <v>#N/A</v>
      </c>
      <c r="G15" s="13" t="e">
        <f t="shared" si="1"/>
        <v>#N/A</v>
      </c>
      <c r="H15" s="3"/>
      <c r="I15" s="8"/>
      <c r="J15" s="3"/>
      <c r="K15" s="3"/>
      <c r="L15" s="3"/>
      <c r="M15" s="15"/>
    </row>
    <row r="16" spans="3:13" ht="12.5" customHeight="1" x14ac:dyDescent="0.45">
      <c r="C16" s="12">
        <v>2015</v>
      </c>
      <c r="D16" s="13">
        <f t="shared" si="1"/>
        <v>22.9923</v>
      </c>
      <c r="E16" s="13" t="e">
        <f t="shared" si="1"/>
        <v>#N/A</v>
      </c>
      <c r="F16" s="19" t="e">
        <f t="shared" si="1"/>
        <v>#N/A</v>
      </c>
      <c r="G16" s="13" t="e">
        <f t="shared" si="1"/>
        <v>#N/A</v>
      </c>
      <c r="H16" s="3"/>
      <c r="I16" s="8"/>
      <c r="J16" s="3"/>
      <c r="K16" s="3"/>
      <c r="L16" s="3"/>
      <c r="M16" s="15"/>
    </row>
    <row r="17" spans="3:13" ht="12.5" customHeight="1" x14ac:dyDescent="0.45">
      <c r="C17" s="12">
        <v>2016</v>
      </c>
      <c r="D17" s="13">
        <f t="shared" si="1"/>
        <v>27.109200000000001</v>
      </c>
      <c r="E17" s="13" t="e">
        <f t="shared" si="1"/>
        <v>#N/A</v>
      </c>
      <c r="F17" s="19" t="e">
        <f t="shared" si="1"/>
        <v>#N/A</v>
      </c>
      <c r="G17" s="13" t="e">
        <f t="shared" si="1"/>
        <v>#N/A</v>
      </c>
      <c r="H17" s="9"/>
      <c r="I17" s="8"/>
      <c r="J17" s="3"/>
      <c r="K17" s="3"/>
      <c r="L17" s="3"/>
      <c r="M17" s="15"/>
    </row>
    <row r="18" spans="3:13" ht="12.5" customHeight="1" x14ac:dyDescent="0.45">
      <c r="C18" s="12">
        <v>2017</v>
      </c>
      <c r="D18" s="13">
        <f t="shared" si="1"/>
        <v>57.083399999999997</v>
      </c>
      <c r="E18" s="13" t="e">
        <f t="shared" si="1"/>
        <v>#N/A</v>
      </c>
      <c r="F18" s="19" t="e">
        <f t="shared" si="1"/>
        <v>#N/A</v>
      </c>
      <c r="G18" s="13" t="e">
        <f t="shared" si="1"/>
        <v>#N/A</v>
      </c>
      <c r="H18" s="9"/>
      <c r="I18" s="8"/>
      <c r="J18" s="3"/>
      <c r="K18" s="3"/>
      <c r="L18" s="3"/>
      <c r="M18" s="15"/>
    </row>
    <row r="19" spans="3:13" ht="12.5" customHeight="1" x14ac:dyDescent="0.45">
      <c r="C19" s="12">
        <v>2018</v>
      </c>
      <c r="D19" s="13">
        <f t="shared" si="1"/>
        <v>82.364400000000003</v>
      </c>
      <c r="E19" s="13" t="e">
        <f t="shared" si="1"/>
        <v>#N/A</v>
      </c>
      <c r="F19" s="19" t="e">
        <f t="shared" si="1"/>
        <v>#N/A</v>
      </c>
      <c r="G19" s="13" t="e">
        <f t="shared" si="1"/>
        <v>#N/A</v>
      </c>
      <c r="H19" s="3"/>
      <c r="I19" s="8"/>
      <c r="J19" s="3"/>
      <c r="K19" s="3"/>
      <c r="L19" s="3"/>
      <c r="M19" s="15"/>
    </row>
    <row r="20" spans="3:13" ht="12.5" customHeight="1" x14ac:dyDescent="0.45">
      <c r="C20" s="12">
        <v>2019</v>
      </c>
      <c r="D20" s="13">
        <f t="shared" si="1"/>
        <v>89.242999999999995</v>
      </c>
      <c r="E20" s="13" t="e">
        <f t="shared" si="1"/>
        <v>#N/A</v>
      </c>
      <c r="F20" s="19" t="e">
        <f t="shared" si="1"/>
        <v>#N/A</v>
      </c>
      <c r="G20" s="13" t="e">
        <f t="shared" si="1"/>
        <v>#N/A</v>
      </c>
      <c r="H20" s="9"/>
      <c r="I20" s="8"/>
      <c r="J20" s="3"/>
      <c r="K20" s="3"/>
      <c r="L20" s="3"/>
      <c r="M20" s="15"/>
    </row>
    <row r="21" spans="3:13" ht="12.5" customHeight="1" thickBot="1" x14ac:dyDescent="0.5">
      <c r="C21" s="12">
        <v>2020</v>
      </c>
      <c r="D21" s="13">
        <f t="shared" si="1"/>
        <v>100.04819999999999</v>
      </c>
      <c r="E21" s="13" t="e">
        <f t="shared" si="1"/>
        <v>#N/A</v>
      </c>
      <c r="F21" s="19" t="e">
        <f t="shared" si="1"/>
        <v>#N/A</v>
      </c>
      <c r="G21" s="13" t="e">
        <f t="shared" si="1"/>
        <v>#N/A</v>
      </c>
      <c r="H21" s="9"/>
      <c r="I21" s="16"/>
      <c r="J21" s="17"/>
      <c r="K21" s="17"/>
      <c r="L21" s="17"/>
      <c r="M21" s="18"/>
    </row>
    <row r="22" spans="3:13" ht="18" customHeight="1" x14ac:dyDescent="0.45"/>
  </sheetData>
  <mergeCells count="5">
    <mergeCell ref="C3:G3"/>
    <mergeCell ref="I3:M3"/>
    <mergeCell ref="C13:G13"/>
    <mergeCell ref="I7:M8"/>
    <mergeCell ref="C1:M1"/>
  </mergeCells>
  <phoneticPr fontId="1" type="noConversion"/>
  <pageMargins left="0.7" right="0.7" top="0.75" bottom="0.75" header="0.3" footer="0.3"/>
  <pageSetup paperSize="9" orientation="portrait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4" name="Check Box 5">
              <controlPr defaultSize="0" autoFill="0" autoLine="0" autoPict="0">
                <anchor moveWithCells="1">
                  <from>
                    <xdr:col>8</xdr:col>
                    <xdr:colOff>685800</xdr:colOff>
                    <xdr:row>8</xdr:row>
                    <xdr:rowOff>114300</xdr:rowOff>
                  </from>
                  <to>
                    <xdr:col>9</xdr:col>
                    <xdr:colOff>482600</xdr:colOff>
                    <xdr:row>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Check Box 7">
              <controlPr defaultSize="0" autoFill="0" autoLine="0" autoPict="0">
                <anchor moveWithCells="1">
                  <from>
                    <xdr:col>9</xdr:col>
                    <xdr:colOff>895350</xdr:colOff>
                    <xdr:row>8</xdr:row>
                    <xdr:rowOff>114300</xdr:rowOff>
                  </from>
                  <to>
                    <xdr:col>10</xdr:col>
                    <xdr:colOff>476250</xdr:colOff>
                    <xdr:row>10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6" name="Check Box 8">
              <controlPr defaultSize="0" autoFill="0" autoLine="0" autoPict="0">
                <anchor moveWithCells="1">
                  <from>
                    <xdr:col>10</xdr:col>
                    <xdr:colOff>1009650</xdr:colOff>
                    <xdr:row>8</xdr:row>
                    <xdr:rowOff>114300</xdr:rowOff>
                  </from>
                  <to>
                    <xdr:col>11</xdr:col>
                    <xdr:colOff>527050</xdr:colOff>
                    <xdr:row>10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Check Box 9">
              <controlPr defaultSize="0" autoFill="0" autoLine="0" autoPict="0">
                <anchor moveWithCells="1">
                  <from>
                    <xdr:col>11</xdr:col>
                    <xdr:colOff>1041400</xdr:colOff>
                    <xdr:row>8</xdr:row>
                    <xdr:rowOff>120650</xdr:rowOff>
                  </from>
                  <to>
                    <xdr:col>12</xdr:col>
                    <xdr:colOff>882650</xdr:colOff>
                    <xdr:row>10</xdr:row>
                    <xdr:rowOff>69850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展示数据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kaixuan</dc:creator>
  <cp:lastModifiedBy>国光 张</cp:lastModifiedBy>
  <dcterms:created xsi:type="dcterms:W3CDTF">2015-06-05T18:19:34Z</dcterms:created>
  <dcterms:modified xsi:type="dcterms:W3CDTF">2024-01-07T06:48:13Z</dcterms:modified>
</cp:coreProperties>
</file>