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"/>
    </mc:Choice>
  </mc:AlternateContent>
  <xr:revisionPtr revIDLastSave="0" documentId="13_ncr:1_{2889DB4A-7D3D-47ED-9C87-E296F30EBE7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甘特图" sheetId="2" r:id="rId1"/>
    <sheet name="Sheet1" sheetId="4" r:id="rId2"/>
    <sheet name="效果图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4" l="1"/>
  <c r="G17" i="4"/>
  <c r="G18" i="4"/>
  <c r="G19" i="4"/>
  <c r="G20" i="4"/>
  <c r="G21" i="4"/>
  <c r="G15" i="4"/>
  <c r="E16" i="4"/>
  <c r="E17" i="4"/>
  <c r="E18" i="4"/>
  <c r="E19" i="4"/>
  <c r="E20" i="4"/>
  <c r="E21" i="4"/>
  <c r="E15" i="4"/>
  <c r="D12" i="3" l="1"/>
  <c r="G9" i="3"/>
  <c r="E9" i="3"/>
  <c r="G8" i="3"/>
  <c r="E8" i="3"/>
  <c r="G7" i="3"/>
  <c r="E7" i="3"/>
  <c r="G6" i="3"/>
  <c r="E6" i="3"/>
  <c r="G5" i="3"/>
  <c r="E5" i="3"/>
  <c r="G4" i="3"/>
  <c r="E4" i="3"/>
  <c r="G3" i="3"/>
  <c r="E3" i="3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<sst xmlns="http://schemas.openxmlformats.org/spreadsheetml/2006/main" count="64" uniqueCount="28">
  <si>
    <t>任务名称</t>
    <phoneticPr fontId="1" type="noConversion"/>
  </si>
  <si>
    <t>开始日期</t>
    <phoneticPr fontId="1" type="noConversion"/>
  </si>
  <si>
    <t>天数</t>
    <phoneticPr fontId="1" type="noConversion"/>
  </si>
  <si>
    <t>结束日期</t>
    <phoneticPr fontId="1" type="noConversion"/>
  </si>
  <si>
    <t>完成百分比</t>
    <phoneticPr fontId="1" type="noConversion"/>
  </si>
  <si>
    <t>任务1</t>
    <phoneticPr fontId="1" type="noConversion"/>
  </si>
  <si>
    <t>任务2</t>
  </si>
  <si>
    <t>任务3</t>
  </si>
  <si>
    <t>任务4</t>
  </si>
  <si>
    <t>任务5</t>
  </si>
  <si>
    <t>任务6</t>
  </si>
  <si>
    <t>任务7</t>
  </si>
  <si>
    <t>1.计算结束日期</t>
    <phoneticPr fontId="1" type="noConversion"/>
  </si>
  <si>
    <t>2.边框美化：设置单元格格式-边框</t>
    <phoneticPr fontId="1" type="noConversion"/>
  </si>
  <si>
    <t>3.堆叠条形图：</t>
    <phoneticPr fontId="1" type="noConversion"/>
  </si>
  <si>
    <t>选择y轴，编辑水平轴标签</t>
    <phoneticPr fontId="1" type="noConversion"/>
  </si>
  <si>
    <t>添加图例（开始日期、任务名称、天数）</t>
    <phoneticPr fontId="1" type="noConversion"/>
  </si>
  <si>
    <t>选中数据条，进行无填充</t>
    <phoneticPr fontId="1" type="noConversion"/>
  </si>
  <si>
    <t>逆序y轴</t>
    <phoneticPr fontId="1" type="noConversion"/>
  </si>
  <si>
    <t>选中x轴，设置坐标轴选项，边界-最大最小值/单位（最小值从1/8开始，一个格代表7天）</t>
    <phoneticPr fontId="1" type="noConversion"/>
  </si>
  <si>
    <t>计划天数</t>
    <phoneticPr fontId="1" type="noConversion"/>
  </si>
  <si>
    <t>4.设置进度：</t>
    <phoneticPr fontId="1" type="noConversion"/>
  </si>
  <si>
    <t>选中隐藏的数据条，显示误差线，水平误差线-正偏差，末端样式-无线端，误差量-自定义（指定到计划天数列）。再设置进度条样式</t>
    <phoneticPr fontId="1" type="noConversion"/>
  </si>
  <si>
    <t>5.设置当前时间线</t>
    <phoneticPr fontId="1" type="noConversion"/>
  </si>
  <si>
    <t>任选一个单元格，输入当前日期</t>
    <phoneticPr fontId="1" type="noConversion"/>
  </si>
  <si>
    <t>选中图表，添加“今日”图例，但不先选数据，出来后，将“今日”选中散点图，之后，再给它选择数值（X轴系列值）</t>
    <phoneticPr fontId="1" type="noConversion"/>
  </si>
  <si>
    <t>选择y轴，将最大值设置为1</t>
    <phoneticPr fontId="1" type="noConversion"/>
  </si>
  <si>
    <t>选中此点，添加误差线，（垂直误差线），并设置样式，取消显示此点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</si>
</sst>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theme="6"/>
      </top>
      <bottom style="thin">
        <color theme="2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6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3ACB7"/>
      <color rgb="FF8BE2E9"/>
      <color rgb="FF1E919A"/>
      <color rgb="FF26B7C2"/>
      <color rgb="FFAF397A"/>
      <color rgb="FFCA1E37"/>
      <color rgb="FF36B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Sheet1!$G$15:$G$21</c:f>
                <c:numCache>
                  <c:formatCode>General</c:formatCode>
                  <c:ptCount val="7"/>
                  <c:pt idx="0">
                    <c:v>9</c:v>
                  </c:pt>
                  <c:pt idx="1">
                    <c:v>9</c:v>
                  </c:pt>
                  <c:pt idx="2">
                    <c:v>6.3</c:v>
                  </c:pt>
                  <c:pt idx="3">
                    <c:v>0.8</c:v>
                  </c:pt>
                  <c:pt idx="4">
                    <c:v>0.60000000000000009</c:v>
                  </c:pt>
                  <c:pt idx="5">
                    <c:v>0.35000000000000003</c:v>
                  </c:pt>
                  <c:pt idx="6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27000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strRef>
              <c:f>Sheet1!$B$15:$B$21</c:f>
              <c:strCache>
                <c:ptCount val="7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</c:strCache>
            </c:strRef>
          </c:cat>
          <c:val>
            <c:numRef>
              <c:f>Sheet1!$C$15:$C$21</c:f>
              <c:numCache>
                <c:formatCode>m/d</c:formatCode>
                <c:ptCount val="7"/>
                <c:pt idx="0">
                  <c:v>44204</c:v>
                </c:pt>
                <c:pt idx="1">
                  <c:v>44209</c:v>
                </c:pt>
                <c:pt idx="2">
                  <c:v>44213</c:v>
                </c:pt>
                <c:pt idx="3">
                  <c:v>44216</c:v>
                </c:pt>
                <c:pt idx="4">
                  <c:v>44220</c:v>
                </c:pt>
                <c:pt idx="5">
                  <c:v>44222</c:v>
                </c:pt>
                <c:pt idx="6">
                  <c:v>44225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9-44F3-99A2-B5822CE44880}"/>
            </c:ext>
          </c:extLst>
        </c:ser>
        <c:ser>
          <c:idx val="2"/>
          <c:order val="1"/>
          <c:tx>
            <c:strRef>
              <c:f>Sheet1!$B$14</c:f>
              <c:strCache>
                <c:ptCount val="1"/>
                <c:pt idx="0">
                  <c:v>任务名称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Sheet1!$B$15:$B$21</c:f>
              <c:strCache>
                <c:ptCount val="7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</c:strCache>
            </c:strRef>
          </c:cat>
          <c:val>
            <c:numRef>
              <c:f>Sheet1!$B$15:$B$21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F9-44F3-99A2-B5822CE44880}"/>
            </c:ext>
          </c:extLst>
        </c:ser>
        <c:ser>
          <c:idx val="1"/>
          <c:order val="2"/>
          <c:tx>
            <c:strRef>
              <c:f>Sheet1!$D$14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Sheet1!$B$15:$B$21</c:f>
              <c:strCache>
                <c:ptCount val="7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</c:strCache>
            </c:strRef>
          </c:cat>
          <c:val>
            <c:numRef>
              <c:f>Sheet1!$D$15:$D$21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9-44F3-99A2-B5822CE44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358912"/>
        <c:axId val="250559888"/>
      </c:barChart>
      <c:scatterChart>
        <c:scatterStyle val="lineMarker"/>
        <c:varyColors val="0"/>
        <c:ser>
          <c:idx val="3"/>
          <c:order val="3"/>
          <c:tx>
            <c:v>今日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3F9-44F3-99A2-B5822CE44880}"/>
              </c:ext>
            </c:extLst>
          </c:dPt>
          <c:dLbls>
            <c:dLbl>
              <c:idx val="0"/>
              <c:layout>
                <c:manualLayout>
                  <c:x val="2.7192386131882572E-3"/>
                  <c:y val="0.80369515011547343"/>
                </c:manualLayout>
              </c:layout>
              <c:tx>
                <c:rich>
                  <a:bodyPr/>
                  <a:lstStyle/>
                  <a:p>
                    <a:fld id="{C7E59DC7-2903-424F-9CBF-9C81A2DA2F5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3F9-44F3-99A2-B5822CE448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1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  <a:tailEnd type="triangle"/>
              </a:ln>
              <a:effectLst/>
            </c:spPr>
          </c:errBars>
          <c:xVal>
            <c:numRef>
              <c:f>Sheet1!$K$6</c:f>
              <c:numCache>
                <c:formatCode>m/d/yyyy</c:formatCode>
                <c:ptCount val="1"/>
                <c:pt idx="0">
                  <c:v>44213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5="http://schemas.microsoft.com/office/drawing/2012/chart" uri="{02D57815-91ED-43cb-92C2-25804820EDAC}">
              <c15:datalabelsRange>
                <c15:f>Sheet1!$K$6</c15:f>
                <c15:dlblRangeCache>
                  <c:ptCount val="1"/>
                  <c:pt idx="0">
                    <c:v>2021/1/17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F3F9-44F3-99A2-B5822CE44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257664"/>
        <c:axId val="382255680"/>
      </c:scatterChart>
      <c:catAx>
        <c:axId val="1693589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0559888"/>
        <c:crosses val="autoZero"/>
        <c:auto val="1"/>
        <c:lblAlgn val="ctr"/>
        <c:lblOffset val="100"/>
        <c:noMultiLvlLbl val="0"/>
      </c:catAx>
      <c:valAx>
        <c:axId val="250559888"/>
        <c:scaling>
          <c:orientation val="minMax"/>
          <c:min val="442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358912"/>
        <c:crosses val="autoZero"/>
        <c:crossBetween val="between"/>
        <c:majorUnit val="7"/>
      </c:valAx>
      <c:valAx>
        <c:axId val="382255680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2257664"/>
        <c:crosses val="max"/>
        <c:crossBetween val="midCat"/>
      </c:valAx>
      <c:valAx>
        <c:axId val="3822576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8225568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048556430446192E-2"/>
          <c:y val="0.17605226030479201"/>
          <c:w val="0.87906496062992123"/>
          <c:h val="0.7480574782084399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效果图!$C$2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效果图!$G$3:$G$9</c:f>
                <c:numCache>
                  <c:formatCode>General</c:formatCode>
                  <c:ptCount val="7"/>
                  <c:pt idx="0">
                    <c:v>8</c:v>
                  </c:pt>
                  <c:pt idx="1">
                    <c:v>9</c:v>
                  </c:pt>
                  <c:pt idx="2">
                    <c:v>6.3</c:v>
                  </c:pt>
                  <c:pt idx="3">
                    <c:v>0.8</c:v>
                  </c:pt>
                  <c:pt idx="4">
                    <c:v>3</c:v>
                  </c:pt>
                  <c:pt idx="5">
                    <c:v>0.35000000000000003</c:v>
                  </c:pt>
                  <c:pt idx="6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143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效果图!$B$3:$B$9</c:f>
              <c:strCache>
                <c:ptCount val="7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</c:strCache>
            </c:strRef>
          </c:cat>
          <c:val>
            <c:numRef>
              <c:f>效果图!$C$3:$C$9</c:f>
              <c:numCache>
                <c:formatCode>m/d</c:formatCode>
                <c:ptCount val="7"/>
                <c:pt idx="0">
                  <c:v>44204</c:v>
                </c:pt>
                <c:pt idx="1">
                  <c:v>44209</c:v>
                </c:pt>
                <c:pt idx="2">
                  <c:v>44213</c:v>
                </c:pt>
                <c:pt idx="3">
                  <c:v>44216</c:v>
                </c:pt>
                <c:pt idx="4">
                  <c:v>44220</c:v>
                </c:pt>
                <c:pt idx="5">
                  <c:v>44222</c:v>
                </c:pt>
                <c:pt idx="6">
                  <c:v>44225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C-4C0C-B3BF-8FBBBEB3CA49}"/>
            </c:ext>
          </c:extLst>
        </c:ser>
        <c:ser>
          <c:idx val="1"/>
          <c:order val="1"/>
          <c:tx>
            <c:strRef>
              <c:f>效果图!$B$2</c:f>
              <c:strCache>
                <c:ptCount val="1"/>
                <c:pt idx="0">
                  <c:v>任务名称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效果图!$B$3:$B$9</c:f>
              <c:strCache>
                <c:ptCount val="7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</c:strCache>
            </c:strRef>
          </c:cat>
          <c:val>
            <c:numRef>
              <c:f>效果图!$B$3:$B$9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C-4C0C-B3BF-8FBBBEB3CA49}"/>
            </c:ext>
          </c:extLst>
        </c:ser>
        <c:ser>
          <c:idx val="2"/>
          <c:order val="2"/>
          <c:tx>
            <c:strRef>
              <c:f>效果图!$D$2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效果图!$B$3:$B$9</c:f>
              <c:strCache>
                <c:ptCount val="7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</c:strCache>
            </c:strRef>
          </c:cat>
          <c:val>
            <c:numRef>
              <c:f>效果图!$D$3:$D$9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4C-4C0C-B3BF-8FBBBEB3C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10290744"/>
        <c:axId val="710293304"/>
      </c:barChart>
      <c:scatterChart>
        <c:scatterStyle val="lineMarker"/>
        <c:varyColors val="0"/>
        <c:ser>
          <c:idx val="3"/>
          <c:order val="3"/>
          <c:tx>
            <c:v>今日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1.3888888888888888E-2"/>
                  <c:y val="0.81933296552706047"/>
                </c:manualLayout>
              </c:layout>
              <c:tx>
                <c:rich>
                  <a:bodyPr/>
                  <a:lstStyle/>
                  <a:p>
                    <a:fld id="{9047230D-D20C-4077-905C-B2D35FD0B75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74C-4C0C-B3BF-8FBBBEB3C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1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  <a:tailEnd type="triangle"/>
              </a:ln>
              <a:effectLst/>
            </c:spPr>
          </c:errBars>
          <c:xVal>
            <c:numRef>
              <c:f>效果图!$D$12</c:f>
              <c:numCache>
                <c:formatCode>m/d/yyyy</c:formatCode>
                <c:ptCount val="1"/>
                <c:pt idx="0">
                  <c:v>45298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5="http://schemas.microsoft.com/office/drawing/2012/chart" uri="{02D57815-91ED-43cb-92C2-25804820EDAC}">
              <c15:datalabelsRange>
                <c15:f>效果图!$D$12</c15:f>
                <c15:dlblRangeCache>
                  <c:ptCount val="1"/>
                  <c:pt idx="0">
                    <c:v>2024/1/7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D74C-4C0C-B3BF-8FBBBEB3C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507128"/>
        <c:axId val="684508408"/>
      </c:scatterChart>
      <c:catAx>
        <c:axId val="710290744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0293304"/>
        <c:crosses val="autoZero"/>
        <c:auto val="1"/>
        <c:lblAlgn val="ctr"/>
        <c:lblOffset val="100"/>
        <c:noMultiLvlLbl val="0"/>
      </c:catAx>
      <c:valAx>
        <c:axId val="710293304"/>
        <c:scaling>
          <c:orientation val="minMax"/>
          <c:min val="442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0290744"/>
        <c:crosses val="autoZero"/>
        <c:crossBetween val="between"/>
        <c:majorUnit val="7"/>
      </c:valAx>
      <c:valAx>
        <c:axId val="684508408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507128"/>
        <c:crosses val="max"/>
        <c:crossBetween val="midCat"/>
      </c:valAx>
      <c:valAx>
        <c:axId val="6845071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84508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74612</xdr:colOff>
      <xdr:row>12</xdr:row>
      <xdr:rowOff>58737</xdr:rowOff>
    </xdr:from>
    <xdr:to>
      <xdr:col>17</xdr:col>
      <xdr:colOff>39687</xdr:colOff>
      <xdr:row>27</xdr:row>
      <xdr:rowOff>93662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142E677-8416-3E9E-712E-3FDC9ACA6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381000</xdr:colOff>
      <xdr:row>2</xdr:row>
      <xdr:rowOff>171450</xdr:rowOff>
    </xdr:from>
    <xdr:to>
      <xdr:col>22</xdr:col>
      <xdr:colOff>333375</xdr:colOff>
      <xdr:row>25</xdr:row>
      <xdr:rowOff>85725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632941B-D317-2432-55CF-49B529DE9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1050" y="533400"/>
          <a:ext cx="2581275" cy="407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767860</xdr:colOff>
      <xdr:row>0</xdr:row>
      <xdr:rowOff>38100</xdr:rowOff>
    </xdr:from>
    <xdr:to>
      <xdr:col>14</xdr:col>
      <xdr:colOff>152398</xdr:colOff>
      <xdr:row>9</xdr:row>
      <xdr:rowOff>123092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A2DF41-E762-4210-928B-D7A79CC8C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6C0A-4913-4ECA-9B16-15572B16E26B}">
  <dimension ref="B2:F9"/>
  <sheetViews>
    <sheetView workbookViewId="0">
      <selection activeCell="F3" sqref="F3:F9"/>
    </sheetView>
  </sheetViews>
  <sheetFormatPr defaultRowHeight="14" x14ac:dyDescent="0.3"/>
  <cols>
    <col min="1" max="1" width="10.25" customWidth="1"/>
    <col min="5" max="5" width="9.58203125" bestFit="1" customWidth="1"/>
    <col min="6" max="6" width="11.6640625" bestFit="1" customWidth="1"/>
  </cols>
  <sheetData>
    <row r="2" spans="2:6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3">
      <c r="B3" s="1" t="s">
        <v>5</v>
      </c>
      <c r="C3" s="2">
        <v>44204</v>
      </c>
      <c r="D3" s="1">
        <v>9</v>
      </c>
      <c r="E3" s="2">
        <f>C3+D3-1</f>
        <v>44212</v>
      </c>
      <c r="F3" s="3">
        <v>1</v>
      </c>
    </row>
    <row r="4" spans="2:6" x14ac:dyDescent="0.3">
      <c r="B4" s="1" t="s">
        <v>6</v>
      </c>
      <c r="C4" s="2">
        <v>44209</v>
      </c>
      <c r="D4" s="1">
        <v>10</v>
      </c>
      <c r="E4" s="2">
        <f t="shared" ref="E4:E9" si="0">C4+D4-1</f>
        <v>44218</v>
      </c>
      <c r="F4" s="3">
        <v>0.9</v>
      </c>
    </row>
    <row r="5" spans="2:6" x14ac:dyDescent="0.3">
      <c r="B5" s="1" t="s">
        <v>7</v>
      </c>
      <c r="C5" s="2">
        <v>44213</v>
      </c>
      <c r="D5" s="1">
        <v>9</v>
      </c>
      <c r="E5" s="2">
        <f t="shared" si="0"/>
        <v>44221</v>
      </c>
      <c r="F5" s="3">
        <v>0.7</v>
      </c>
    </row>
    <row r="6" spans="2:6" x14ac:dyDescent="0.3">
      <c r="B6" s="1" t="s">
        <v>8</v>
      </c>
      <c r="C6" s="2">
        <v>44216</v>
      </c>
      <c r="D6" s="1">
        <v>8</v>
      </c>
      <c r="E6" s="2">
        <f t="shared" si="0"/>
        <v>44223</v>
      </c>
      <c r="F6" s="3">
        <v>0.1</v>
      </c>
    </row>
    <row r="7" spans="2:6" x14ac:dyDescent="0.3">
      <c r="B7" s="1" t="s">
        <v>9</v>
      </c>
      <c r="C7" s="2">
        <v>44220</v>
      </c>
      <c r="D7" s="1">
        <v>6</v>
      </c>
      <c r="E7" s="2">
        <f t="shared" si="0"/>
        <v>44225</v>
      </c>
      <c r="F7" s="3">
        <v>0.1</v>
      </c>
    </row>
    <row r="8" spans="2:6" x14ac:dyDescent="0.3">
      <c r="B8" s="1" t="s">
        <v>10</v>
      </c>
      <c r="C8" s="2">
        <v>44222</v>
      </c>
      <c r="D8" s="1">
        <v>7</v>
      </c>
      <c r="E8" s="2">
        <f t="shared" si="0"/>
        <v>44228</v>
      </c>
      <c r="F8" s="3">
        <v>0.05</v>
      </c>
    </row>
    <row r="9" spans="2:6" x14ac:dyDescent="0.3">
      <c r="B9" s="1" t="s">
        <v>11</v>
      </c>
      <c r="C9" s="2">
        <v>44225</v>
      </c>
      <c r="D9" s="1">
        <v>8</v>
      </c>
      <c r="E9" s="2">
        <f t="shared" si="0"/>
        <v>44232</v>
      </c>
      <c r="F9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507C-BD2E-458E-A3C3-C95F42AD77A2}">
  <dimension ref="B3:K39"/>
  <sheetViews>
    <sheetView showGridLines="0" tabSelected="1" topLeftCell="A4" workbookViewId="0">
      <selection activeCell="F8" sqref="F8"/>
    </sheetView>
  </sheetViews>
  <sheetFormatPr defaultRowHeight="14" x14ac:dyDescent="0.3"/>
  <cols>
    <col min="11" max="11" width="10" bestFit="1" customWidth="1"/>
  </cols>
  <sheetData>
    <row r="3" spans="2:1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11" x14ac:dyDescent="0.3">
      <c r="B4" s="1" t="s">
        <v>5</v>
      </c>
      <c r="C4" s="2">
        <v>44204</v>
      </c>
      <c r="D4" s="1">
        <v>9</v>
      </c>
      <c r="E4" s="2"/>
      <c r="F4" s="3"/>
    </row>
    <row r="5" spans="2:11" x14ac:dyDescent="0.3">
      <c r="B5" s="1" t="s">
        <v>6</v>
      </c>
      <c r="C5" s="2">
        <v>44209</v>
      </c>
      <c r="D5" s="1">
        <v>10</v>
      </c>
      <c r="E5" s="2"/>
      <c r="F5" s="3"/>
    </row>
    <row r="6" spans="2:11" x14ac:dyDescent="0.3">
      <c r="B6" s="1" t="s">
        <v>7</v>
      </c>
      <c r="C6" s="2">
        <v>44213</v>
      </c>
      <c r="D6" s="1">
        <v>9</v>
      </c>
      <c r="E6" s="2"/>
      <c r="F6" s="3"/>
      <c r="K6" s="11">
        <v>44213</v>
      </c>
    </row>
    <row r="7" spans="2:11" x14ac:dyDescent="0.3">
      <c r="B7" s="1" t="s">
        <v>8</v>
      </c>
      <c r="C7" s="2">
        <v>44216</v>
      </c>
      <c r="D7" s="1">
        <v>8</v>
      </c>
      <c r="E7" s="2"/>
      <c r="F7" s="3"/>
    </row>
    <row r="8" spans="2:11" x14ac:dyDescent="0.3">
      <c r="B8" s="1" t="s">
        <v>9</v>
      </c>
      <c r="C8" s="2">
        <v>44220</v>
      </c>
      <c r="D8" s="1">
        <v>6</v>
      </c>
      <c r="E8" s="2"/>
      <c r="F8" s="3"/>
    </row>
    <row r="9" spans="2:11" x14ac:dyDescent="0.3">
      <c r="B9" s="1" t="s">
        <v>10</v>
      </c>
      <c r="C9" s="2">
        <v>44222</v>
      </c>
      <c r="D9" s="1">
        <v>7</v>
      </c>
      <c r="E9" s="2"/>
      <c r="F9" s="3"/>
    </row>
    <row r="10" spans="2:11" x14ac:dyDescent="0.3">
      <c r="B10" s="1" t="s">
        <v>11</v>
      </c>
      <c r="C10" s="2">
        <v>44225</v>
      </c>
      <c r="D10" s="1">
        <v>8</v>
      </c>
      <c r="E10" s="2"/>
      <c r="F10" s="3"/>
    </row>
    <row r="14" spans="2:11" ht="14.5" thickBot="1" x14ac:dyDescent="0.35"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20</v>
      </c>
    </row>
    <row r="15" spans="2:11" x14ac:dyDescent="0.3">
      <c r="B15" s="14" t="s">
        <v>5</v>
      </c>
      <c r="C15" s="15">
        <v>44204</v>
      </c>
      <c r="D15" s="14">
        <v>9</v>
      </c>
      <c r="E15" s="17">
        <f>C15+D15-1</f>
        <v>44212</v>
      </c>
      <c r="F15" s="19">
        <v>1</v>
      </c>
      <c r="G15" s="20">
        <f>D15*F15</f>
        <v>9</v>
      </c>
    </row>
    <row r="16" spans="2:11" x14ac:dyDescent="0.3">
      <c r="B16" s="12" t="s">
        <v>6</v>
      </c>
      <c r="C16" s="13">
        <v>44209</v>
      </c>
      <c r="D16" s="12">
        <v>10</v>
      </c>
      <c r="E16" s="18">
        <f t="shared" ref="E16:E21" si="0">C16+D16-1</f>
        <v>44218</v>
      </c>
      <c r="F16" s="19">
        <v>0.9</v>
      </c>
      <c r="G16" s="20">
        <f t="shared" ref="G16:G21" si="1">D16*F16</f>
        <v>9</v>
      </c>
    </row>
    <row r="17" spans="2:7" x14ac:dyDescent="0.3">
      <c r="B17" s="12" t="s">
        <v>7</v>
      </c>
      <c r="C17" s="13">
        <v>44213</v>
      </c>
      <c r="D17" s="12">
        <v>9</v>
      </c>
      <c r="E17" s="18">
        <f t="shared" si="0"/>
        <v>44221</v>
      </c>
      <c r="F17" s="19">
        <v>0.7</v>
      </c>
      <c r="G17" s="20">
        <f t="shared" si="1"/>
        <v>6.3</v>
      </c>
    </row>
    <row r="18" spans="2:7" x14ac:dyDescent="0.3">
      <c r="B18" s="12" t="s">
        <v>8</v>
      </c>
      <c r="C18" s="13">
        <v>44216</v>
      </c>
      <c r="D18" s="12">
        <v>8</v>
      </c>
      <c r="E18" s="18">
        <f t="shared" si="0"/>
        <v>44223</v>
      </c>
      <c r="F18" s="19">
        <v>0.1</v>
      </c>
      <c r="G18" s="20">
        <f t="shared" si="1"/>
        <v>0.8</v>
      </c>
    </row>
    <row r="19" spans="2:7" x14ac:dyDescent="0.3">
      <c r="B19" s="12" t="s">
        <v>9</v>
      </c>
      <c r="C19" s="13">
        <v>44220</v>
      </c>
      <c r="D19" s="12">
        <v>6</v>
      </c>
      <c r="E19" s="18">
        <f t="shared" si="0"/>
        <v>44225</v>
      </c>
      <c r="F19" s="19">
        <v>0.1</v>
      </c>
      <c r="G19" s="20">
        <f t="shared" si="1"/>
        <v>0.60000000000000009</v>
      </c>
    </row>
    <row r="20" spans="2:7" x14ac:dyDescent="0.3">
      <c r="B20" s="12" t="s">
        <v>10</v>
      </c>
      <c r="C20" s="13">
        <v>44222</v>
      </c>
      <c r="D20" s="12">
        <v>7</v>
      </c>
      <c r="E20" s="18">
        <f t="shared" si="0"/>
        <v>44228</v>
      </c>
      <c r="F20" s="19">
        <v>0.05</v>
      </c>
      <c r="G20" s="20">
        <f t="shared" si="1"/>
        <v>0.35000000000000003</v>
      </c>
    </row>
    <row r="21" spans="2:7" x14ac:dyDescent="0.3">
      <c r="B21" s="12" t="s">
        <v>11</v>
      </c>
      <c r="C21" s="13">
        <v>44225</v>
      </c>
      <c r="D21" s="12">
        <v>8</v>
      </c>
      <c r="E21" s="18">
        <f t="shared" si="0"/>
        <v>44232</v>
      </c>
      <c r="F21" s="19">
        <v>0</v>
      </c>
      <c r="G21" s="20">
        <f t="shared" si="1"/>
        <v>0</v>
      </c>
    </row>
    <row r="24" spans="2:7" x14ac:dyDescent="0.3">
      <c r="B24" s="16" t="s">
        <v>12</v>
      </c>
    </row>
    <row r="25" spans="2:7" x14ac:dyDescent="0.3">
      <c r="B25" s="16" t="s">
        <v>13</v>
      </c>
    </row>
    <row r="26" spans="2:7" x14ac:dyDescent="0.3">
      <c r="B26" s="16" t="s">
        <v>14</v>
      </c>
      <c r="C26" s="16"/>
    </row>
    <row r="27" spans="2:7" x14ac:dyDescent="0.3">
      <c r="B27" s="16"/>
      <c r="C27" s="16" t="s">
        <v>16</v>
      </c>
    </row>
    <row r="28" spans="2:7" x14ac:dyDescent="0.3">
      <c r="B28" s="16"/>
      <c r="C28" s="16" t="s">
        <v>15</v>
      </c>
    </row>
    <row r="29" spans="2:7" x14ac:dyDescent="0.3">
      <c r="C29" s="16" t="s">
        <v>17</v>
      </c>
    </row>
    <row r="30" spans="2:7" x14ac:dyDescent="0.3">
      <c r="C30" s="16" t="s">
        <v>18</v>
      </c>
    </row>
    <row r="31" spans="2:7" x14ac:dyDescent="0.3">
      <c r="C31" s="16" t="s">
        <v>19</v>
      </c>
    </row>
    <row r="32" spans="2:7" x14ac:dyDescent="0.3">
      <c r="B32" s="16" t="s">
        <v>21</v>
      </c>
    </row>
    <row r="33" spans="2:3" x14ac:dyDescent="0.3">
      <c r="C33" s="16" t="s">
        <v>22</v>
      </c>
    </row>
    <row r="35" spans="2:3" x14ac:dyDescent="0.3">
      <c r="B35" s="16" t="s">
        <v>23</v>
      </c>
      <c r="C35" s="16"/>
    </row>
    <row r="36" spans="2:3" x14ac:dyDescent="0.3">
      <c r="B36" s="16"/>
      <c r="C36" s="16" t="s">
        <v>24</v>
      </c>
    </row>
    <row r="37" spans="2:3" x14ac:dyDescent="0.3">
      <c r="B37" s="16"/>
      <c r="C37" s="16" t="s">
        <v>25</v>
      </c>
    </row>
    <row r="38" spans="2:3" x14ac:dyDescent="0.3">
      <c r="B38" s="16"/>
      <c r="C38" s="16" t="s">
        <v>26</v>
      </c>
    </row>
    <row r="39" spans="2:3" x14ac:dyDescent="0.3">
      <c r="B39" s="16"/>
      <c r="C39" s="16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F2A6-0393-4E3C-BC63-40EDCF4E1AED}">
  <dimension ref="B2:G13"/>
  <sheetViews>
    <sheetView showGridLines="0" zoomScale="130" zoomScaleNormal="130" workbookViewId="0">
      <selection activeCell="C3" sqref="C3"/>
    </sheetView>
  </sheetViews>
  <sheetFormatPr defaultRowHeight="14" x14ac:dyDescent="0.3"/>
  <cols>
    <col min="1" max="1" width="10.25" customWidth="1"/>
    <col min="3" max="4" width="10.33203125" bestFit="1" customWidth="1"/>
    <col min="5" max="5" width="9.58203125" bestFit="1" customWidth="1"/>
    <col min="6" max="6" width="11.6640625" bestFit="1" customWidth="1"/>
    <col min="7" max="7" width="1.6640625" customWidth="1"/>
  </cols>
  <sheetData>
    <row r="2" spans="2:7" ht="14.5" thickBot="1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/>
    </row>
    <row r="3" spans="2:7" x14ac:dyDescent="0.3">
      <c r="B3" s="5" t="s">
        <v>5</v>
      </c>
      <c r="C3" s="6">
        <v>44204</v>
      </c>
      <c r="D3" s="5">
        <v>8</v>
      </c>
      <c r="E3" s="6">
        <f>C3+D3-1</f>
        <v>44211</v>
      </c>
      <c r="F3" s="7">
        <v>1</v>
      </c>
      <c r="G3" s="1">
        <f>D3*F3</f>
        <v>8</v>
      </c>
    </row>
    <row r="4" spans="2:7" x14ac:dyDescent="0.3">
      <c r="B4" s="8" t="s">
        <v>6</v>
      </c>
      <c r="C4" s="9">
        <v>44209</v>
      </c>
      <c r="D4" s="8">
        <v>10</v>
      </c>
      <c r="E4" s="9">
        <f t="shared" ref="E4:E9" si="0">C4+D4-1</f>
        <v>44218</v>
      </c>
      <c r="F4" s="10">
        <v>0.9</v>
      </c>
      <c r="G4" s="1">
        <f t="shared" ref="G4:G9" si="1">D4*F4</f>
        <v>9</v>
      </c>
    </row>
    <row r="5" spans="2:7" x14ac:dyDescent="0.3">
      <c r="B5" s="8" t="s">
        <v>7</v>
      </c>
      <c r="C5" s="9">
        <v>44213</v>
      </c>
      <c r="D5" s="8">
        <v>9</v>
      </c>
      <c r="E5" s="9">
        <f t="shared" si="0"/>
        <v>44221</v>
      </c>
      <c r="F5" s="10">
        <v>0.7</v>
      </c>
      <c r="G5" s="1">
        <f t="shared" si="1"/>
        <v>6.3</v>
      </c>
    </row>
    <row r="6" spans="2:7" x14ac:dyDescent="0.3">
      <c r="B6" s="8" t="s">
        <v>8</v>
      </c>
      <c r="C6" s="9">
        <v>44216</v>
      </c>
      <c r="D6" s="8">
        <v>8</v>
      </c>
      <c r="E6" s="9">
        <f t="shared" si="0"/>
        <v>44223</v>
      </c>
      <c r="F6" s="10">
        <v>0.1</v>
      </c>
      <c r="G6" s="1">
        <f t="shared" si="1"/>
        <v>0.8</v>
      </c>
    </row>
    <row r="7" spans="2:7" x14ac:dyDescent="0.3">
      <c r="B7" s="8" t="s">
        <v>9</v>
      </c>
      <c r="C7" s="9">
        <v>44220</v>
      </c>
      <c r="D7" s="8">
        <v>6</v>
      </c>
      <c r="E7" s="9">
        <f t="shared" si="0"/>
        <v>44225</v>
      </c>
      <c r="F7" s="10">
        <v>0.5</v>
      </c>
      <c r="G7" s="1">
        <f t="shared" si="1"/>
        <v>3</v>
      </c>
    </row>
    <row r="8" spans="2:7" x14ac:dyDescent="0.3">
      <c r="B8" s="8" t="s">
        <v>10</v>
      </c>
      <c r="C8" s="9">
        <v>44222</v>
      </c>
      <c r="D8" s="8">
        <v>7</v>
      </c>
      <c r="E8" s="9">
        <f t="shared" si="0"/>
        <v>44228</v>
      </c>
      <c r="F8" s="10">
        <v>0.05</v>
      </c>
      <c r="G8" s="1">
        <f t="shared" si="1"/>
        <v>0.35000000000000003</v>
      </c>
    </row>
    <row r="9" spans="2:7" x14ac:dyDescent="0.3">
      <c r="B9" s="8" t="s">
        <v>11</v>
      </c>
      <c r="C9" s="9">
        <v>44225</v>
      </c>
      <c r="D9" s="8">
        <v>8</v>
      </c>
      <c r="E9" s="9">
        <f t="shared" si="0"/>
        <v>44232</v>
      </c>
      <c r="F9" s="10">
        <v>0</v>
      </c>
      <c r="G9" s="1">
        <f t="shared" si="1"/>
        <v>0</v>
      </c>
    </row>
    <row r="12" spans="2:7" x14ac:dyDescent="0.3">
      <c r="D12" s="11">
        <f ca="1">TODAY()</f>
        <v>45298</v>
      </c>
    </row>
    <row r="13" spans="2:7" x14ac:dyDescent="0.3">
      <c r="C13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甘特图</vt:lpstr>
      <vt:lpstr>Sheet1</vt:lpstr>
      <vt:lpstr>效果图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kaixuan</dc:creator>
  <cp:lastModifiedBy>国光 张</cp:lastModifiedBy>
  <dcterms:created xsi:type="dcterms:W3CDTF">2015-06-05T18:19:34Z</dcterms:created>
  <dcterms:modified xsi:type="dcterms:W3CDTF">2024-01-07T07:25:40Z</dcterms:modified>
</cp:coreProperties>
</file>