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.xml" ContentType="application/vnd.openxmlformats-officedocument.themeOverrid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slicers/slicer1.xml" ContentType="application/vnd.ms-excel.slicer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gg\Downloads\Excel数据透视表素材+课件+作业\课件+素材\"/>
    </mc:Choice>
  </mc:AlternateContent>
  <xr:revisionPtr revIDLastSave="0" documentId="13_ncr:1_{EB08D67C-7082-4303-A6A5-51AF99BE8020}" xr6:coauthVersionLast="47" xr6:coauthVersionMax="47" xr10:uidLastSave="{00000000-0000-0000-0000-000000000000}"/>
  <bookViews>
    <workbookView xWindow="-110" yWindow="-110" windowWidth="19420" windowHeight="10420" firstSheet="8" activeTab="9" xr2:uid="{00000000-000D-0000-FFFF-FFFF00000000}"/>
  </bookViews>
  <sheets>
    <sheet name="数据源" sheetId="2" r:id="rId1"/>
    <sheet name="9-1、认识数据透视图" sheetId="1" r:id="rId2"/>
    <sheet name="9-2、创建数据透视图" sheetId="3" r:id="rId3"/>
    <sheet name="Chart2" sheetId="7" r:id="rId4"/>
    <sheet name="9-3、移动数据透视图" sheetId="4" r:id="rId5"/>
    <sheet name="9-4、使用数据透视图" sheetId="5" r:id="rId6"/>
    <sheet name="9-5、编辑数据透视图1" sheetId="8" r:id="rId7"/>
    <sheet name="9-6、编辑数据透视图2" sheetId="9" r:id="rId8"/>
    <sheet name="9-7、编辑数据透视图3" sheetId="10" r:id="rId9"/>
    <sheet name="9-8、美化数据透视图" sheetId="11" r:id="rId10"/>
    <sheet name="9-9、数据透视图的其他操作" sheetId="12" r:id="rId11"/>
    <sheet name="Sheet4" sheetId="15" r:id="rId12"/>
    <sheet name="9-10、将数据透视图转换为静态数据图" sheetId="13" r:id="rId13"/>
    <sheet name="9-11、切片器和迷你图的使用" sheetId="16" r:id="rId14"/>
  </sheets>
  <definedNames>
    <definedName name="切片器_销售月份">#N/A</definedName>
  </definedNames>
  <calcPr calcId="181029"/>
  <pivotCaches>
    <pivotCache cacheId="0" r:id="rId15"/>
  </pivotCaches>
  <extLst>
    <ext xmlns:x14="http://schemas.microsoft.com/office/spreadsheetml/2009/9/main" uri="{BBE1A952-AA13-448e-AADC-164F8A28A991}">
      <x14:slicerCaches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95" i="2" l="1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<sst xmlns="http://schemas.openxmlformats.org/spreadsheetml/2006/main" count="1785" uniqueCount="156">
  <si>
    <t>一、数据透视图与普通图表的区别</t>
    <phoneticPr fontId="1" type="noConversion"/>
  </si>
  <si>
    <t>1、数据源类型</t>
    <phoneticPr fontId="1" type="noConversion"/>
  </si>
  <si>
    <t>2、可创建图表类型</t>
    <phoneticPr fontId="1" type="noConversion"/>
  </si>
  <si>
    <t>3、具有交互性</t>
    <phoneticPr fontId="1" type="noConversion"/>
  </si>
  <si>
    <t>4、格式设置丢失问题</t>
    <phoneticPr fontId="1" type="noConversion"/>
  </si>
  <si>
    <t>二、数据透视图与数据透视表的关系</t>
    <phoneticPr fontId="1" type="noConversion"/>
  </si>
  <si>
    <t>三、数据透视图的限制</t>
    <phoneticPr fontId="1" type="noConversion"/>
  </si>
  <si>
    <t>客户代码</t>
    <phoneticPr fontId="1" type="noConversion"/>
  </si>
  <si>
    <t>销售月份</t>
    <phoneticPr fontId="1" type="noConversion"/>
  </si>
  <si>
    <t>销售部门</t>
    <phoneticPr fontId="1" type="noConversion"/>
  </si>
  <si>
    <t>销售人员</t>
    <phoneticPr fontId="1" type="noConversion"/>
  </si>
  <si>
    <t>发票号</t>
    <phoneticPr fontId="1" type="noConversion"/>
  </si>
  <si>
    <t>工单号</t>
    <phoneticPr fontId="1" type="noConversion"/>
  </si>
  <si>
    <t>产品名称</t>
    <phoneticPr fontId="1" type="noConversion"/>
  </si>
  <si>
    <t>款式号</t>
    <phoneticPr fontId="1" type="noConversion"/>
  </si>
  <si>
    <t>数量</t>
    <phoneticPr fontId="1" type="noConversion"/>
  </si>
  <si>
    <t>金额</t>
    <phoneticPr fontId="1" type="noConversion"/>
  </si>
  <si>
    <t>成本</t>
    <phoneticPr fontId="1" type="noConversion"/>
  </si>
  <si>
    <t>单价</t>
    <phoneticPr fontId="1" type="noConversion"/>
  </si>
  <si>
    <t>C000008</t>
    <phoneticPr fontId="1" type="noConversion"/>
  </si>
  <si>
    <t>6月</t>
    <phoneticPr fontId="1" type="noConversion"/>
  </si>
  <si>
    <t>一科</t>
    <phoneticPr fontId="1" type="noConversion"/>
  </si>
  <si>
    <t>赵温江</t>
    <phoneticPr fontId="1" type="noConversion"/>
  </si>
  <si>
    <t>H00012832</t>
    <phoneticPr fontId="1" type="noConversion"/>
  </si>
  <si>
    <t>C01-017</t>
    <phoneticPr fontId="1" type="noConversion"/>
  </si>
  <si>
    <t>睡袋</t>
    <phoneticPr fontId="1" type="noConversion"/>
  </si>
  <si>
    <t>EB10070 002</t>
  </si>
  <si>
    <t>H00012835</t>
    <phoneticPr fontId="1" type="noConversion"/>
  </si>
  <si>
    <t>C01-018</t>
    <phoneticPr fontId="1" type="noConversion"/>
  </si>
  <si>
    <t>EB10081F</t>
    <phoneticPr fontId="1" type="noConversion"/>
  </si>
  <si>
    <t>H00012860</t>
    <phoneticPr fontId="1" type="noConversion"/>
  </si>
  <si>
    <t>C01-016</t>
    <phoneticPr fontId="1" type="noConversion"/>
  </si>
  <si>
    <t>野餐垫</t>
    <phoneticPr fontId="1" type="noConversion"/>
  </si>
  <si>
    <t>EB10067</t>
    <phoneticPr fontId="1" type="noConversion"/>
  </si>
  <si>
    <t>B01-011</t>
    <phoneticPr fontId="1" type="noConversion"/>
  </si>
  <si>
    <t>EB10068</t>
  </si>
  <si>
    <t>B03-003</t>
    <phoneticPr fontId="1" type="noConversion"/>
  </si>
  <si>
    <t>EB99000F 001</t>
    <phoneticPr fontId="1" type="noConversion"/>
  </si>
  <si>
    <t>二科</t>
    <phoneticPr fontId="1" type="noConversion"/>
  </si>
  <si>
    <t>郑浪</t>
    <phoneticPr fontId="1" type="noConversion"/>
  </si>
  <si>
    <t>C01-207</t>
    <phoneticPr fontId="1" type="noConversion"/>
  </si>
  <si>
    <t>野营附件</t>
    <phoneticPr fontId="1" type="noConversion"/>
  </si>
  <si>
    <t>EB99000F 002</t>
  </si>
  <si>
    <t>C01-208</t>
    <phoneticPr fontId="1" type="noConversion"/>
  </si>
  <si>
    <t>EB99002F</t>
    <phoneticPr fontId="1" type="noConversion"/>
  </si>
  <si>
    <t>C01-209</t>
    <phoneticPr fontId="1" type="noConversion"/>
  </si>
  <si>
    <t>EB99006F 001</t>
    <phoneticPr fontId="1" type="noConversion"/>
  </si>
  <si>
    <t>C01-210</t>
    <phoneticPr fontId="1" type="noConversion"/>
  </si>
  <si>
    <t>EB99006F 002</t>
  </si>
  <si>
    <t>C01-211</t>
  </si>
  <si>
    <t>SG11097F</t>
    <phoneticPr fontId="1" type="noConversion"/>
  </si>
  <si>
    <t>蒋大波</t>
    <phoneticPr fontId="1" type="noConversion"/>
  </si>
  <si>
    <t>H00012812</t>
    <phoneticPr fontId="1" type="noConversion"/>
  </si>
  <si>
    <t>B01-003</t>
    <phoneticPr fontId="1" type="noConversion"/>
  </si>
  <si>
    <t>C000010</t>
    <phoneticPr fontId="1" type="noConversion"/>
  </si>
  <si>
    <t>H00012816</t>
    <phoneticPr fontId="1" type="noConversion"/>
  </si>
  <si>
    <t>B01-004</t>
  </si>
  <si>
    <t>H00012820</t>
    <phoneticPr fontId="1" type="noConversion"/>
  </si>
  <si>
    <t>B01-005</t>
  </si>
  <si>
    <t>H00012821</t>
    <phoneticPr fontId="1" type="noConversion"/>
  </si>
  <si>
    <t>B01-006</t>
  </si>
  <si>
    <t>67148F</t>
    <phoneticPr fontId="1" type="noConversion"/>
  </si>
  <si>
    <t>C000012</t>
    <phoneticPr fontId="1" type="noConversion"/>
  </si>
  <si>
    <t>H00012785</t>
    <phoneticPr fontId="1" type="noConversion"/>
  </si>
  <si>
    <t>B12-105</t>
    <phoneticPr fontId="1" type="noConversion"/>
  </si>
  <si>
    <t>H00012786</t>
  </si>
  <si>
    <t>B12-106</t>
  </si>
  <si>
    <t>49146F 001</t>
    <phoneticPr fontId="1" type="noConversion"/>
  </si>
  <si>
    <t>C000014</t>
    <phoneticPr fontId="1" type="noConversion"/>
  </si>
  <si>
    <t>H00012803</t>
    <phoneticPr fontId="1" type="noConversion"/>
  </si>
  <si>
    <t>B01-144</t>
    <phoneticPr fontId="1" type="noConversion"/>
  </si>
  <si>
    <t>49146F 002</t>
  </si>
  <si>
    <t>三科</t>
    <phoneticPr fontId="1" type="noConversion"/>
  </si>
  <si>
    <t>吴小利</t>
    <phoneticPr fontId="1" type="noConversion"/>
  </si>
  <si>
    <t>B01-146</t>
    <phoneticPr fontId="1" type="noConversion"/>
  </si>
  <si>
    <t>H00012822</t>
    <phoneticPr fontId="1" type="noConversion"/>
  </si>
  <si>
    <t>B12-016</t>
    <phoneticPr fontId="1" type="noConversion"/>
  </si>
  <si>
    <t>49146F 003</t>
  </si>
  <si>
    <t>B12-017</t>
    <phoneticPr fontId="1" type="noConversion"/>
  </si>
  <si>
    <t>49146F 004</t>
  </si>
  <si>
    <t>7月</t>
    <phoneticPr fontId="1" type="noConversion"/>
  </si>
  <si>
    <t>8月</t>
    <phoneticPr fontId="1" type="noConversion"/>
  </si>
  <si>
    <t>C000007</t>
    <phoneticPr fontId="1" type="noConversion"/>
  </si>
  <si>
    <t>9月</t>
    <phoneticPr fontId="1" type="noConversion"/>
  </si>
  <si>
    <t>H00012824</t>
    <phoneticPr fontId="1" type="noConversion"/>
  </si>
  <si>
    <t>C01-227</t>
    <phoneticPr fontId="1" type="noConversion"/>
  </si>
  <si>
    <t>29306.2GIG</t>
    <phoneticPr fontId="1" type="noConversion"/>
  </si>
  <si>
    <t>H00012811</t>
    <phoneticPr fontId="1" type="noConversion"/>
  </si>
  <si>
    <t>C01-015</t>
    <phoneticPr fontId="1" type="noConversion"/>
  </si>
  <si>
    <t>B01-009</t>
    <phoneticPr fontId="1" type="noConversion"/>
  </si>
  <si>
    <t>EB10070 001</t>
    <phoneticPr fontId="1" type="noConversion"/>
  </si>
  <si>
    <t>10月</t>
    <phoneticPr fontId="1" type="noConversion"/>
  </si>
  <si>
    <t>11月</t>
    <phoneticPr fontId="1" type="noConversion"/>
  </si>
  <si>
    <t>C000019</t>
    <phoneticPr fontId="1" type="noConversion"/>
  </si>
  <si>
    <t>12月</t>
    <phoneticPr fontId="1" type="noConversion"/>
  </si>
  <si>
    <t>行标签</t>
  </si>
  <si>
    <t>10月</t>
  </si>
  <si>
    <t>11月</t>
  </si>
  <si>
    <t>12月</t>
  </si>
  <si>
    <t>6月</t>
  </si>
  <si>
    <t>7月</t>
  </si>
  <si>
    <t>8月</t>
  </si>
  <si>
    <t>9月</t>
  </si>
  <si>
    <t>总计</t>
  </si>
  <si>
    <t>求和项:金额</t>
  </si>
  <si>
    <t>列标签</t>
  </si>
  <si>
    <t>野餐垫</t>
  </si>
  <si>
    <t>睡袋</t>
  </si>
  <si>
    <t>野营附件</t>
  </si>
  <si>
    <r>
      <t>9-1</t>
    </r>
    <r>
      <rPr>
        <sz val="26"/>
        <color theme="1"/>
        <rFont val="宋体"/>
        <family val="3"/>
        <charset val="134"/>
        <scheme val="minor"/>
      </rPr>
      <t>、认识数据透视图</t>
    </r>
    <phoneticPr fontId="1" type="noConversion"/>
  </si>
  <si>
    <r>
      <t>9-3</t>
    </r>
    <r>
      <rPr>
        <sz val="26"/>
        <color theme="1"/>
        <rFont val="宋体"/>
        <family val="3"/>
        <charset val="134"/>
        <scheme val="minor"/>
      </rPr>
      <t>、移动数据透视图</t>
    </r>
  </si>
  <si>
    <r>
      <t>9-2</t>
    </r>
    <r>
      <rPr>
        <sz val="26"/>
        <color theme="1"/>
        <rFont val="宋体"/>
        <family val="3"/>
        <charset val="134"/>
        <scheme val="minor"/>
      </rPr>
      <t>、创建数据透视图</t>
    </r>
  </si>
  <si>
    <t>一、根据数据透视表创建数据透视图</t>
    <phoneticPr fontId="1" type="noConversion"/>
  </si>
  <si>
    <t>二、根据数据源创建数据透视图</t>
    <phoneticPr fontId="1" type="noConversion"/>
  </si>
  <si>
    <t>三、使用向导创建数据图</t>
    <phoneticPr fontId="1" type="noConversion"/>
  </si>
  <si>
    <t>一、通过复制、粘贴或剪切的方式移动</t>
    <phoneticPr fontId="1" type="noConversion"/>
  </si>
  <si>
    <t>三、通过菜单移动</t>
    <phoneticPr fontId="1" type="noConversion"/>
  </si>
  <si>
    <t>二、通过鼠标移动</t>
    <phoneticPr fontId="1" type="noConversion"/>
  </si>
  <si>
    <t>9-4、使用数据透视图</t>
    <phoneticPr fontId="1" type="noConversion"/>
  </si>
  <si>
    <t>一、从不同布局查看数据透视图</t>
    <phoneticPr fontId="1" type="noConversion"/>
  </si>
  <si>
    <t>二、添加趋势线</t>
    <phoneticPr fontId="1" type="noConversion"/>
  </si>
  <si>
    <t>9-5、编辑数据透视图1</t>
  </si>
  <si>
    <t>一、更改数据透视图的类型</t>
    <phoneticPr fontId="1" type="noConversion"/>
  </si>
  <si>
    <t>二、更改数据透视图的样式</t>
    <phoneticPr fontId="1" type="noConversion"/>
  </si>
  <si>
    <t>三、设置数据透视图的标题</t>
    <phoneticPr fontId="1" type="noConversion"/>
  </si>
  <si>
    <t>四、设置数据透视图的图例</t>
    <phoneticPr fontId="1" type="noConversion"/>
  </si>
  <si>
    <r>
      <t>9-6、</t>
    </r>
    <r>
      <rPr>
        <sz val="26"/>
        <color theme="1"/>
        <rFont val="宋体"/>
        <family val="3"/>
        <charset val="134"/>
        <scheme val="minor"/>
      </rPr>
      <t>编辑数据透视图2</t>
    </r>
    <phoneticPr fontId="1" type="noConversion"/>
  </si>
  <si>
    <t>二、设置数据透视图的数据系列</t>
    <phoneticPr fontId="1" type="noConversion"/>
  </si>
  <si>
    <t>一、设置数据透视图的数据标签</t>
    <phoneticPr fontId="1" type="noConversion"/>
  </si>
  <si>
    <t>三、设置坐标轴及其标题</t>
    <phoneticPr fontId="1" type="noConversion"/>
  </si>
  <si>
    <t>9-7、编辑数据透视图3</t>
  </si>
  <si>
    <t>一、设置数据透视图的数据表</t>
    <phoneticPr fontId="1" type="noConversion"/>
  </si>
  <si>
    <t>二、设置数据透视图的误差线</t>
    <phoneticPr fontId="1" type="noConversion"/>
  </si>
  <si>
    <t>三、设置数据透视图的网格线</t>
    <phoneticPr fontId="1" type="noConversion"/>
  </si>
  <si>
    <r>
      <t>9-8</t>
    </r>
    <r>
      <rPr>
        <sz val="26"/>
        <color theme="1"/>
        <rFont val="宋体"/>
        <family val="3"/>
        <charset val="134"/>
        <scheme val="minor"/>
      </rPr>
      <t>、美化数据透视图</t>
    </r>
  </si>
  <si>
    <t>一、设置数据透视图的绘图区域和图表区</t>
    <phoneticPr fontId="1" type="noConversion"/>
  </si>
  <si>
    <t>二、设置数据透视图的背景墙和基底</t>
    <phoneticPr fontId="1" type="noConversion"/>
  </si>
  <si>
    <t>三、设置数据透视图的文字样式</t>
    <phoneticPr fontId="1" type="noConversion"/>
  </si>
  <si>
    <t>四、使用数据透视图模板</t>
    <phoneticPr fontId="1" type="noConversion"/>
  </si>
  <si>
    <t>9-9、数据透视图的其他操作</t>
    <phoneticPr fontId="1" type="noConversion"/>
  </si>
  <si>
    <t>一、刷新数据透视图</t>
    <phoneticPr fontId="1" type="noConversion"/>
  </si>
  <si>
    <t>二、删除数据透视图</t>
    <phoneticPr fontId="1" type="noConversion"/>
  </si>
  <si>
    <t>三、使用主题美化数据透视图</t>
    <phoneticPr fontId="1" type="noConversion"/>
  </si>
  <si>
    <t>9-10、将数据透视图转换为静态数据图</t>
    <phoneticPr fontId="1" type="noConversion"/>
  </si>
  <si>
    <t>二、将数据透视图转换为图片形式</t>
    <phoneticPr fontId="1" type="noConversion"/>
  </si>
  <si>
    <t>三、直接删除数据透视表</t>
    <phoneticPr fontId="1" type="noConversion"/>
  </si>
  <si>
    <t>四、断开数据透视图与数据透视表的链接。</t>
    <phoneticPr fontId="1" type="noConversion"/>
  </si>
  <si>
    <t>一、将数据透视表转换为静态数据</t>
    <phoneticPr fontId="1" type="noConversion"/>
  </si>
  <si>
    <r>
      <t>9-11</t>
    </r>
    <r>
      <rPr>
        <sz val="26"/>
        <color theme="1"/>
        <rFont val="宋体"/>
        <family val="3"/>
        <charset val="134"/>
        <scheme val="minor"/>
      </rPr>
      <t>、切片器和迷你图的使用</t>
    </r>
  </si>
  <si>
    <t>一、切片器</t>
    <phoneticPr fontId="1" type="noConversion"/>
  </si>
  <si>
    <t>二、迷你图</t>
    <phoneticPr fontId="1" type="noConversion"/>
  </si>
  <si>
    <t>蒋大波</t>
  </si>
  <si>
    <t>吴小利</t>
  </si>
  <si>
    <t>赵温江</t>
  </si>
  <si>
    <t>郑浪</t>
  </si>
  <si>
    <t>迷你图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</si>
</sst>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Calibri"/>
      <family val="2"/>
    </font>
    <font>
      <sz val="2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9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[第九章：数据透视图.xlsx]9-2、创建数据透视图!数据透视表1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'9-2、创建数据透视图'!$B$5:$B$6</c:f>
              <c:strCache>
                <c:ptCount val="1"/>
                <c:pt idx="0">
                  <c:v>野餐垫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F3-4C56-B356-E212B5A28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F3-4C56-B356-E212B5A28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F3-4C56-B356-E212B5A28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F3-4C56-B356-E212B5A28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F3-4C56-B356-E212B5A285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F3-4C56-B356-E212B5A285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F3-4C56-B356-E212B5A2851F}"/>
              </c:ext>
            </c:extLst>
          </c:dPt>
          <c:cat>
            <c:strRef>
              <c:f>'9-2、创建数据透视图'!$A$7:$A$14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'9-2、创建数据透视图'!$B$7:$B$14</c:f>
              <c:numCache>
                <c:formatCode>General</c:formatCode>
                <c:ptCount val="7"/>
                <c:pt idx="1">
                  <c:v>233304</c:v>
                </c:pt>
                <c:pt idx="2">
                  <c:v>116652</c:v>
                </c:pt>
                <c:pt idx="3">
                  <c:v>46661</c:v>
                </c:pt>
                <c:pt idx="6">
                  <c:v>163313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4F3-4C56-B356-E212B5A2851F}"/>
            </c:ext>
          </c:extLst>
        </c:ser>
        <c:ser>
          <c:idx val="1"/>
          <c:order val="1"/>
          <c:tx>
            <c:strRef>
              <c:f>'9-2、创建数据透视图'!$C$5:$C$6</c:f>
              <c:strCache>
                <c:ptCount val="1"/>
                <c:pt idx="0">
                  <c:v>睡袋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B4F3-4C56-B356-E212B5A28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B4F3-4C56-B356-E212B5A28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B4F3-4C56-B356-E212B5A28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B4F3-4C56-B356-E212B5A28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B4F3-4C56-B356-E212B5A285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B4F3-4C56-B356-E212B5A285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B4F3-4C56-B356-E212B5A2851F}"/>
              </c:ext>
            </c:extLst>
          </c:dPt>
          <c:cat>
            <c:strRef>
              <c:f>'9-2、创建数据透视图'!$A$7:$A$14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'9-2、创建数据透视图'!$C$7:$C$14</c:f>
              <c:numCache>
                <c:formatCode>General</c:formatCode>
                <c:ptCount val="7"/>
                <c:pt idx="0">
                  <c:v>1525018</c:v>
                </c:pt>
                <c:pt idx="1">
                  <c:v>2092747</c:v>
                </c:pt>
                <c:pt idx="2">
                  <c:v>1867720</c:v>
                </c:pt>
                <c:pt idx="3">
                  <c:v>1953431</c:v>
                </c:pt>
                <c:pt idx="4">
                  <c:v>2161343</c:v>
                </c:pt>
                <c:pt idx="5">
                  <c:v>1746688</c:v>
                </c:pt>
                <c:pt idx="6">
                  <c:v>2671017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4F3-4C56-B356-E212B5A2851F}"/>
            </c:ext>
          </c:extLst>
        </c:ser>
        <c:ser>
          <c:idx val="2"/>
          <c:order val="2"/>
          <c:tx>
            <c:strRef>
              <c:f>'9-2、创建数据透视图'!$D$5:$D$6</c:f>
              <c:strCache>
                <c:ptCount val="1"/>
                <c:pt idx="0">
                  <c:v>野营附件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4F3-4C56-B356-E212B5A28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4F3-4C56-B356-E212B5A28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4F3-4C56-B356-E212B5A28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4F3-4C56-B356-E212B5A28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4F3-4C56-B356-E212B5A285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4F3-4C56-B356-E212B5A285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4F3-4C56-B356-E212B5A2851F}"/>
              </c:ext>
            </c:extLst>
          </c:dPt>
          <c:cat>
            <c:strRef>
              <c:f>'9-2、创建数据透视图'!$A$7:$A$14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'9-2、创建数据透视图'!$D$7:$D$14</c:f>
              <c:numCache>
                <c:formatCode>General</c:formatCode>
                <c:ptCount val="7"/>
                <c:pt idx="0">
                  <c:v>64906</c:v>
                </c:pt>
                <c:pt idx="1">
                  <c:v>58789</c:v>
                </c:pt>
                <c:pt idx="2">
                  <c:v>117578</c:v>
                </c:pt>
                <c:pt idx="3">
                  <c:v>58789</c:v>
                </c:pt>
                <c:pt idx="4">
                  <c:v>57615</c:v>
                </c:pt>
                <c:pt idx="5">
                  <c:v>58789</c:v>
                </c:pt>
                <c:pt idx="6">
                  <c:v>81836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4F3-4C56-B356-E212B5A2851F}"/>
            </c:ext>
          </c:extLst>
        </c:ser>
        <c:ser>
          <c:idx val="3"/>
          <c:order val="3"/>
          <c:tx>
            <c:strRef>
              <c:f>'9-2、创建数据透视图'!$E$5:$E$6</c:f>
              <c:strCache>
                <c:ptCount val="1"/>
                <c:pt idx="0">
                  <c:v>迷你图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B4F3-4C56-B356-E212B5A285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B4F3-4C56-B356-E212B5A285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B4F3-4C56-B356-E212B5A285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B4F3-4C56-B356-E212B5A285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B4F3-4C56-B356-E212B5A285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8-B4F3-4C56-B356-E212B5A285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A-B4F3-4C56-B356-E212B5A2851F}"/>
              </c:ext>
            </c:extLst>
          </c:dPt>
          <c:cat>
            <c:strRef>
              <c:f>'9-2、创建数据透视图'!$A$7:$A$14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'9-2、创建数据透视图'!$E$7:$E$14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3B-B4F3-4C56-B356-E212B5A28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[第九章：数据透视图.xlsx]9-3、移动数据透视图!数据透视表1</c:name>
    <c:fmtId val="2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'9-3、移动数据透视图'!$B$7:$B$8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'9-3、移动数据透视图'!$B$9:$B$16</c:f>
              <c:numCache>
                <c:formatCode>General</c:formatCode>
                <c:ptCount val="7"/>
                <c:pt idx="1">
                  <c:v>233304</c:v>
                </c:pt>
                <c:pt idx="2">
                  <c:v>116652</c:v>
                </c:pt>
                <c:pt idx="3">
                  <c:v>46661</c:v>
                </c:pt>
                <c:pt idx="6">
                  <c:v>163313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F-41E3-835F-F61ACE516AFA}"/>
            </c:ext>
          </c:extLst>
        </c:ser>
        <c:ser>
          <c:idx val="1"/>
          <c:order val="1"/>
          <c:tx>
            <c:strRef>
              <c:f>'9-3、移动数据透视图'!$C$7:$C$8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'9-3、移动数据透视图'!$C$9:$C$16</c:f>
              <c:numCache>
                <c:formatCode>General</c:formatCode>
                <c:ptCount val="7"/>
                <c:pt idx="0">
                  <c:v>1525018</c:v>
                </c:pt>
                <c:pt idx="1">
                  <c:v>2092747</c:v>
                </c:pt>
                <c:pt idx="2">
                  <c:v>1867720</c:v>
                </c:pt>
                <c:pt idx="3">
                  <c:v>1953431</c:v>
                </c:pt>
                <c:pt idx="4">
                  <c:v>2161343</c:v>
                </c:pt>
                <c:pt idx="5">
                  <c:v>1746688</c:v>
                </c:pt>
                <c:pt idx="6">
                  <c:v>2671017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8F-41E3-835F-F61ACE516AFA}"/>
            </c:ext>
          </c:extLst>
        </c:ser>
        <c:ser>
          <c:idx val="2"/>
          <c:order val="2"/>
          <c:tx>
            <c:strRef>
              <c:f>'9-3、移动数据透视图'!$D$7:$D$8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'9-3、移动数据透视图'!$D$9:$D$16</c:f>
              <c:numCache>
                <c:formatCode>General</c:formatCode>
                <c:ptCount val="7"/>
                <c:pt idx="0">
                  <c:v>64906</c:v>
                </c:pt>
                <c:pt idx="1">
                  <c:v>58789</c:v>
                </c:pt>
                <c:pt idx="2">
                  <c:v>117578</c:v>
                </c:pt>
                <c:pt idx="3">
                  <c:v>58789</c:v>
                </c:pt>
                <c:pt idx="4">
                  <c:v>57615</c:v>
                </c:pt>
                <c:pt idx="5">
                  <c:v>58789</c:v>
                </c:pt>
                <c:pt idx="6">
                  <c:v>81836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8F-41E3-835F-F61ACE516AFA}"/>
            </c:ext>
          </c:extLst>
        </c:ser>
        <c:ser>
          <c:idx val="3"/>
          <c:order val="3"/>
          <c:tx>
            <c:strRef>
              <c:f>'9-3、移动数据透视图'!$E$7:$E$8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'9-3、移动数据透视图'!$E$9:$E$16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708F-41E3-835F-F61ACE516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92448"/>
        <c:axId val="208093008"/>
      </c:barChart>
      <c:catAx>
        <c:axId val="2080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3008"/>
        <c:crosses val="autoZero"/>
        <c:auto val="1"/>
        <c:lblAlgn val="ctr"/>
        <c:lblOffset val="100"/>
        <c:noMultiLvlLbl val="0"/>
      </c:catAx>
      <c:valAx>
        <c:axId val="2080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[第九章：数据透视图.xlsx]9-3、移动数据透视图!数据透视表1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'9-3、移动数据透视图'!$B$7:$B$8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'9-3、移动数据透视图'!$B$9:$B$16</c:f>
              <c:numCache>
                <c:formatCode>General</c:formatCode>
                <c:ptCount val="7"/>
                <c:pt idx="1">
                  <c:v>233304</c:v>
                </c:pt>
                <c:pt idx="2">
                  <c:v>116652</c:v>
                </c:pt>
                <c:pt idx="3">
                  <c:v>46661</c:v>
                </c:pt>
                <c:pt idx="6">
                  <c:v>163313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1-47BC-B85F-9A8711D2AE64}"/>
            </c:ext>
          </c:extLst>
        </c:ser>
        <c:ser>
          <c:idx val="1"/>
          <c:order val="1"/>
          <c:tx>
            <c:strRef>
              <c:f>'9-3、移动数据透视图'!$C$7:$C$8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'9-3、移动数据透视图'!$C$9:$C$16</c:f>
              <c:numCache>
                <c:formatCode>General</c:formatCode>
                <c:ptCount val="7"/>
                <c:pt idx="0">
                  <c:v>1525018</c:v>
                </c:pt>
                <c:pt idx="1">
                  <c:v>2092747</c:v>
                </c:pt>
                <c:pt idx="2">
                  <c:v>1867720</c:v>
                </c:pt>
                <c:pt idx="3">
                  <c:v>1953431</c:v>
                </c:pt>
                <c:pt idx="4">
                  <c:v>2161343</c:v>
                </c:pt>
                <c:pt idx="5">
                  <c:v>1746688</c:v>
                </c:pt>
                <c:pt idx="6">
                  <c:v>2671017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11-47BC-B85F-9A8711D2AE64}"/>
            </c:ext>
          </c:extLst>
        </c:ser>
        <c:ser>
          <c:idx val="2"/>
          <c:order val="2"/>
          <c:tx>
            <c:strRef>
              <c:f>'9-3、移动数据透视图'!$D$7:$D$8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'9-3、移动数据透视图'!$D$9:$D$16</c:f>
              <c:numCache>
                <c:formatCode>General</c:formatCode>
                <c:ptCount val="7"/>
                <c:pt idx="0">
                  <c:v>64906</c:v>
                </c:pt>
                <c:pt idx="1">
                  <c:v>58789</c:v>
                </c:pt>
                <c:pt idx="2">
                  <c:v>117578</c:v>
                </c:pt>
                <c:pt idx="3">
                  <c:v>58789</c:v>
                </c:pt>
                <c:pt idx="4">
                  <c:v>57615</c:v>
                </c:pt>
                <c:pt idx="5">
                  <c:v>58789</c:v>
                </c:pt>
                <c:pt idx="6">
                  <c:v>81836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11-47BC-B85F-9A8711D2AE64}"/>
            </c:ext>
          </c:extLst>
        </c:ser>
        <c:ser>
          <c:idx val="3"/>
          <c:order val="3"/>
          <c:tx>
            <c:strRef>
              <c:f>'9-3、移动数据透视图'!$E$7:$E$8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'9-3、移动数据透视图'!$A$9:$A$16</c:f>
              <c:strCache>
                <c:ptCount val="7"/>
                <c:pt idx="0">
                  <c:v>10月</c:v>
                </c:pt>
                <c:pt idx="1">
                  <c:v>11月</c:v>
                </c:pt>
                <c:pt idx="2">
                  <c:v>12月</c:v>
                </c:pt>
                <c:pt idx="3">
                  <c:v>6月</c:v>
                </c:pt>
                <c:pt idx="4">
                  <c:v>7月</c:v>
                </c:pt>
                <c:pt idx="5">
                  <c:v>8月</c:v>
                </c:pt>
                <c:pt idx="6">
                  <c:v>9月</c:v>
                </c:pt>
              </c:strCache>
            </c:strRef>
          </c:cat>
          <c:val>
            <c:numRef>
              <c:f>'9-3、移动数据透视图'!$E$9:$E$16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8811-47BC-B85F-9A8711D2A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38515360"/>
        <c:axId val="1452912976"/>
        <c:axId val="0"/>
      </c:bar3DChart>
      <c:catAx>
        <c:axId val="143851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2912976"/>
        <c:crosses val="autoZero"/>
        <c:auto val="1"/>
        <c:lblAlgn val="ctr"/>
        <c:lblOffset val="100"/>
        <c:noMultiLvlLbl val="0"/>
      </c:catAx>
      <c:valAx>
        <c:axId val="14529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851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[第九章：数据透视图.xlsx]9-4、使用数据透视图!数据透视表1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'9-4、使用数据透视图'!$B$18:$B$19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'9-4、使用数据透视图'!$B$20:$B$27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F-47B4-BB53-9D1C1D2CFC52}"/>
            </c:ext>
          </c:extLst>
        </c:ser>
        <c:ser>
          <c:idx val="1"/>
          <c:order val="1"/>
          <c:tx>
            <c:strRef>
              <c:f>'9-4、使用数据透视图'!$C$18:$C$19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'9-4、使用数据透视图'!$C$20:$C$27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F-47B4-BB53-9D1C1D2CFC52}"/>
            </c:ext>
          </c:extLst>
        </c:ser>
        <c:ser>
          <c:idx val="2"/>
          <c:order val="2"/>
          <c:tx>
            <c:strRef>
              <c:f>'9-4、使用数据透视图'!$D$18:$D$19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'9-4、使用数据透视图'!$D$20:$D$27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F-47B4-BB53-9D1C1D2CFC52}"/>
            </c:ext>
          </c:extLst>
        </c:ser>
        <c:ser>
          <c:idx val="3"/>
          <c:order val="3"/>
          <c:tx>
            <c:strRef>
              <c:f>'9-4、使用数据透视图'!$E$18:$E$19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'9-4、使用数据透视图'!$E$20:$E$27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91F-47B4-BB53-9D1C1D2CF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96368"/>
        <c:axId val="208096928"/>
      </c:barChart>
      <c:catAx>
        <c:axId val="208096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6928"/>
        <c:crosses val="autoZero"/>
        <c:auto val="1"/>
        <c:lblAlgn val="ctr"/>
        <c:lblOffset val="100"/>
        <c:noMultiLvlLbl val="0"/>
      </c:catAx>
      <c:valAx>
        <c:axId val="2080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[第九章：数据透视图.xlsx]9-4、使用数据透视图!数据透视表1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华文行楷" panose="02010800040101010101" pitchFamily="2" charset="-122"/>
                <a:ea typeface="华文行楷" panose="02010800040101010101" pitchFamily="2" charset="-122"/>
                <a:cs typeface="+mn-cs"/>
              </a:defRPr>
            </a:pPr>
            <a:r>
              <a:rPr lang="zh-CN" altLang="en-US" sz="3200">
                <a:latin typeface="华文行楷" panose="02010800040101010101" pitchFamily="2" charset="-122"/>
                <a:ea typeface="华文行楷" panose="02010800040101010101" pitchFamily="2" charset="-122"/>
              </a:rPr>
              <a:t>销售数据分析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华文行楷" panose="02010800040101010101" pitchFamily="2" charset="-122"/>
              <a:ea typeface="华文行楷" panose="02010800040101010101" pitchFamily="2" charset="-122"/>
              <a:cs typeface="+mn-cs"/>
            </a:defRPr>
          </a:pPr>
          <a:endParaRPr lang="zh-CN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'9-4、使用数据透视图'!$B$18:$B$19</c:f>
              <c:strCache>
                <c:ptCount val="1"/>
                <c:pt idx="0">
                  <c:v>野营附件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CC9-416C-9976-03E992A2C8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CC9-416C-9976-03E992A2C8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CC9-416C-9976-03E992A2C8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CC9-416C-9976-03E992A2C8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CC9-416C-9976-03E992A2C8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CC9-416C-9976-03E992A2C8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CC9-416C-9976-03E992A2C8C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'9-4、使用数据透视图'!$B$20:$B$27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CC9-416C-9976-03E992A2C8CB}"/>
            </c:ext>
          </c:extLst>
        </c:ser>
        <c:ser>
          <c:idx val="1"/>
          <c:order val="1"/>
          <c:tx>
            <c:strRef>
              <c:f>'9-4、使用数据透视图'!$C$18:$C$19</c:f>
              <c:strCache>
                <c:ptCount val="1"/>
                <c:pt idx="0">
                  <c:v>野餐垫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1CC9-416C-9976-03E992A2C8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2-1CC9-416C-9976-03E992A2C8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4-1CC9-416C-9976-03E992A2C8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6-1CC9-416C-9976-03E992A2C8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8-1CC9-416C-9976-03E992A2C8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1CC9-416C-9976-03E992A2C8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1CC9-416C-9976-03E992A2C8C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'9-4、使用数据透视图'!$C$20:$C$27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1CC9-416C-9976-03E992A2C8CB}"/>
            </c:ext>
          </c:extLst>
        </c:ser>
        <c:ser>
          <c:idx val="2"/>
          <c:order val="2"/>
          <c:tx>
            <c:strRef>
              <c:f>'9-4、使用数据透视图'!$D$18:$D$19</c:f>
              <c:strCache>
                <c:ptCount val="1"/>
                <c:pt idx="0">
                  <c:v>睡袋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F-1CC9-416C-9976-03E992A2C8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1-1CC9-416C-9976-03E992A2C8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3-1CC9-416C-9976-03E992A2C8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5-1CC9-416C-9976-03E992A2C8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7-1CC9-416C-9976-03E992A2C8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9-1CC9-416C-9976-03E992A2C8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1CC9-416C-9976-03E992A2C8C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'9-4、使用数据透视图'!$D$20:$D$27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1CC9-416C-9976-03E992A2C8CB}"/>
            </c:ext>
          </c:extLst>
        </c:ser>
        <c:ser>
          <c:idx val="3"/>
          <c:order val="3"/>
          <c:tx>
            <c:strRef>
              <c:f>'9-4、使用数据透视图'!$E$18:$E$19</c:f>
              <c:strCache>
                <c:ptCount val="1"/>
                <c:pt idx="0">
                  <c:v>迷你图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E-1CC9-416C-9976-03E992A2C8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0-1CC9-416C-9976-03E992A2C8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2-1CC9-416C-9976-03E992A2C8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4-1CC9-416C-9976-03E992A2C8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6-1CC9-416C-9976-03E992A2C8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8-1CC9-416C-9976-03E992A2C8C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A-1CC9-416C-9976-03E992A2C8CB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'9-4、使用数据透视图'!$A$20:$A$27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'9-4、使用数据透视图'!$E$20:$E$27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3B-1CC9-416C-9976-03E992A2C8C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[第九章：数据透视图.xlsx]9-6、编辑数据透视图2!数据透视表2</c:name>
    <c:fmtId val="4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'9-6、编辑数据透视图2'!$B$25:$B$26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'9-6、编辑数据透视图2'!$B$27:$B$34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B-412A-8D60-843A6C10F81A}"/>
            </c:ext>
          </c:extLst>
        </c:ser>
        <c:ser>
          <c:idx val="1"/>
          <c:order val="1"/>
          <c:tx>
            <c:strRef>
              <c:f>'9-6、编辑数据透视图2'!$C$25:$C$26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'9-6、编辑数据透视图2'!$C$27:$C$34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EB-412A-8D60-843A6C10F81A}"/>
            </c:ext>
          </c:extLst>
        </c:ser>
        <c:ser>
          <c:idx val="2"/>
          <c:order val="2"/>
          <c:tx>
            <c:strRef>
              <c:f>'9-6、编辑数据透视图2'!$D$25:$D$26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'9-6、编辑数据透视图2'!$D$27:$D$34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EB-412A-8D60-843A6C10F81A}"/>
            </c:ext>
          </c:extLst>
        </c:ser>
        <c:ser>
          <c:idx val="3"/>
          <c:order val="3"/>
          <c:tx>
            <c:strRef>
              <c:f>'9-6、编辑数据透视图2'!$E$25:$E$26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'9-6、编辑数据透视图2'!$E$27:$E$34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DCEB-412A-8D60-843A6C10F8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3"/>
        <c:overlap val="-32"/>
        <c:axId val="208706416"/>
        <c:axId val="208706976"/>
      </c:barChart>
      <c:catAx>
        <c:axId val="20870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06976"/>
        <c:crosses val="autoZero"/>
        <c:auto val="1"/>
        <c:lblAlgn val="ctr"/>
        <c:lblOffset val="100"/>
        <c:noMultiLvlLbl val="0"/>
      </c:catAx>
      <c:valAx>
        <c:axId val="2087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06416"/>
        <c:crosses val="autoZero"/>
        <c:crossBetween val="between"/>
        <c:majorUnit val="400000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[第九章：数据透视图.xlsx]9-6、编辑数据透视图2!数据透视表2</c:name>
    <c:fmtId val="6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  <a:sp3d contourW="6350">
          <a:contourClr>
            <a:schemeClr val="accent1"/>
          </a:contourClr>
        </a:sp3d>
      </c:spPr>
    </c:floor>
    <c:sideWall>
      <c:thickness val="0"/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p3d contourW="6350">
          <a:contourClr>
            <a:schemeClr val="accent6"/>
          </a:contourClr>
        </a:sp3d>
      </c:spPr>
    </c:sideWall>
    <c:backWall>
      <c:thickness val="0"/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p3d contourW="6350">
          <a:contourClr>
            <a:schemeClr val="accent6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'9-6、编辑数据透视图2'!$B$25:$B$26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'9-6、编辑数据透视图2'!$B$27:$B$34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B-4EAF-B62D-27B6B7F6C06B}"/>
            </c:ext>
          </c:extLst>
        </c:ser>
        <c:ser>
          <c:idx val="1"/>
          <c:order val="1"/>
          <c:tx>
            <c:strRef>
              <c:f>'9-6、编辑数据透视图2'!$C$25:$C$26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'9-6、编辑数据透视图2'!$C$27:$C$34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B-4EAF-B62D-27B6B7F6C06B}"/>
            </c:ext>
          </c:extLst>
        </c:ser>
        <c:ser>
          <c:idx val="2"/>
          <c:order val="2"/>
          <c:tx>
            <c:strRef>
              <c:f>'9-6、编辑数据透视图2'!$D$25:$D$26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'9-6、编辑数据透视图2'!$D$27:$D$34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B-4EAF-B62D-27B6B7F6C06B}"/>
            </c:ext>
          </c:extLst>
        </c:ser>
        <c:ser>
          <c:idx val="3"/>
          <c:order val="3"/>
          <c:tx>
            <c:strRef>
              <c:f>'9-6、编辑数据透视图2'!$E$25:$E$26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'9-6、编辑数据透视图2'!$A$27:$A$34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'9-6、编辑数据透视图2'!$E$27:$E$34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C34B-4EAF-B62D-27B6B7F6C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08710336"/>
        <c:axId val="209171760"/>
        <c:axId val="0"/>
      </c:bar3DChart>
      <c:catAx>
        <c:axId val="20871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171760"/>
        <c:crosses val="autoZero"/>
        <c:auto val="1"/>
        <c:lblAlgn val="ctr"/>
        <c:lblOffset val="100"/>
        <c:noMultiLvlLbl val="0"/>
      </c:catAx>
      <c:valAx>
        <c:axId val="20917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71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rotWithShape="1">
      <a:gsLst>
        <a:gs pos="0">
          <a:schemeClr val="accent4">
            <a:lumMod val="110000"/>
            <a:satMod val="105000"/>
            <a:tint val="67000"/>
          </a:schemeClr>
        </a:gs>
        <a:gs pos="50000">
          <a:schemeClr val="accent4">
            <a:lumMod val="105000"/>
            <a:satMod val="103000"/>
            <a:tint val="73000"/>
          </a:schemeClr>
        </a:gs>
        <a:gs pos="100000">
          <a:schemeClr val="accent4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 b="0" cap="none" spc="0">
          <a:ln w="0"/>
          <a:gradFill>
            <a:gsLst>
              <a:gs pos="0">
                <a:schemeClr val="accent5">
                  <a:lumMod val="50000"/>
                </a:schemeClr>
              </a:gs>
              <a:gs pos="50000">
                <a:schemeClr val="accent5"/>
              </a:gs>
              <a:gs pos="100000">
                <a:schemeClr val="accent5">
                  <a:lumMod val="60000"/>
                  <a:lumOff val="40000"/>
                </a:schemeClr>
              </a:gs>
            </a:gsLst>
            <a:lin ang="5400000"/>
          </a:gradFill>
          <a:effectLst>
            <a:reflection blurRad="6350" stA="53000" endA="300" endPos="35500" dir="5400000" sy="-90000" algn="bl" rotWithShape="0"/>
          </a:effectLst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[第九章：数据透视图.xlsx]9-8、美化数据透视图!数据透视表2</c:name>
    <c:fmtId val="6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cap="none" spc="0" baseline="0">
                  <a:ln w="0"/>
                  <a:gradFill>
                    <a:gsLst>
                      <a:gs pos="0">
                        <a:schemeClr val="accent5">
                          <a:lumMod val="50000"/>
                        </a:schemeClr>
                      </a:gs>
                      <a:gs pos="50000">
                        <a:schemeClr val="accent5"/>
                      </a:gs>
                      <a:gs pos="100000">
                        <a:schemeClr val="accent5">
                          <a:lumMod val="60000"/>
                          <a:lumOff val="40000"/>
                        </a:schemeClr>
                      </a:gs>
                    </a:gsLst>
                    <a:lin ang="5400000"/>
                  </a:gradFill>
                  <a:effectLst>
                    <a:reflection blurRad="6350" stA="53000" endA="300" endPos="35500" dir="5400000" sy="-9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  <a:sp3d contourW="6350">
          <a:contourClr>
            <a:schemeClr val="accent1"/>
          </a:contourClr>
        </a:sp3d>
      </c:spPr>
    </c:floor>
    <c:sideWall>
      <c:thickness val="0"/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p3d contourW="6350">
          <a:contourClr>
            <a:schemeClr val="accent6"/>
          </a:contourClr>
        </a:sp3d>
      </c:spPr>
    </c:sideWall>
    <c:backWall>
      <c:thickness val="0"/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p3d contourW="6350">
          <a:contourClr>
            <a:schemeClr val="accent6"/>
          </a:contourClr>
        </a:sp3d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'9-8、美化数据透视图'!$B$26:$B$27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'9-8、美化数据透视图'!$A$28:$A$35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'9-8、美化数据透视图'!$B$28:$B$35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70-4ED8-9569-F22A6D5E309E}"/>
            </c:ext>
          </c:extLst>
        </c:ser>
        <c:ser>
          <c:idx val="1"/>
          <c:order val="1"/>
          <c:tx>
            <c:strRef>
              <c:f>'9-8、美化数据透视图'!$C$26:$C$27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'9-8、美化数据透视图'!$A$28:$A$35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'9-8、美化数据透视图'!$C$28:$C$35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70-4ED8-9569-F22A6D5E309E}"/>
            </c:ext>
          </c:extLst>
        </c:ser>
        <c:ser>
          <c:idx val="2"/>
          <c:order val="2"/>
          <c:tx>
            <c:strRef>
              <c:f>'9-8、美化数据透视图'!$D$26:$D$27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'9-8、美化数据透视图'!$A$28:$A$35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'9-8、美化数据透视图'!$D$28:$D$35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70-4ED8-9569-F22A6D5E309E}"/>
            </c:ext>
          </c:extLst>
        </c:ser>
        <c:ser>
          <c:idx val="3"/>
          <c:order val="3"/>
          <c:tx>
            <c:strRef>
              <c:f>'9-8、美化数据透视图'!$E$26:$E$27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'9-8、美化数据透视图'!$A$28:$A$35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'9-8、美化数据透视图'!$E$28:$E$35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3970-4ED8-9569-F22A6D5E3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09175120"/>
        <c:axId val="209175680"/>
        <c:axId val="0"/>
      </c:bar3DChart>
      <c:catAx>
        <c:axId val="20917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175680"/>
        <c:crosses val="autoZero"/>
        <c:auto val="1"/>
        <c:lblAlgn val="ctr"/>
        <c:lblOffset val="100"/>
        <c:noMultiLvlLbl val="0"/>
      </c:catAx>
      <c:valAx>
        <c:axId val="209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gradFill>
                  <a:gsLst>
                    <a:gs pos="0">
                      <a:schemeClr val="accent5">
                        <a:lumMod val="50000"/>
                      </a:schemeClr>
                    </a:gs>
                    <a:gs pos="50000">
                      <a:schemeClr val="accent5"/>
                    </a:gs>
                    <a:gs pos="100000">
                      <a:schemeClr val="accent5">
                        <a:lumMod val="60000"/>
                        <a:lumOff val="40000"/>
                      </a:schemeClr>
                    </a:gs>
                  </a:gsLst>
                  <a:lin ang="5400000"/>
                </a:gradFill>
                <a:effectLst>
                  <a:reflection blurRad="6350" stA="53000" endA="300" endPos="35500" dir="5400000" sy="-90000" algn="bl" rotWithShape="0"/>
                </a:effectLst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17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rotWithShape="1">
      <a:gsLst>
        <a:gs pos="0">
          <a:schemeClr val="accent4">
            <a:lumMod val="110000"/>
            <a:satMod val="105000"/>
            <a:tint val="67000"/>
          </a:schemeClr>
        </a:gs>
        <a:gs pos="50000">
          <a:schemeClr val="accent4">
            <a:lumMod val="105000"/>
            <a:satMod val="103000"/>
            <a:tint val="73000"/>
          </a:schemeClr>
        </a:gs>
        <a:gs pos="100000">
          <a:schemeClr val="accent4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4"/>
      </a:solidFill>
      <a:prstDash val="solid"/>
      <a:miter lim="800000"/>
    </a:ln>
    <a:effectLst/>
  </c:spPr>
  <c:txPr>
    <a:bodyPr/>
    <a:lstStyle/>
    <a:p>
      <a:pPr>
        <a:defRPr b="0" cap="none" spc="0">
          <a:ln w="0"/>
          <a:gradFill>
            <a:gsLst>
              <a:gs pos="0">
                <a:schemeClr val="accent5">
                  <a:lumMod val="50000"/>
                </a:schemeClr>
              </a:gs>
              <a:gs pos="50000">
                <a:schemeClr val="accent5"/>
              </a:gs>
              <a:gs pos="100000">
                <a:schemeClr val="accent5">
                  <a:lumMod val="60000"/>
                  <a:lumOff val="40000"/>
                </a:schemeClr>
              </a:gs>
            </a:gsLst>
            <a:lin ang="5400000"/>
          </a:gradFill>
          <a:effectLst>
            <a:reflection blurRad="6350" stA="53000" endA="300" endPos="35500" dir="5400000" sy="-90000" algn="bl" rotWithShape="0"/>
          </a:effectLst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[第九章：数据透视图.xlsx]9-9、数据透视图的其他操作!数据透视表1</c:name>
    <c:fmtId val="7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'9-9、数据透视图的其他操作'!$B$22:$B$23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'9-9、数据透视图的其他操作'!$A$24:$A$31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'9-9、数据透视图的其他操作'!$B$24:$B$31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D8-4DA1-B978-D59C73023E3B}"/>
            </c:ext>
          </c:extLst>
        </c:ser>
        <c:ser>
          <c:idx val="1"/>
          <c:order val="1"/>
          <c:tx>
            <c:strRef>
              <c:f>'9-9、数据透视图的其他操作'!$C$22:$C$23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'9-9、数据透视图的其他操作'!$A$24:$A$31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'9-9、数据透视图的其他操作'!$C$24:$C$31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D8-4DA1-B978-D59C73023E3B}"/>
            </c:ext>
          </c:extLst>
        </c:ser>
        <c:ser>
          <c:idx val="2"/>
          <c:order val="2"/>
          <c:tx>
            <c:strRef>
              <c:f>'9-9、数据透视图的其他操作'!$D$22:$D$23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'9-9、数据透视图的其他操作'!$A$24:$A$31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'9-9、数据透视图的其他操作'!$D$24:$D$31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D8-4DA1-B978-D59C73023E3B}"/>
            </c:ext>
          </c:extLst>
        </c:ser>
        <c:ser>
          <c:idx val="3"/>
          <c:order val="3"/>
          <c:tx>
            <c:strRef>
              <c:f>'9-9、数据透视图的其他操作'!$E$22:$E$23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'9-9、数据透视图的其他操作'!$A$24:$A$31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'9-9、数据透视图的其他操作'!$E$24:$E$31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F5D8-4DA1-B978-D59C73023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084384"/>
        <c:axId val="252083824"/>
      </c:barChart>
      <c:catAx>
        <c:axId val="2520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2083824"/>
        <c:crosses val="autoZero"/>
        <c:auto val="1"/>
        <c:lblAlgn val="ctr"/>
        <c:lblOffset val="100"/>
        <c:noMultiLvlLbl val="0"/>
      </c:catAx>
      <c:valAx>
        <c:axId val="25208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208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野餐垫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6月</c:v>
              </c:pt>
              <c:pt idx="1">
                <c:v>7月</c:v>
              </c:pt>
              <c:pt idx="2">
                <c:v>8月</c:v>
              </c:pt>
            </c:strLit>
          </c:cat>
          <c:val>
            <c:numLit>
              <c:formatCode>General</c:formatCode>
              <c:ptCount val="3"/>
              <c:pt idx="0">
                <c:v>46661</c:v>
              </c:pt>
              <c:pt idx="1">
                <c:v>0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A9DD-4A71-B9BB-D4B48478928C}"/>
            </c:ext>
          </c:extLst>
        </c:ser>
        <c:ser>
          <c:idx val="1"/>
          <c:order val="1"/>
          <c:tx>
            <c:v>睡袋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6月</c:v>
              </c:pt>
              <c:pt idx="1">
                <c:v>7月</c:v>
              </c:pt>
              <c:pt idx="2">
                <c:v>8月</c:v>
              </c:pt>
            </c:strLit>
          </c:cat>
          <c:val>
            <c:numLit>
              <c:formatCode>General</c:formatCode>
              <c:ptCount val="3"/>
              <c:pt idx="0">
                <c:v>1953431</c:v>
              </c:pt>
              <c:pt idx="1">
                <c:v>2161343</c:v>
              </c:pt>
              <c:pt idx="2">
                <c:v>1746688</c:v>
              </c:pt>
            </c:numLit>
          </c:val>
          <c:extLst>
            <c:ext xmlns:c16="http://schemas.microsoft.com/office/drawing/2014/chart" uri="{C3380CC4-5D6E-409C-BE32-E72D297353CC}">
              <c16:uniqueId val="{00000001-A9DD-4A71-B9BB-D4B48478928C}"/>
            </c:ext>
          </c:extLst>
        </c:ser>
        <c:ser>
          <c:idx val="2"/>
          <c:order val="2"/>
          <c:tx>
            <c:v>野营附件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6月</c:v>
              </c:pt>
              <c:pt idx="1">
                <c:v>7月</c:v>
              </c:pt>
              <c:pt idx="2">
                <c:v>8月</c:v>
              </c:pt>
            </c:strLit>
          </c:cat>
          <c:val>
            <c:numLit>
              <c:formatCode>General</c:formatCode>
              <c:ptCount val="3"/>
              <c:pt idx="0">
                <c:v>58789</c:v>
              </c:pt>
              <c:pt idx="1">
                <c:v>57615</c:v>
              </c:pt>
              <c:pt idx="2">
                <c:v>58789</c:v>
              </c:pt>
            </c:numLit>
          </c:val>
          <c:extLst>
            <c:ext xmlns:c16="http://schemas.microsoft.com/office/drawing/2014/chart" uri="{C3380CC4-5D6E-409C-BE32-E72D297353CC}">
              <c16:uniqueId val="{00000002-A9DD-4A71-B9BB-D4B484789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529808"/>
        <c:axId val="249533168"/>
      </c:barChart>
      <c:catAx>
        <c:axId val="24952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533168"/>
        <c:crosses val="autoZero"/>
        <c:auto val="1"/>
        <c:lblAlgn val="ctr"/>
        <c:lblOffset val="100"/>
        <c:noMultiLvlLbl val="0"/>
      </c:catAx>
      <c:valAx>
        <c:axId val="2495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952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[第九章：数据透视图.xlsx]9-11、切片器和迷你图的使用!数据透视表5</c:name>
    <c:fmtId val="8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02537182852143"/>
          <c:y val="0.11472003499562555"/>
          <c:w val="0.67456758530183725"/>
          <c:h val="0.655220909886264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'9-11、切片器和迷你图的使用'!$B$23:$B$24</c:f>
              <c:strCache>
                <c:ptCount val="1"/>
                <c:pt idx="0">
                  <c:v>迷你图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'9-11、切片器和迷你图的使用'!$A$25:$A$32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'9-11、切片器和迷你图的使用'!$B$25:$B$32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A7E8-4749-A746-BD5FEF9DDDB9}"/>
            </c:ext>
          </c:extLst>
        </c:ser>
        <c:ser>
          <c:idx val="1"/>
          <c:order val="1"/>
          <c:tx>
            <c:strRef>
              <c:f>'9-11、切片器和迷你图的使用'!$C$23:$C$24</c:f>
              <c:strCache>
                <c:ptCount val="1"/>
                <c:pt idx="0">
                  <c:v>野餐垫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'9-11、切片器和迷你图的使用'!$A$25:$A$32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'9-11、切片器和迷你图的使用'!$C$25:$C$32</c:f>
              <c:numCache>
                <c:formatCode>General</c:formatCode>
                <c:ptCount val="7"/>
                <c:pt idx="0">
                  <c:v>46661</c:v>
                </c:pt>
                <c:pt idx="3">
                  <c:v>163313</c:v>
                </c:pt>
                <c:pt idx="5">
                  <c:v>233304</c:v>
                </c:pt>
                <c:pt idx="6">
                  <c:v>116652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E8-4749-A746-BD5FEF9DDDB9}"/>
            </c:ext>
          </c:extLst>
        </c:ser>
        <c:ser>
          <c:idx val="2"/>
          <c:order val="2"/>
          <c:tx>
            <c:strRef>
              <c:f>'9-11、切片器和迷你图的使用'!$D$23:$D$24</c:f>
              <c:strCache>
                <c:ptCount val="1"/>
                <c:pt idx="0">
                  <c:v>睡袋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'9-11、切片器和迷你图的使用'!$A$25:$A$32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'9-11、切片器和迷你图的使用'!$D$25:$D$32</c:f>
              <c:numCache>
                <c:formatCode>General</c:formatCode>
                <c:ptCount val="7"/>
                <c:pt idx="0">
                  <c:v>1953431</c:v>
                </c:pt>
                <c:pt idx="1">
                  <c:v>2161343</c:v>
                </c:pt>
                <c:pt idx="2">
                  <c:v>1746688</c:v>
                </c:pt>
                <c:pt idx="3">
                  <c:v>2671017</c:v>
                </c:pt>
                <c:pt idx="4">
                  <c:v>1525018</c:v>
                </c:pt>
                <c:pt idx="5">
                  <c:v>2092747</c:v>
                </c:pt>
                <c:pt idx="6">
                  <c:v>1867720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E8-4749-A746-BD5FEF9DDDB9}"/>
            </c:ext>
          </c:extLst>
        </c:ser>
        <c:ser>
          <c:idx val="3"/>
          <c:order val="3"/>
          <c:tx>
            <c:strRef>
              <c:f>'9-11、切片器和迷你图的使用'!$E$23:$E$24</c:f>
              <c:strCache>
                <c:ptCount val="1"/>
                <c:pt idx="0">
                  <c:v>野营附件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'9-11、切片器和迷你图的使用'!$A$25:$A$32</c:f>
              <c:strCache>
                <c:ptCount val="7"/>
                <c:pt idx="0">
                  <c:v>6月</c:v>
                </c:pt>
                <c:pt idx="1">
                  <c:v>7月</c:v>
                </c:pt>
                <c:pt idx="2">
                  <c:v>8月</c:v>
                </c:pt>
                <c:pt idx="3">
                  <c:v>9月</c:v>
                </c:pt>
                <c:pt idx="4">
                  <c:v>10月</c:v>
                </c:pt>
                <c:pt idx="5">
                  <c:v>11月</c:v>
                </c:pt>
                <c:pt idx="6">
                  <c:v>12月</c:v>
                </c:pt>
              </c:strCache>
            </c:strRef>
          </c:cat>
          <c:val>
            <c:numRef>
              <c:f>'9-11、切片器和迷你图的使用'!$E$25:$E$32</c:f>
              <c:numCache>
                <c:formatCode>General</c:formatCode>
                <c:ptCount val="7"/>
                <c:pt idx="0">
                  <c:v>58789</c:v>
                </c:pt>
                <c:pt idx="1">
                  <c:v>57615</c:v>
                </c:pt>
                <c:pt idx="2">
                  <c:v>58789</c:v>
                </c:pt>
                <c:pt idx="3">
                  <c:v>81836</c:v>
                </c:pt>
                <c:pt idx="4">
                  <c:v>64906</c:v>
                </c:pt>
                <c:pt idx="5">
                  <c:v>58789</c:v>
                </c:pt>
                <c:pt idx="6">
                  <c:v>117578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E8-4749-A746-BD5FEF9DD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051856"/>
        <c:axId val="300050736"/>
      </c:barChart>
      <c:catAx>
        <c:axId val="30005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0050736"/>
        <c:crosses val="autoZero"/>
        <c:auto val="1"/>
        <c:lblAlgn val="ctr"/>
        <c:lblOffset val="100"/>
        <c:noMultiLvlLbl val="0"/>
      </c:catAx>
      <c:valAx>
        <c:axId val="3000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005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[第九章：数据透视图.xlsx]9-11、切片器和迷你图的使用!数据透视表7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'9-11、切片器和迷你图的使用'!$H$25:$H$26</c:f>
              <c:strCache>
                <c:ptCount val="1"/>
                <c:pt idx="0">
                  <c:v>10月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'9-11、切片器和迷你图的使用'!$H$27:$H$31</c:f>
              <c:numCache>
                <c:formatCode>General</c:formatCode>
                <c:ptCount val="4"/>
                <c:pt idx="0">
                  <c:v>738794</c:v>
                </c:pt>
                <c:pt idx="2">
                  <c:v>786224</c:v>
                </c:pt>
                <c:pt idx="3">
                  <c:v>64906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0-4D59-94BC-0003B2D51973}"/>
            </c:ext>
          </c:extLst>
        </c:ser>
        <c:ser>
          <c:idx val="1"/>
          <c:order val="1"/>
          <c:tx>
            <c:strRef>
              <c:f>'9-11、切片器和迷你图的使用'!$I$25:$I$26</c:f>
              <c:strCache>
                <c:ptCount val="1"/>
                <c:pt idx="0">
                  <c:v>11月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'9-11、切片器和迷你图的使用'!$I$27:$I$31</c:f>
              <c:numCache>
                <c:formatCode>General</c:formatCode>
                <c:ptCount val="4"/>
                <c:pt idx="0">
                  <c:v>441498</c:v>
                </c:pt>
                <c:pt idx="1">
                  <c:v>1208286</c:v>
                </c:pt>
                <c:pt idx="2">
                  <c:v>676267</c:v>
                </c:pt>
                <c:pt idx="3">
                  <c:v>58789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A0-4D59-94BC-0003B2D51973}"/>
            </c:ext>
          </c:extLst>
        </c:ser>
        <c:ser>
          <c:idx val="2"/>
          <c:order val="2"/>
          <c:tx>
            <c:strRef>
              <c:f>'9-11、切片器和迷你图的使用'!$J$25:$J$26</c:f>
              <c:strCache>
                <c:ptCount val="1"/>
                <c:pt idx="0">
                  <c:v>12月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'9-11、切片器和迷你图的使用'!$J$27:$J$31</c:f>
              <c:numCache>
                <c:formatCode>General</c:formatCode>
                <c:ptCount val="4"/>
                <c:pt idx="0">
                  <c:v>378406</c:v>
                </c:pt>
                <c:pt idx="1">
                  <c:v>257416</c:v>
                </c:pt>
                <c:pt idx="2">
                  <c:v>1348550</c:v>
                </c:pt>
                <c:pt idx="3">
                  <c:v>117578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A0-4D59-94BC-0003B2D51973}"/>
            </c:ext>
          </c:extLst>
        </c:ser>
        <c:ser>
          <c:idx val="3"/>
          <c:order val="3"/>
          <c:tx>
            <c:strRef>
              <c:f>'9-11、切片器和迷你图的使用'!$K$25:$K$26</c:f>
              <c:strCache>
                <c:ptCount val="1"/>
                <c:pt idx="0">
                  <c:v>6月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'9-11、切片器和迷你图的使用'!$K$27:$K$31</c:f>
              <c:numCache>
                <c:formatCode>General</c:formatCode>
                <c:ptCount val="4"/>
                <c:pt idx="0">
                  <c:v>453898</c:v>
                </c:pt>
                <c:pt idx="1">
                  <c:v>479220</c:v>
                </c:pt>
                <c:pt idx="2">
                  <c:v>1066974</c:v>
                </c:pt>
                <c:pt idx="3">
                  <c:v>58789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A0-4D59-94BC-0003B2D51973}"/>
            </c:ext>
          </c:extLst>
        </c:ser>
        <c:ser>
          <c:idx val="4"/>
          <c:order val="4"/>
          <c:tx>
            <c:strRef>
              <c:f>'9-11、切片器和迷你图的使用'!$L$25:$L$26</c:f>
              <c:strCache>
                <c:ptCount val="1"/>
                <c:pt idx="0">
                  <c:v>7月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'9-11、切片器和迷你图的使用'!$L$27:$L$31</c:f>
              <c:numCache>
                <c:formatCode>General</c:formatCode>
                <c:ptCount val="4"/>
                <c:pt idx="0">
                  <c:v>1045099</c:v>
                </c:pt>
                <c:pt idx="2">
                  <c:v>1116244</c:v>
                </c:pt>
                <c:pt idx="3">
                  <c:v>57615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A0-4D59-94BC-0003B2D51973}"/>
            </c:ext>
          </c:extLst>
        </c:ser>
        <c:ser>
          <c:idx val="5"/>
          <c:order val="5"/>
          <c:tx>
            <c:strRef>
              <c:f>'9-11、切片器和迷你图的使用'!$M$25:$M$26</c:f>
              <c:strCache>
                <c:ptCount val="1"/>
                <c:pt idx="0">
                  <c:v>8月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'9-11、切片器和迷你图的使用'!$M$27:$M$31</c:f>
              <c:numCache>
                <c:formatCode>General</c:formatCode>
                <c:ptCount val="4"/>
                <c:pt idx="0">
                  <c:v>654293</c:v>
                </c:pt>
                <c:pt idx="2">
                  <c:v>1092395</c:v>
                </c:pt>
                <c:pt idx="3">
                  <c:v>58789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A0-4D59-94BC-0003B2D51973}"/>
            </c:ext>
          </c:extLst>
        </c:ser>
        <c:ser>
          <c:idx val="6"/>
          <c:order val="6"/>
          <c:tx>
            <c:strRef>
              <c:f>'9-11、切片器和迷你图的使用'!$N$25:$N$26</c:f>
              <c:strCache>
                <c:ptCount val="1"/>
                <c:pt idx="0">
                  <c:v>9月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'9-11、切片器和迷你图的使用'!$G$27:$G$31</c:f>
              <c:strCache>
                <c:ptCount val="4"/>
                <c:pt idx="0">
                  <c:v>蒋大波</c:v>
                </c:pt>
                <c:pt idx="1">
                  <c:v>吴小利</c:v>
                </c:pt>
                <c:pt idx="2">
                  <c:v>赵温江</c:v>
                </c:pt>
                <c:pt idx="3">
                  <c:v>郑浪</c:v>
                </c:pt>
              </c:strCache>
            </c:strRef>
          </c:cat>
          <c:val>
            <c:numRef>
              <c:f>'9-11、切片器和迷你图的使用'!$N$27:$N$31</c:f>
              <c:numCache>
                <c:formatCode>General</c:formatCode>
                <c:ptCount val="4"/>
                <c:pt idx="0">
                  <c:v>726394</c:v>
                </c:pt>
                <c:pt idx="2">
                  <c:v>2107936</c:v>
                </c:pt>
                <c:pt idx="3">
                  <c:v>81836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A0-4D59-94BC-0003B2D51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346160"/>
        <c:axId val="260341680"/>
      </c:barChart>
      <c:catAx>
        <c:axId val="26034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341680"/>
        <c:crosses val="autoZero"/>
        <c:auto val="1"/>
        <c:lblAlgn val="ctr"/>
        <c:lblOffset val="100"/>
        <c:noMultiLvlLbl val="0"/>
      </c:catAx>
      <c:valAx>
        <c:axId val="2603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346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76200</xdr:rowOff>
    </xdr:from>
    <xdr:to>
      <xdr:col>13</xdr:col>
      <xdr:colOff>142875</xdr:colOff>
      <xdr:row>15</xdr:row>
      <xdr:rowOff>266700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365125</xdr:colOff>
      <xdr:row>0</xdr:row>
      <xdr:rowOff>295275</xdr:rowOff>
    </xdr:from>
    <xdr:to>
      <xdr:col>15</xdr:col>
      <xdr:colOff>60325</xdr:colOff>
      <xdr:row>13</xdr:row>
      <xdr:rowOff>41275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D72F050-61D5-9B60-5D37-C3C308CAF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3</xdr:row>
      <xdr:rowOff>47625</xdr:rowOff>
    </xdr:from>
    <xdr:to>
      <xdr:col>4</xdr:col>
      <xdr:colOff>600074</xdr:colOff>
      <xdr:row>15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676274</xdr:colOff>
      <xdr:row>0</xdr:row>
      <xdr:rowOff>371474</xdr:rowOff>
    </xdr:from>
    <xdr:to>
      <xdr:col>10</xdr:col>
      <xdr:colOff>361950</xdr:colOff>
      <xdr:row>16</xdr:row>
      <xdr:rowOff>85724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76200</xdr:rowOff>
    </xdr:from>
    <xdr:to>
      <xdr:col>9</xdr:col>
      <xdr:colOff>85725</xdr:colOff>
      <xdr:row>20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219075</xdr:rowOff>
    </xdr:from>
    <xdr:to>
      <xdr:col>9</xdr:col>
      <xdr:colOff>285750</xdr:colOff>
      <xdr:row>23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</xdr:colOff>
      <xdr:row>5</xdr:row>
      <xdr:rowOff>38100</xdr:rowOff>
    </xdr:from>
    <xdr:to>
      <xdr:col>8</xdr:col>
      <xdr:colOff>400050</xdr:colOff>
      <xdr:row>23</xdr:row>
      <xdr:rowOff>152399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19050</xdr:rowOff>
    </xdr:from>
    <xdr:to>
      <xdr:col>6</xdr:col>
      <xdr:colOff>638175</xdr:colOff>
      <xdr:row>20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</xdr:colOff>
      <xdr:row>5</xdr:row>
      <xdr:rowOff>28575</xdr:rowOff>
    </xdr:from>
    <xdr:to>
      <xdr:col>6</xdr:col>
      <xdr:colOff>538162</xdr:colOff>
      <xdr:row>21</xdr:row>
      <xdr:rowOff>28575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666750</xdr:colOff>
      <xdr:row>5</xdr:row>
      <xdr:rowOff>28575</xdr:rowOff>
    </xdr:from>
    <xdr:to>
      <xdr:col>13</xdr:col>
      <xdr:colOff>450739</xdr:colOff>
      <xdr:row>21</xdr:row>
      <xdr:rowOff>34909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95900" y="1752600"/>
          <a:ext cx="4584589" cy="274953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</xdr:colOff>
      <xdr:row>3</xdr:row>
      <xdr:rowOff>47625</xdr:rowOff>
    </xdr:from>
    <xdr:to>
      <xdr:col>6</xdr:col>
      <xdr:colOff>252412</xdr:colOff>
      <xdr:row>19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6</xdr:row>
      <xdr:rowOff>161925</xdr:rowOff>
    </xdr:from>
    <xdr:to>
      <xdr:col>12</xdr:col>
      <xdr:colOff>590550</xdr:colOff>
      <xdr:row>22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533400</xdr:colOff>
      <xdr:row>0</xdr:row>
      <xdr:rowOff>133350</xdr:rowOff>
    </xdr:from>
    <xdr:to>
      <xdr:col>8</xdr:col>
      <xdr:colOff>628650</xdr:colOff>
      <xdr:row>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销售月份">
              <a:extLst>
                <a:ext uri="{FF2B5EF4-FFF2-40B4-BE49-F238E27FC236}">
                  <a16:creationId xmlns:a16="http://schemas.microsoft.com/office/drawing/2014/main" id="{00000000-0008-0000-0D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销售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0225" y="13335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此形状表示切片器。Excel 2010 或更高版本中支持切片器。
如果在较早版本的 Excel 中修改了形状，或此工作簿是在 Excel 2003 或更早版本中保存的，则不能使用切片器。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2025.846302199076" createdVersion="5" refreshedVersion="5" minRefreshableVersion="3" recordCount="194" xr:uid="{00000000-000A-0000-FFFF-FFFF21000000}">
  <cacheSource type="worksheet">
    <worksheetSource ref="A1:L195" sheet="数据源"/>
  </cacheSource>
  <cacheFields count="12">
    <cacheField name="客户代码" numFmtId="0">
      <sharedItems/>
    </cacheField>
    <cacheField name="销售月份" numFmtId="0">
      <sharedItems count="7">
        <s v="6月"/>
        <s v="7月"/>
        <s v="8月"/>
        <s v="9月"/>
        <s v="10月"/>
        <s v="11月"/>
        <s v="12月"/>
      </sharedItems>
    </cacheField>
    <cacheField name="销售部门" numFmtId="0">
      <sharedItems/>
    </cacheField>
    <cacheField name="销售人员" numFmtId="0">
      <sharedItems count="4">
        <s v="赵温江"/>
        <s v="郑浪"/>
        <s v="蒋大波"/>
        <s v="吴小利"/>
      </sharedItems>
    </cacheField>
    <cacheField name="发票号" numFmtId="0">
      <sharedItems/>
    </cacheField>
    <cacheField name="工单号" numFmtId="0">
      <sharedItems/>
    </cacheField>
    <cacheField name="产品名称" numFmtId="0">
      <sharedItems count="4">
        <s v="睡袋"/>
        <s v="野餐垫"/>
        <s v="野营附件"/>
        <s v="迷你图" f="1"/>
      </sharedItems>
    </cacheField>
    <cacheField name="款式号" numFmtId="0">
      <sharedItems/>
    </cacheField>
    <cacheField name="数量" numFmtId="0">
      <sharedItems containsSemiMixedTypes="0" containsString="0" containsNumber="1" containsInteger="1" minValue="288" maxValue="3000"/>
    </cacheField>
    <cacheField name="金额" numFmtId="0">
      <sharedItems containsSemiMixedTypes="0" containsString="0" containsNumber="1" containsInteger="1" minValue="5405" maxValue="319801"/>
    </cacheField>
    <cacheField name="成本" numFmtId="0">
      <sharedItems containsSemiMixedTypes="0" containsString="0" containsNumber="1" containsInteger="1" minValue="5051" maxValue="269415"/>
    </cacheField>
    <cacheField name="单价" numFmtId="0">
      <sharedItems containsSemiMixedTypes="0" containsString="0" containsNumber="1" minValue="10.01" maxValue="106.6"/>
    </cacheField>
  </cacheFields>
  <calculatedItems count="1">
    <calculatedItem>
      <pivotArea cacheIndex="1" outline="0" fieldPosition="0">
        <references count="1">
          <reference field="6" count="1">
            <x v="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4">
  <r>
    <s v="C000008"/>
    <x v="0"/>
    <s v="一科"/>
    <x v="0"/>
    <s v="H00012832"/>
    <s v="C01-017"/>
    <x v="0"/>
    <s v="EB10070 002"/>
    <n v="1650"/>
    <n v="83845"/>
    <n v="66456"/>
    <n v="50.82"/>
  </r>
  <r>
    <s v="C000008"/>
    <x v="0"/>
    <s v="一科"/>
    <x v="0"/>
    <s v="H00012835"/>
    <s v="C01-018"/>
    <x v="0"/>
    <s v="EB10081F"/>
    <n v="1650"/>
    <n v="83845"/>
    <n v="66117"/>
    <n v="50.82"/>
  </r>
  <r>
    <s v="C000008"/>
    <x v="0"/>
    <s v="一科"/>
    <x v="0"/>
    <s v="H00012860"/>
    <s v="C01-016"/>
    <x v="1"/>
    <s v="EB10067"/>
    <n v="1000"/>
    <n v="46661"/>
    <n v="39160"/>
    <n v="46.66"/>
  </r>
  <r>
    <s v="C000008"/>
    <x v="0"/>
    <s v="一科"/>
    <x v="0"/>
    <s v="H00012860"/>
    <s v="B01-011"/>
    <x v="0"/>
    <s v="EB10068"/>
    <n v="2000"/>
    <n v="176555"/>
    <n v="160235"/>
    <n v="88.28"/>
  </r>
  <r>
    <s v="C000008"/>
    <x v="0"/>
    <s v="一科"/>
    <x v="0"/>
    <s v="H00012860"/>
    <s v="B03-003"/>
    <x v="0"/>
    <s v="EB99000F 001"/>
    <n v="1000"/>
    <n v="106600"/>
    <n v="89744"/>
    <n v="106.6"/>
  </r>
  <r>
    <s v="C000008"/>
    <x v="0"/>
    <s v="二科"/>
    <x v="1"/>
    <s v="H00012860"/>
    <s v="C01-207"/>
    <x v="2"/>
    <s v="EB99000F 002"/>
    <n v="360"/>
    <n v="15756"/>
    <n v="13047"/>
    <n v="43.77"/>
  </r>
  <r>
    <s v="C000008"/>
    <x v="0"/>
    <s v="二科"/>
    <x v="1"/>
    <s v="H00012860"/>
    <s v="C01-208"/>
    <x v="2"/>
    <s v="EB99002F"/>
    <n v="360"/>
    <n v="15756"/>
    <n v="13356"/>
    <n v="43.77"/>
  </r>
  <r>
    <s v="C000008"/>
    <x v="0"/>
    <s v="二科"/>
    <x v="1"/>
    <s v="H00012860"/>
    <s v="C01-209"/>
    <x v="2"/>
    <s v="EB99006F 001"/>
    <n v="288"/>
    <n v="5405"/>
    <n v="5051"/>
    <n v="18.77"/>
  </r>
  <r>
    <s v="C000008"/>
    <x v="0"/>
    <s v="二科"/>
    <x v="1"/>
    <s v="H00012860"/>
    <s v="C01-210"/>
    <x v="2"/>
    <s v="EB99006F 002"/>
    <n v="1456"/>
    <n v="14581"/>
    <n v="11418"/>
    <n v="10.01"/>
  </r>
  <r>
    <s v="C000008"/>
    <x v="0"/>
    <s v="二科"/>
    <x v="1"/>
    <s v="H00012860"/>
    <s v="C01-211"/>
    <x v="2"/>
    <s v="SG11097F"/>
    <n v="728"/>
    <n v="7291"/>
    <n v="6059"/>
    <n v="10.02"/>
  </r>
  <r>
    <s v="C000008"/>
    <x v="0"/>
    <s v="一科"/>
    <x v="2"/>
    <s v="H00012812"/>
    <s v="B01-003"/>
    <x v="0"/>
    <s v="SG11097F"/>
    <n v="1512"/>
    <n v="142448"/>
    <n v="141387"/>
    <n v="94.21"/>
  </r>
  <r>
    <s v="C000010"/>
    <x v="0"/>
    <s v="一科"/>
    <x v="2"/>
    <s v="H00012816"/>
    <s v="B01-004"/>
    <x v="0"/>
    <s v="SG11097F"/>
    <n v="1512"/>
    <n v="142448"/>
    <n v="144200"/>
    <n v="94.21"/>
  </r>
  <r>
    <s v="C000010"/>
    <x v="0"/>
    <s v="一科"/>
    <x v="0"/>
    <s v="H00012820"/>
    <s v="B01-005"/>
    <x v="0"/>
    <s v="SG11097F"/>
    <n v="1512"/>
    <n v="142448"/>
    <n v="143500"/>
    <n v="94.21"/>
  </r>
  <r>
    <s v="C000010"/>
    <x v="0"/>
    <s v="一科"/>
    <x v="0"/>
    <s v="H00012821"/>
    <s v="B01-006"/>
    <x v="0"/>
    <s v="67148F"/>
    <n v="1512"/>
    <n v="142448"/>
    <n v="131318"/>
    <n v="94.21"/>
  </r>
  <r>
    <s v="C000012"/>
    <x v="0"/>
    <s v="一科"/>
    <x v="0"/>
    <s v="H00012785"/>
    <s v="B12-105"/>
    <x v="0"/>
    <s v="67148F"/>
    <n v="1644"/>
    <n v="45124"/>
    <n v="41719"/>
    <n v="27.45"/>
  </r>
  <r>
    <s v="C000012"/>
    <x v="0"/>
    <s v="一科"/>
    <x v="2"/>
    <s v="H00012786"/>
    <s v="B12-106"/>
    <x v="0"/>
    <s v="49146F 001"/>
    <n v="780"/>
    <n v="21409"/>
    <n v="19642"/>
    <n v="27.45"/>
  </r>
  <r>
    <s v="C000014"/>
    <x v="0"/>
    <s v="一科"/>
    <x v="2"/>
    <s v="H00012803"/>
    <s v="B01-144"/>
    <x v="0"/>
    <s v="49146F 002"/>
    <n v="2700"/>
    <n v="63092"/>
    <n v="59322"/>
    <n v="23.37"/>
  </r>
  <r>
    <s v="C000014"/>
    <x v="0"/>
    <s v="三科"/>
    <x v="3"/>
    <s v="H00012803"/>
    <s v="B01-144"/>
    <x v="0"/>
    <s v="49146F 001"/>
    <n v="2700"/>
    <n v="63092"/>
    <n v="58273"/>
    <n v="23.37"/>
  </r>
  <r>
    <s v="C000014"/>
    <x v="0"/>
    <s v="三科"/>
    <x v="3"/>
    <s v="H00012803"/>
    <s v="B01-146"/>
    <x v="0"/>
    <s v="49146F 002"/>
    <n v="1872"/>
    <n v="43744"/>
    <n v="7034"/>
    <n v="23.37"/>
  </r>
  <r>
    <s v="C000014"/>
    <x v="0"/>
    <s v="三科"/>
    <x v="3"/>
    <s v="H00012822"/>
    <s v="B12-016"/>
    <x v="0"/>
    <s v="49146F 003"/>
    <n v="1872"/>
    <n v="43744"/>
    <n v="7021"/>
    <n v="23.37"/>
  </r>
  <r>
    <s v="C000014"/>
    <x v="0"/>
    <s v="三科"/>
    <x v="3"/>
    <s v="H00012822"/>
    <s v="B12-017"/>
    <x v="0"/>
    <s v="49146F 004"/>
    <n v="1872"/>
    <n v="43744"/>
    <n v="7022"/>
    <n v="23.37"/>
  </r>
  <r>
    <s v="C000010"/>
    <x v="0"/>
    <s v="三科"/>
    <x v="3"/>
    <s v="H00012820"/>
    <s v="B01-005"/>
    <x v="0"/>
    <s v="SG11097F"/>
    <n v="1512"/>
    <n v="142448"/>
    <n v="143500"/>
    <n v="94.21"/>
  </r>
  <r>
    <s v="C000010"/>
    <x v="0"/>
    <s v="三科"/>
    <x v="3"/>
    <s v="H00012821"/>
    <s v="B01-006"/>
    <x v="0"/>
    <s v="67148F"/>
    <n v="1512"/>
    <n v="142448"/>
    <n v="131318"/>
    <n v="94.21"/>
  </r>
  <r>
    <s v="C000012"/>
    <x v="0"/>
    <s v="一科"/>
    <x v="0"/>
    <s v="H00012785"/>
    <s v="B12-105"/>
    <x v="0"/>
    <s v="67148F"/>
    <n v="1644"/>
    <n v="45124"/>
    <n v="41719"/>
    <n v="27.45"/>
  </r>
  <r>
    <s v="C000012"/>
    <x v="0"/>
    <s v="一科"/>
    <x v="2"/>
    <s v="H00012786"/>
    <s v="B12-106"/>
    <x v="0"/>
    <s v="49146F 001"/>
    <n v="780"/>
    <n v="21409"/>
    <n v="19642"/>
    <n v="27.45"/>
  </r>
  <r>
    <s v="C000014"/>
    <x v="0"/>
    <s v="一科"/>
    <x v="2"/>
    <s v="H00012803"/>
    <s v="B01-144"/>
    <x v="0"/>
    <s v="49146F 002"/>
    <n v="2700"/>
    <n v="63092"/>
    <n v="59322"/>
    <n v="23.37"/>
  </r>
  <r>
    <s v="C000014"/>
    <x v="0"/>
    <s v="一科"/>
    <x v="0"/>
    <s v="H00012803"/>
    <s v="B01-144"/>
    <x v="0"/>
    <s v="49146F 001"/>
    <n v="2700"/>
    <n v="63092"/>
    <n v="58273"/>
    <n v="23.37"/>
  </r>
  <r>
    <s v="C000014"/>
    <x v="0"/>
    <s v="一科"/>
    <x v="0"/>
    <s v="H00012803"/>
    <s v="B01-146"/>
    <x v="0"/>
    <s v="49146F 002"/>
    <n v="1872"/>
    <n v="43744"/>
    <n v="7034"/>
    <n v="23.37"/>
  </r>
  <r>
    <s v="C000014"/>
    <x v="0"/>
    <s v="一科"/>
    <x v="0"/>
    <s v="H00012822"/>
    <s v="B12-016"/>
    <x v="0"/>
    <s v="49146F 003"/>
    <n v="1872"/>
    <n v="43744"/>
    <n v="7021"/>
    <n v="23.37"/>
  </r>
  <r>
    <s v="C000014"/>
    <x v="0"/>
    <s v="一科"/>
    <x v="0"/>
    <s v="H00012822"/>
    <s v="B12-017"/>
    <x v="0"/>
    <s v="49146F 004"/>
    <n v="1872"/>
    <n v="43744"/>
    <n v="7022"/>
    <n v="23.37"/>
  </r>
  <r>
    <s v="C000008"/>
    <x v="1"/>
    <s v="二科"/>
    <x v="1"/>
    <s v="H00012860"/>
    <s v="C01-208"/>
    <x v="2"/>
    <s v="EB99002F"/>
    <n v="360"/>
    <n v="15756"/>
    <n v="13356"/>
    <n v="43.77"/>
  </r>
  <r>
    <s v="C000008"/>
    <x v="1"/>
    <s v="二科"/>
    <x v="1"/>
    <s v="H00012860"/>
    <s v="C01-209"/>
    <x v="2"/>
    <s v="EB99006F 001"/>
    <n v="288"/>
    <n v="5405"/>
    <n v="5051"/>
    <n v="18.77"/>
  </r>
  <r>
    <s v="C000008"/>
    <x v="1"/>
    <s v="二科"/>
    <x v="1"/>
    <s v="H00012860"/>
    <s v="C01-210"/>
    <x v="2"/>
    <s v="EB99006F 002"/>
    <n v="1456"/>
    <n v="14581"/>
    <n v="11418"/>
    <n v="10.01"/>
  </r>
  <r>
    <s v="C000008"/>
    <x v="1"/>
    <s v="二科"/>
    <x v="1"/>
    <s v="H00012860"/>
    <s v="C01-211"/>
    <x v="2"/>
    <s v="SG11097F"/>
    <n v="728"/>
    <n v="7291"/>
    <n v="6059"/>
    <n v="10.02"/>
  </r>
  <r>
    <s v="C000008"/>
    <x v="1"/>
    <s v="一科"/>
    <x v="2"/>
    <s v="H00012812"/>
    <s v="B01-003"/>
    <x v="0"/>
    <s v="SG11097F"/>
    <n v="1512"/>
    <n v="142448"/>
    <n v="141387"/>
    <n v="94.21"/>
  </r>
  <r>
    <s v="C000010"/>
    <x v="1"/>
    <s v="一科"/>
    <x v="2"/>
    <s v="H00012816"/>
    <s v="B01-004"/>
    <x v="0"/>
    <s v="SG11097F"/>
    <n v="1512"/>
    <n v="142448"/>
    <n v="144200"/>
    <n v="94.21"/>
  </r>
  <r>
    <s v="C000010"/>
    <x v="1"/>
    <s v="一科"/>
    <x v="0"/>
    <s v="H00012820"/>
    <s v="B01-005"/>
    <x v="0"/>
    <s v="SG11097F"/>
    <n v="1512"/>
    <n v="142448"/>
    <n v="143500"/>
    <n v="94.21"/>
  </r>
  <r>
    <s v="C000010"/>
    <x v="1"/>
    <s v="一科"/>
    <x v="0"/>
    <s v="H00012821"/>
    <s v="B01-006"/>
    <x v="0"/>
    <s v="67148F"/>
    <n v="1512"/>
    <n v="142448"/>
    <n v="131318"/>
    <n v="94.21"/>
  </r>
  <r>
    <s v="C000012"/>
    <x v="1"/>
    <s v="一科"/>
    <x v="0"/>
    <s v="H00012785"/>
    <s v="B12-105"/>
    <x v="0"/>
    <s v="67148F"/>
    <n v="1644"/>
    <n v="45124"/>
    <n v="41719"/>
    <n v="27.45"/>
  </r>
  <r>
    <s v="C000012"/>
    <x v="1"/>
    <s v="一科"/>
    <x v="2"/>
    <s v="H00012786"/>
    <s v="B12-106"/>
    <x v="0"/>
    <s v="49146F 001"/>
    <n v="780"/>
    <n v="21409"/>
    <n v="19642"/>
    <n v="27.45"/>
  </r>
  <r>
    <s v="C000014"/>
    <x v="1"/>
    <s v="一科"/>
    <x v="2"/>
    <s v="H00012803"/>
    <s v="B01-144"/>
    <x v="0"/>
    <s v="49146F 002"/>
    <n v="2700"/>
    <n v="63092"/>
    <n v="59322"/>
    <n v="23.37"/>
  </r>
  <r>
    <s v="C000014"/>
    <x v="1"/>
    <s v="一科"/>
    <x v="0"/>
    <s v="H00012803"/>
    <s v="B01-144"/>
    <x v="0"/>
    <s v="49146F 001"/>
    <n v="2700"/>
    <n v="63092"/>
    <n v="58273"/>
    <n v="23.37"/>
  </r>
  <r>
    <s v="C000008"/>
    <x v="1"/>
    <s v="二科"/>
    <x v="1"/>
    <s v="H00012860"/>
    <s v="C01-211"/>
    <x v="2"/>
    <s v="SG11097F"/>
    <n v="728"/>
    <n v="7291"/>
    <n v="6059"/>
    <n v="10.02"/>
  </r>
  <r>
    <s v="C000008"/>
    <x v="1"/>
    <s v="一科"/>
    <x v="2"/>
    <s v="H00012812"/>
    <s v="B01-003"/>
    <x v="0"/>
    <s v="SG11097F"/>
    <n v="1512"/>
    <n v="142448"/>
    <n v="141387"/>
    <n v="94.21"/>
  </r>
  <r>
    <s v="C000010"/>
    <x v="1"/>
    <s v="一科"/>
    <x v="2"/>
    <s v="H00012816"/>
    <s v="B01-004"/>
    <x v="0"/>
    <s v="SG11097F"/>
    <n v="1512"/>
    <n v="142448"/>
    <n v="144200"/>
    <n v="94.21"/>
  </r>
  <r>
    <s v="C000010"/>
    <x v="1"/>
    <s v="一科"/>
    <x v="0"/>
    <s v="H00012820"/>
    <s v="B01-005"/>
    <x v="0"/>
    <s v="SG11097F"/>
    <n v="1512"/>
    <n v="142448"/>
    <n v="143500"/>
    <n v="94.21"/>
  </r>
  <r>
    <s v="C000010"/>
    <x v="1"/>
    <s v="一科"/>
    <x v="0"/>
    <s v="H00012821"/>
    <s v="B01-006"/>
    <x v="0"/>
    <s v="67148F"/>
    <n v="1512"/>
    <n v="142448"/>
    <n v="131318"/>
    <n v="94.21"/>
  </r>
  <r>
    <s v="C000012"/>
    <x v="1"/>
    <s v="一科"/>
    <x v="0"/>
    <s v="H00012785"/>
    <s v="B12-105"/>
    <x v="0"/>
    <s v="67148F"/>
    <n v="1644"/>
    <n v="45124"/>
    <n v="41719"/>
    <n v="27.45"/>
  </r>
  <r>
    <s v="C000012"/>
    <x v="1"/>
    <s v="一科"/>
    <x v="2"/>
    <s v="H00012786"/>
    <s v="B12-106"/>
    <x v="0"/>
    <s v="49146F 001"/>
    <n v="780"/>
    <n v="21409"/>
    <n v="19642"/>
    <n v="27.45"/>
  </r>
  <r>
    <s v="C000012"/>
    <x v="1"/>
    <s v="一科"/>
    <x v="2"/>
    <s v="H00012786"/>
    <s v="B12-106"/>
    <x v="0"/>
    <s v="49146F 001"/>
    <n v="780"/>
    <n v="21409"/>
    <n v="19642"/>
    <n v="27.45"/>
  </r>
  <r>
    <s v="C000014"/>
    <x v="1"/>
    <s v="一科"/>
    <x v="2"/>
    <s v="H00012803"/>
    <s v="B01-144"/>
    <x v="0"/>
    <s v="49146F 002"/>
    <n v="2700"/>
    <n v="63092"/>
    <n v="59322"/>
    <n v="23.37"/>
  </r>
  <r>
    <s v="C000014"/>
    <x v="1"/>
    <s v="一科"/>
    <x v="0"/>
    <s v="H00012803"/>
    <s v="B01-144"/>
    <x v="0"/>
    <s v="49146F 001"/>
    <n v="2700"/>
    <n v="63092"/>
    <n v="58273"/>
    <n v="23.37"/>
  </r>
  <r>
    <s v="C000008"/>
    <x v="1"/>
    <s v="二科"/>
    <x v="1"/>
    <s v="H00012860"/>
    <s v="C01-211"/>
    <x v="2"/>
    <s v="SG11097F"/>
    <n v="728"/>
    <n v="7291"/>
    <n v="6059"/>
    <n v="10.02"/>
  </r>
  <r>
    <s v="C000008"/>
    <x v="1"/>
    <s v="一科"/>
    <x v="2"/>
    <s v="H00012812"/>
    <s v="B01-003"/>
    <x v="0"/>
    <s v="SG11097F"/>
    <n v="1512"/>
    <n v="142448"/>
    <n v="141387"/>
    <n v="94.21"/>
  </r>
  <r>
    <s v="C000010"/>
    <x v="1"/>
    <s v="一科"/>
    <x v="2"/>
    <s v="H00012816"/>
    <s v="B01-004"/>
    <x v="0"/>
    <s v="SG11097F"/>
    <n v="1512"/>
    <n v="142448"/>
    <n v="144200"/>
    <n v="94.21"/>
  </r>
  <r>
    <s v="C000010"/>
    <x v="1"/>
    <s v="一科"/>
    <x v="0"/>
    <s v="H00012820"/>
    <s v="B01-005"/>
    <x v="0"/>
    <s v="SG11097F"/>
    <n v="1512"/>
    <n v="142448"/>
    <n v="143500"/>
    <n v="94.21"/>
  </r>
  <r>
    <s v="C000010"/>
    <x v="1"/>
    <s v="一科"/>
    <x v="0"/>
    <s v="H00012821"/>
    <s v="B01-006"/>
    <x v="0"/>
    <s v="67148F"/>
    <n v="1512"/>
    <n v="142448"/>
    <n v="131318"/>
    <n v="94.21"/>
  </r>
  <r>
    <s v="C000012"/>
    <x v="1"/>
    <s v="一科"/>
    <x v="0"/>
    <s v="H00012785"/>
    <s v="B12-105"/>
    <x v="0"/>
    <s v="67148F"/>
    <n v="1644"/>
    <n v="45124"/>
    <n v="41719"/>
    <n v="27.45"/>
  </r>
  <r>
    <s v="C000008"/>
    <x v="2"/>
    <s v="一科"/>
    <x v="0"/>
    <s v="H00012860"/>
    <s v="B01-011"/>
    <x v="0"/>
    <s v="EB10068"/>
    <n v="2000"/>
    <n v="176555"/>
    <n v="160235"/>
    <n v="88.28"/>
  </r>
  <r>
    <s v="C000008"/>
    <x v="2"/>
    <s v="一科"/>
    <x v="0"/>
    <s v="H00012860"/>
    <s v="B03-003"/>
    <x v="0"/>
    <s v="EB99000F 001"/>
    <n v="1000"/>
    <n v="106600"/>
    <n v="89744"/>
    <n v="106.6"/>
  </r>
  <r>
    <s v="C000008"/>
    <x v="2"/>
    <s v="二科"/>
    <x v="1"/>
    <s v="H00012860"/>
    <s v="C01-207"/>
    <x v="2"/>
    <s v="EB99000F 002"/>
    <n v="360"/>
    <n v="15756"/>
    <n v="13047"/>
    <n v="43.77"/>
  </r>
  <r>
    <s v="C000008"/>
    <x v="2"/>
    <s v="二科"/>
    <x v="1"/>
    <s v="H00012860"/>
    <s v="C01-208"/>
    <x v="2"/>
    <s v="EB99002F"/>
    <n v="360"/>
    <n v="15756"/>
    <n v="13356"/>
    <n v="43.77"/>
  </r>
  <r>
    <s v="C000008"/>
    <x v="2"/>
    <s v="二科"/>
    <x v="1"/>
    <s v="H00012860"/>
    <s v="C01-209"/>
    <x v="2"/>
    <s v="EB99006F 001"/>
    <n v="288"/>
    <n v="5405"/>
    <n v="5051"/>
    <n v="18.77"/>
  </r>
  <r>
    <s v="C000008"/>
    <x v="2"/>
    <s v="二科"/>
    <x v="1"/>
    <s v="H00012860"/>
    <s v="C01-210"/>
    <x v="2"/>
    <s v="EB99006F 002"/>
    <n v="1456"/>
    <n v="14581"/>
    <n v="11418"/>
    <n v="10.01"/>
  </r>
  <r>
    <s v="C000008"/>
    <x v="2"/>
    <s v="二科"/>
    <x v="1"/>
    <s v="H00012860"/>
    <s v="C01-211"/>
    <x v="2"/>
    <s v="SG11097F"/>
    <n v="728"/>
    <n v="7291"/>
    <n v="6059"/>
    <n v="10.02"/>
  </r>
  <r>
    <s v="C000008"/>
    <x v="2"/>
    <s v="一科"/>
    <x v="2"/>
    <s v="H00012812"/>
    <s v="B01-003"/>
    <x v="0"/>
    <s v="SG11097F"/>
    <n v="1512"/>
    <n v="142448"/>
    <n v="141387"/>
    <n v="94.21"/>
  </r>
  <r>
    <s v="C000010"/>
    <x v="2"/>
    <s v="一科"/>
    <x v="2"/>
    <s v="H00012816"/>
    <s v="B01-004"/>
    <x v="0"/>
    <s v="SG11097F"/>
    <n v="1512"/>
    <n v="142448"/>
    <n v="144200"/>
    <n v="94.21"/>
  </r>
  <r>
    <s v="C000010"/>
    <x v="2"/>
    <s v="一科"/>
    <x v="0"/>
    <s v="H00012820"/>
    <s v="B01-005"/>
    <x v="0"/>
    <s v="SG11097F"/>
    <n v="1512"/>
    <n v="142448"/>
    <n v="143500"/>
    <n v="94.21"/>
  </r>
  <r>
    <s v="C000010"/>
    <x v="2"/>
    <s v="一科"/>
    <x v="0"/>
    <s v="H00012821"/>
    <s v="B01-006"/>
    <x v="0"/>
    <s v="67148F"/>
    <n v="1512"/>
    <n v="142448"/>
    <n v="131318"/>
    <n v="94.21"/>
  </r>
  <r>
    <s v="C000012"/>
    <x v="2"/>
    <s v="一科"/>
    <x v="0"/>
    <s v="H00012785"/>
    <s v="B12-105"/>
    <x v="0"/>
    <s v="67148F"/>
    <n v="1644"/>
    <n v="45124"/>
    <n v="41719"/>
    <n v="27.45"/>
  </r>
  <r>
    <s v="C000012"/>
    <x v="2"/>
    <s v="一科"/>
    <x v="2"/>
    <s v="H00012786"/>
    <s v="B12-106"/>
    <x v="0"/>
    <s v="49146F 001"/>
    <n v="780"/>
    <n v="21409"/>
    <n v="19642"/>
    <n v="27.45"/>
  </r>
  <r>
    <s v="C000014"/>
    <x v="2"/>
    <s v="一科"/>
    <x v="2"/>
    <s v="H00012803"/>
    <s v="B01-144"/>
    <x v="0"/>
    <s v="49146F 002"/>
    <n v="2700"/>
    <n v="63092"/>
    <n v="59322"/>
    <n v="23.37"/>
  </r>
  <r>
    <s v="C000014"/>
    <x v="2"/>
    <s v="一科"/>
    <x v="0"/>
    <s v="H00012803"/>
    <s v="B01-144"/>
    <x v="0"/>
    <s v="49146F 001"/>
    <n v="2700"/>
    <n v="63092"/>
    <n v="58273"/>
    <n v="23.37"/>
  </r>
  <r>
    <s v="C000014"/>
    <x v="2"/>
    <s v="一科"/>
    <x v="0"/>
    <s v="H00012803"/>
    <s v="B01-146"/>
    <x v="0"/>
    <s v="49146F 002"/>
    <n v="1872"/>
    <n v="43744"/>
    <n v="7034"/>
    <n v="23.37"/>
  </r>
  <r>
    <s v="C000014"/>
    <x v="2"/>
    <s v="一科"/>
    <x v="0"/>
    <s v="H00012822"/>
    <s v="B12-016"/>
    <x v="0"/>
    <s v="49146F 003"/>
    <n v="1872"/>
    <n v="43744"/>
    <n v="7021"/>
    <n v="23.37"/>
  </r>
  <r>
    <s v="C000014"/>
    <x v="2"/>
    <s v="一科"/>
    <x v="0"/>
    <s v="H00012822"/>
    <s v="B12-017"/>
    <x v="0"/>
    <s v="49146F 004"/>
    <n v="1872"/>
    <n v="43744"/>
    <n v="7022"/>
    <n v="23.37"/>
  </r>
  <r>
    <s v="C000008"/>
    <x v="2"/>
    <s v="一科"/>
    <x v="2"/>
    <s v="H00012812"/>
    <s v="B01-003"/>
    <x v="0"/>
    <s v="SG11097F"/>
    <n v="1512"/>
    <n v="142448"/>
    <n v="141387"/>
    <n v="94.21"/>
  </r>
  <r>
    <s v="C000010"/>
    <x v="2"/>
    <s v="一科"/>
    <x v="2"/>
    <s v="H00012816"/>
    <s v="B01-004"/>
    <x v="0"/>
    <s v="SG11097F"/>
    <n v="1512"/>
    <n v="142448"/>
    <n v="144200"/>
    <n v="94.21"/>
  </r>
  <r>
    <s v="C000010"/>
    <x v="2"/>
    <s v="一科"/>
    <x v="0"/>
    <s v="H00012820"/>
    <s v="B01-005"/>
    <x v="0"/>
    <s v="SG11097F"/>
    <n v="1512"/>
    <n v="142448"/>
    <n v="143500"/>
    <n v="94.21"/>
  </r>
  <r>
    <s v="C000010"/>
    <x v="2"/>
    <s v="一科"/>
    <x v="0"/>
    <s v="H00012821"/>
    <s v="B01-006"/>
    <x v="0"/>
    <s v="67148F"/>
    <n v="1512"/>
    <n v="142448"/>
    <n v="131318"/>
    <n v="94.21"/>
  </r>
  <r>
    <s v="C000007"/>
    <x v="3"/>
    <s v="一科"/>
    <x v="2"/>
    <s v="H00012824"/>
    <s v="C01-227"/>
    <x v="0"/>
    <s v="29306.2GIG"/>
    <n v="2004"/>
    <n v="72101"/>
    <n v="63027"/>
    <n v="35.979999999999997"/>
  </r>
  <r>
    <s v="C000008"/>
    <x v="3"/>
    <s v="一科"/>
    <x v="0"/>
    <s v="H00012811"/>
    <s v="C01-015"/>
    <x v="1"/>
    <s v="EB10081F"/>
    <n v="1500"/>
    <n v="69991"/>
    <n v="58627"/>
    <n v="46.66"/>
  </r>
  <r>
    <s v="C000008"/>
    <x v="3"/>
    <s v="一科"/>
    <x v="0"/>
    <s v="H00012832"/>
    <s v="B01-009"/>
    <x v="0"/>
    <s v="EB10070 001"/>
    <n v="3000"/>
    <n v="319801"/>
    <n v="269415"/>
    <n v="106.6"/>
  </r>
  <r>
    <s v="C000008"/>
    <x v="3"/>
    <s v="一科"/>
    <x v="0"/>
    <s v="H00012832"/>
    <s v="C01-017"/>
    <x v="0"/>
    <s v="EB10070 002"/>
    <n v="1650"/>
    <n v="83845"/>
    <n v="66456"/>
    <n v="50.82"/>
  </r>
  <r>
    <s v="C000008"/>
    <x v="3"/>
    <s v="一科"/>
    <x v="0"/>
    <s v="H00012835"/>
    <s v="C01-018"/>
    <x v="0"/>
    <s v="EB10081F"/>
    <n v="1650"/>
    <n v="83845"/>
    <n v="66117"/>
    <n v="50.82"/>
  </r>
  <r>
    <s v="C000008"/>
    <x v="3"/>
    <s v="一科"/>
    <x v="0"/>
    <s v="H00012860"/>
    <s v="C01-016"/>
    <x v="1"/>
    <s v="EB10067"/>
    <n v="1000"/>
    <n v="46661"/>
    <n v="39160"/>
    <n v="46.66"/>
  </r>
  <r>
    <s v="C000008"/>
    <x v="3"/>
    <s v="一科"/>
    <x v="0"/>
    <s v="H00012860"/>
    <s v="B01-011"/>
    <x v="0"/>
    <s v="EB10068"/>
    <n v="2000"/>
    <n v="176555"/>
    <n v="160235"/>
    <n v="88.28"/>
  </r>
  <r>
    <s v="C000008"/>
    <x v="3"/>
    <s v="一科"/>
    <x v="0"/>
    <s v="H00012860"/>
    <s v="B03-003"/>
    <x v="0"/>
    <s v="EB99000F 001"/>
    <n v="1000"/>
    <n v="106600"/>
    <n v="89744"/>
    <n v="106.6"/>
  </r>
  <r>
    <s v="C000008"/>
    <x v="3"/>
    <s v="二科"/>
    <x v="1"/>
    <s v="H00012860"/>
    <s v="C01-207"/>
    <x v="2"/>
    <s v="EB99000F 002"/>
    <n v="360"/>
    <n v="15756"/>
    <n v="13047"/>
    <n v="43.77"/>
  </r>
  <r>
    <s v="C000008"/>
    <x v="3"/>
    <s v="二科"/>
    <x v="1"/>
    <s v="H00012860"/>
    <s v="C01-208"/>
    <x v="2"/>
    <s v="EB99002F"/>
    <n v="360"/>
    <n v="15756"/>
    <n v="13356"/>
    <n v="43.77"/>
  </r>
  <r>
    <s v="C000008"/>
    <x v="3"/>
    <s v="二科"/>
    <x v="1"/>
    <s v="H00012860"/>
    <s v="C01-209"/>
    <x v="2"/>
    <s v="EB99006F 001"/>
    <n v="288"/>
    <n v="5405"/>
    <n v="5051"/>
    <n v="18.77"/>
  </r>
  <r>
    <s v="C000008"/>
    <x v="3"/>
    <s v="二科"/>
    <x v="1"/>
    <s v="H00012860"/>
    <s v="C01-210"/>
    <x v="2"/>
    <s v="EB99006F 002"/>
    <n v="1456"/>
    <n v="14581"/>
    <n v="11418"/>
    <n v="10.01"/>
  </r>
  <r>
    <s v="C000008"/>
    <x v="3"/>
    <s v="二科"/>
    <x v="1"/>
    <s v="H00012860"/>
    <s v="C01-211"/>
    <x v="2"/>
    <s v="SG11097F"/>
    <n v="728"/>
    <n v="7291"/>
    <n v="6059"/>
    <n v="10.02"/>
  </r>
  <r>
    <s v="C000008"/>
    <x v="3"/>
    <s v="一科"/>
    <x v="2"/>
    <s v="H00012812"/>
    <s v="B01-003"/>
    <x v="0"/>
    <s v="SG11097F"/>
    <n v="1512"/>
    <n v="142448"/>
    <n v="141387"/>
    <n v="94.21"/>
  </r>
  <r>
    <s v="C000010"/>
    <x v="3"/>
    <s v="一科"/>
    <x v="2"/>
    <s v="H00012816"/>
    <s v="B01-004"/>
    <x v="0"/>
    <s v="SG11097F"/>
    <n v="1512"/>
    <n v="142448"/>
    <n v="144200"/>
    <n v="94.21"/>
  </r>
  <r>
    <s v="C000010"/>
    <x v="3"/>
    <s v="一科"/>
    <x v="0"/>
    <s v="H00012820"/>
    <s v="B01-005"/>
    <x v="0"/>
    <s v="SG11097F"/>
    <n v="1512"/>
    <n v="142448"/>
    <n v="143500"/>
    <n v="94.21"/>
  </r>
  <r>
    <s v="C000010"/>
    <x v="3"/>
    <s v="一科"/>
    <x v="0"/>
    <s v="H00012821"/>
    <s v="B01-006"/>
    <x v="0"/>
    <s v="67148F"/>
    <n v="1512"/>
    <n v="142448"/>
    <n v="131318"/>
    <n v="94.21"/>
  </r>
  <r>
    <s v="C000012"/>
    <x v="3"/>
    <s v="一科"/>
    <x v="0"/>
    <s v="H00012785"/>
    <s v="B12-105"/>
    <x v="0"/>
    <s v="67148F"/>
    <n v="1644"/>
    <n v="45124"/>
    <n v="41719"/>
    <n v="27.45"/>
  </r>
  <r>
    <s v="C000012"/>
    <x v="3"/>
    <s v="一科"/>
    <x v="2"/>
    <s v="H00012786"/>
    <s v="B12-106"/>
    <x v="0"/>
    <s v="49146F 001"/>
    <n v="780"/>
    <n v="21409"/>
    <n v="19642"/>
    <n v="27.45"/>
  </r>
  <r>
    <s v="C000014"/>
    <x v="3"/>
    <s v="一科"/>
    <x v="2"/>
    <s v="H00012803"/>
    <s v="B01-144"/>
    <x v="0"/>
    <s v="49146F 002"/>
    <n v="2700"/>
    <n v="63092"/>
    <n v="59322"/>
    <n v="23.37"/>
  </r>
  <r>
    <s v="C000014"/>
    <x v="3"/>
    <s v="一科"/>
    <x v="0"/>
    <s v="H00012803"/>
    <s v="B01-144"/>
    <x v="0"/>
    <s v="49146F 001"/>
    <n v="2700"/>
    <n v="63092"/>
    <n v="58273"/>
    <n v="23.37"/>
  </r>
  <r>
    <s v="C000008"/>
    <x v="3"/>
    <s v="二科"/>
    <x v="1"/>
    <s v="H00012860"/>
    <s v="C01-211"/>
    <x v="2"/>
    <s v="SG11097F"/>
    <n v="728"/>
    <n v="7291"/>
    <n v="6059"/>
    <n v="10.02"/>
  </r>
  <r>
    <s v="C000008"/>
    <x v="3"/>
    <s v="一科"/>
    <x v="2"/>
    <s v="H00012812"/>
    <s v="B01-003"/>
    <x v="0"/>
    <s v="SG11097F"/>
    <n v="1512"/>
    <n v="142448"/>
    <n v="141387"/>
    <n v="94.21"/>
  </r>
  <r>
    <s v="C000010"/>
    <x v="3"/>
    <s v="一科"/>
    <x v="2"/>
    <s v="H00012816"/>
    <s v="B01-004"/>
    <x v="0"/>
    <s v="SG11097F"/>
    <n v="1512"/>
    <n v="142448"/>
    <n v="144200"/>
    <n v="94.21"/>
  </r>
  <r>
    <s v="C000010"/>
    <x v="3"/>
    <s v="一科"/>
    <x v="0"/>
    <s v="H00012820"/>
    <s v="B01-005"/>
    <x v="0"/>
    <s v="SG11097F"/>
    <n v="1512"/>
    <n v="142448"/>
    <n v="143500"/>
    <n v="94.21"/>
  </r>
  <r>
    <s v="C000010"/>
    <x v="3"/>
    <s v="一科"/>
    <x v="0"/>
    <s v="H00012821"/>
    <s v="B01-006"/>
    <x v="0"/>
    <s v="67148F"/>
    <n v="1512"/>
    <n v="142448"/>
    <n v="131318"/>
    <n v="94.21"/>
  </r>
  <r>
    <s v="C000012"/>
    <x v="3"/>
    <s v="一科"/>
    <x v="0"/>
    <s v="H00012785"/>
    <s v="B12-105"/>
    <x v="0"/>
    <s v="67148F"/>
    <n v="1644"/>
    <n v="45124"/>
    <n v="41719"/>
    <n v="27.45"/>
  </r>
  <r>
    <s v="C000008"/>
    <x v="3"/>
    <s v="一科"/>
    <x v="0"/>
    <s v="H00012832"/>
    <s v="C01-017"/>
    <x v="0"/>
    <s v="EB10070 002"/>
    <n v="1650"/>
    <n v="83845"/>
    <n v="66456"/>
    <n v="50.82"/>
  </r>
  <r>
    <s v="C000008"/>
    <x v="3"/>
    <s v="一科"/>
    <x v="0"/>
    <s v="H00012835"/>
    <s v="C01-018"/>
    <x v="0"/>
    <s v="EB10081F"/>
    <n v="1650"/>
    <n v="83845"/>
    <n v="66117"/>
    <n v="50.82"/>
  </r>
  <r>
    <s v="C000008"/>
    <x v="3"/>
    <s v="一科"/>
    <x v="0"/>
    <s v="H00012860"/>
    <s v="C01-016"/>
    <x v="1"/>
    <s v="EB10067"/>
    <n v="1000"/>
    <n v="46661"/>
    <n v="39160"/>
    <n v="46.66"/>
  </r>
  <r>
    <s v="C000008"/>
    <x v="3"/>
    <s v="一科"/>
    <x v="0"/>
    <s v="H00012860"/>
    <s v="B01-011"/>
    <x v="0"/>
    <s v="EB10068"/>
    <n v="2000"/>
    <n v="176555"/>
    <n v="160235"/>
    <n v="88.28"/>
  </r>
  <r>
    <s v="C000008"/>
    <x v="3"/>
    <s v="一科"/>
    <x v="0"/>
    <s v="H00012860"/>
    <s v="B03-003"/>
    <x v="0"/>
    <s v="EB99000F 001"/>
    <n v="1000"/>
    <n v="106600"/>
    <n v="89744"/>
    <n v="106.6"/>
  </r>
  <r>
    <s v="C000008"/>
    <x v="3"/>
    <s v="二科"/>
    <x v="1"/>
    <s v="H00012860"/>
    <s v="C01-207"/>
    <x v="2"/>
    <s v="EB99000F 002"/>
    <n v="360"/>
    <n v="15756"/>
    <n v="13047"/>
    <n v="43.77"/>
  </r>
  <r>
    <s v="C000008"/>
    <x v="4"/>
    <s v="二科"/>
    <x v="1"/>
    <s v="H00012860"/>
    <s v="C01-208"/>
    <x v="2"/>
    <s v="EB99002F"/>
    <n v="360"/>
    <n v="15756"/>
    <n v="13356"/>
    <n v="43.77"/>
  </r>
  <r>
    <s v="C000008"/>
    <x v="4"/>
    <s v="二科"/>
    <x v="1"/>
    <s v="H00012860"/>
    <s v="C01-209"/>
    <x v="2"/>
    <s v="EB99006F 001"/>
    <n v="288"/>
    <n v="5405"/>
    <n v="5051"/>
    <n v="18.77"/>
  </r>
  <r>
    <s v="C000008"/>
    <x v="4"/>
    <s v="二科"/>
    <x v="1"/>
    <s v="H00012860"/>
    <s v="C01-210"/>
    <x v="2"/>
    <s v="EB99006F 002"/>
    <n v="1456"/>
    <n v="14581"/>
    <n v="11418"/>
    <n v="10.01"/>
  </r>
  <r>
    <s v="C000008"/>
    <x v="4"/>
    <s v="二科"/>
    <x v="1"/>
    <s v="H00012860"/>
    <s v="C01-211"/>
    <x v="2"/>
    <s v="SG11097F"/>
    <n v="728"/>
    <n v="7291"/>
    <n v="6059"/>
    <n v="10.02"/>
  </r>
  <r>
    <s v="C000008"/>
    <x v="4"/>
    <s v="一科"/>
    <x v="2"/>
    <s v="H00012812"/>
    <s v="B01-003"/>
    <x v="0"/>
    <s v="SG11097F"/>
    <n v="1512"/>
    <n v="142448"/>
    <n v="141387"/>
    <n v="94.21"/>
  </r>
  <r>
    <s v="C000010"/>
    <x v="4"/>
    <s v="一科"/>
    <x v="2"/>
    <s v="H00012816"/>
    <s v="B01-004"/>
    <x v="0"/>
    <s v="SG11097F"/>
    <n v="1512"/>
    <n v="142448"/>
    <n v="144200"/>
    <n v="94.21"/>
  </r>
  <r>
    <s v="C000010"/>
    <x v="4"/>
    <s v="一科"/>
    <x v="0"/>
    <s v="H00012820"/>
    <s v="B01-005"/>
    <x v="0"/>
    <s v="SG11097F"/>
    <n v="1512"/>
    <n v="142448"/>
    <n v="143500"/>
    <n v="94.21"/>
  </r>
  <r>
    <s v="C000010"/>
    <x v="4"/>
    <s v="一科"/>
    <x v="0"/>
    <s v="H00012821"/>
    <s v="B01-006"/>
    <x v="0"/>
    <s v="67148F"/>
    <n v="1512"/>
    <n v="142448"/>
    <n v="131318"/>
    <n v="94.21"/>
  </r>
  <r>
    <s v="C000012"/>
    <x v="4"/>
    <s v="一科"/>
    <x v="0"/>
    <s v="H00012785"/>
    <s v="B12-105"/>
    <x v="0"/>
    <s v="67148F"/>
    <n v="1644"/>
    <n v="45124"/>
    <n v="41719"/>
    <n v="27.45"/>
  </r>
  <r>
    <s v="C000012"/>
    <x v="4"/>
    <s v="一科"/>
    <x v="2"/>
    <s v="H00012786"/>
    <s v="B12-106"/>
    <x v="0"/>
    <s v="49146F 001"/>
    <n v="780"/>
    <n v="21409"/>
    <n v="19642"/>
    <n v="27.45"/>
  </r>
  <r>
    <s v="C000014"/>
    <x v="4"/>
    <s v="一科"/>
    <x v="2"/>
    <s v="H00012803"/>
    <s v="B01-144"/>
    <x v="0"/>
    <s v="49146F 002"/>
    <n v="2700"/>
    <n v="63092"/>
    <n v="59322"/>
    <n v="23.37"/>
  </r>
  <r>
    <s v="C000014"/>
    <x v="4"/>
    <s v="一科"/>
    <x v="0"/>
    <s v="H00012803"/>
    <s v="B01-144"/>
    <x v="0"/>
    <s v="49146F 001"/>
    <n v="2700"/>
    <n v="63092"/>
    <n v="58273"/>
    <n v="23.37"/>
  </r>
  <r>
    <s v="C000008"/>
    <x v="4"/>
    <s v="二科"/>
    <x v="1"/>
    <s v="H00012860"/>
    <s v="C01-211"/>
    <x v="2"/>
    <s v="SG11097F"/>
    <n v="728"/>
    <n v="7291"/>
    <n v="6059"/>
    <n v="10.02"/>
  </r>
  <r>
    <s v="C000008"/>
    <x v="4"/>
    <s v="二科"/>
    <x v="1"/>
    <s v="H00012860"/>
    <s v="C01-211"/>
    <x v="2"/>
    <s v="SG11097F"/>
    <n v="728"/>
    <n v="7291"/>
    <n v="6059"/>
    <n v="10.02"/>
  </r>
  <r>
    <s v="C000008"/>
    <x v="4"/>
    <s v="二科"/>
    <x v="1"/>
    <s v="H00012860"/>
    <s v="C01-211"/>
    <x v="2"/>
    <s v="SG11097F"/>
    <n v="728"/>
    <n v="7291"/>
    <n v="6059"/>
    <n v="10.02"/>
  </r>
  <r>
    <s v="C000008"/>
    <x v="4"/>
    <s v="一科"/>
    <x v="2"/>
    <s v="H00012812"/>
    <s v="B01-003"/>
    <x v="0"/>
    <s v="SG11097F"/>
    <n v="1512"/>
    <n v="142448"/>
    <n v="141387"/>
    <n v="94.21"/>
  </r>
  <r>
    <s v="C000010"/>
    <x v="4"/>
    <s v="一科"/>
    <x v="2"/>
    <s v="H00012816"/>
    <s v="B01-004"/>
    <x v="0"/>
    <s v="SG11097F"/>
    <n v="1512"/>
    <n v="142448"/>
    <n v="144200"/>
    <n v="94.21"/>
  </r>
  <r>
    <s v="C000010"/>
    <x v="4"/>
    <s v="一科"/>
    <x v="0"/>
    <s v="H00012820"/>
    <s v="B01-005"/>
    <x v="0"/>
    <s v="SG11097F"/>
    <n v="1512"/>
    <n v="142448"/>
    <n v="143500"/>
    <n v="94.21"/>
  </r>
  <r>
    <s v="C000010"/>
    <x v="4"/>
    <s v="一科"/>
    <x v="0"/>
    <s v="H00012821"/>
    <s v="B01-006"/>
    <x v="0"/>
    <s v="67148F"/>
    <n v="1512"/>
    <n v="142448"/>
    <n v="131318"/>
    <n v="94.21"/>
  </r>
  <r>
    <s v="C000012"/>
    <x v="4"/>
    <s v="一科"/>
    <x v="0"/>
    <s v="H00012785"/>
    <s v="B12-105"/>
    <x v="0"/>
    <s v="67148F"/>
    <n v="1644"/>
    <n v="45124"/>
    <n v="41719"/>
    <n v="27.45"/>
  </r>
  <r>
    <s v="C000012"/>
    <x v="4"/>
    <s v="一科"/>
    <x v="2"/>
    <s v="H00012786"/>
    <s v="B12-106"/>
    <x v="0"/>
    <s v="49146F 001"/>
    <n v="780"/>
    <n v="21409"/>
    <n v="19642"/>
    <n v="27.45"/>
  </r>
  <r>
    <s v="C000014"/>
    <x v="4"/>
    <s v="一科"/>
    <x v="2"/>
    <s v="H00012803"/>
    <s v="B01-144"/>
    <x v="0"/>
    <s v="49146F 002"/>
    <n v="2700"/>
    <n v="63092"/>
    <n v="59322"/>
    <n v="23.37"/>
  </r>
  <r>
    <s v="C000014"/>
    <x v="4"/>
    <s v="一科"/>
    <x v="0"/>
    <s v="H00012803"/>
    <s v="B01-144"/>
    <x v="0"/>
    <s v="49146F 001"/>
    <n v="2700"/>
    <n v="63092"/>
    <n v="58273"/>
    <n v="23.37"/>
  </r>
  <r>
    <s v="C000007"/>
    <x v="5"/>
    <s v="一科"/>
    <x v="2"/>
    <s v="H00012824"/>
    <s v="C01-227"/>
    <x v="0"/>
    <s v="29306.2GIG"/>
    <n v="2004"/>
    <n v="72101"/>
    <n v="63027"/>
    <n v="35.979999999999997"/>
  </r>
  <r>
    <s v="C000019"/>
    <x v="5"/>
    <s v="三科"/>
    <x v="3"/>
    <s v="H00012811"/>
    <s v="C01-015"/>
    <x v="1"/>
    <s v="EB10081F"/>
    <n v="1500"/>
    <n v="69991"/>
    <n v="58627"/>
    <n v="46.66"/>
  </r>
  <r>
    <s v="C000019"/>
    <x v="5"/>
    <s v="三科"/>
    <x v="3"/>
    <s v="H00012832"/>
    <s v="B01-009"/>
    <x v="0"/>
    <s v="EB10070 001"/>
    <n v="3000"/>
    <n v="319801"/>
    <n v="269415"/>
    <n v="106.6"/>
  </r>
  <r>
    <s v="C000019"/>
    <x v="5"/>
    <s v="三科"/>
    <x v="3"/>
    <s v="H00012832"/>
    <s v="C01-017"/>
    <x v="0"/>
    <s v="EB10070 002"/>
    <n v="1650"/>
    <n v="83845"/>
    <n v="66456"/>
    <n v="50.82"/>
  </r>
  <r>
    <s v="C000019"/>
    <x v="5"/>
    <s v="三科"/>
    <x v="3"/>
    <s v="H00012835"/>
    <s v="C01-018"/>
    <x v="0"/>
    <s v="EB10081F"/>
    <n v="1650"/>
    <n v="83845"/>
    <n v="66117"/>
    <n v="50.82"/>
  </r>
  <r>
    <s v="C000019"/>
    <x v="5"/>
    <s v="三科"/>
    <x v="3"/>
    <s v="H00012860"/>
    <s v="C01-016"/>
    <x v="1"/>
    <s v="EB10067"/>
    <n v="1000"/>
    <n v="46661"/>
    <n v="39160"/>
    <n v="46.66"/>
  </r>
  <r>
    <s v="C000019"/>
    <x v="5"/>
    <s v="三科"/>
    <x v="3"/>
    <s v="H00012811"/>
    <s v="C01-015"/>
    <x v="1"/>
    <s v="EB10081F"/>
    <n v="1500"/>
    <n v="69991"/>
    <n v="58627"/>
    <n v="46.66"/>
  </r>
  <r>
    <s v="C000019"/>
    <x v="5"/>
    <s v="三科"/>
    <x v="3"/>
    <s v="H00012832"/>
    <s v="B01-009"/>
    <x v="0"/>
    <s v="EB10070 001"/>
    <n v="3000"/>
    <n v="319801"/>
    <n v="269415"/>
    <n v="106.6"/>
  </r>
  <r>
    <s v="C000019"/>
    <x v="5"/>
    <s v="三科"/>
    <x v="3"/>
    <s v="H00012832"/>
    <s v="C01-017"/>
    <x v="0"/>
    <s v="EB10070 002"/>
    <n v="1650"/>
    <n v="83845"/>
    <n v="66456"/>
    <n v="50.82"/>
  </r>
  <r>
    <s v="C000019"/>
    <x v="5"/>
    <s v="三科"/>
    <x v="3"/>
    <s v="H00012835"/>
    <s v="C01-018"/>
    <x v="0"/>
    <s v="EB10081F"/>
    <n v="1650"/>
    <n v="83845"/>
    <n v="66117"/>
    <n v="50.82"/>
  </r>
  <r>
    <s v="C000019"/>
    <x v="5"/>
    <s v="三科"/>
    <x v="3"/>
    <s v="H00012860"/>
    <s v="C01-016"/>
    <x v="1"/>
    <s v="EB10067"/>
    <n v="1000"/>
    <n v="46661"/>
    <n v="39160"/>
    <n v="46.66"/>
  </r>
  <r>
    <s v="C000008"/>
    <x v="5"/>
    <s v="一科"/>
    <x v="0"/>
    <s v="H00012860"/>
    <s v="B01-011"/>
    <x v="0"/>
    <s v="EB10068"/>
    <n v="2000"/>
    <n v="176555"/>
    <n v="160235"/>
    <n v="88.28"/>
  </r>
  <r>
    <s v="C000008"/>
    <x v="5"/>
    <s v="一科"/>
    <x v="0"/>
    <s v="H00012860"/>
    <s v="B03-003"/>
    <x v="0"/>
    <s v="EB99000F 001"/>
    <n v="1000"/>
    <n v="106600"/>
    <n v="89744"/>
    <n v="106.6"/>
  </r>
  <r>
    <s v="C000008"/>
    <x v="5"/>
    <s v="二科"/>
    <x v="1"/>
    <s v="H00012860"/>
    <s v="C01-207"/>
    <x v="2"/>
    <s v="EB99000F 002"/>
    <n v="360"/>
    <n v="15756"/>
    <n v="13047"/>
    <n v="43.77"/>
  </r>
  <r>
    <s v="C000008"/>
    <x v="5"/>
    <s v="二科"/>
    <x v="1"/>
    <s v="H00012860"/>
    <s v="C01-208"/>
    <x v="2"/>
    <s v="EB99002F"/>
    <n v="360"/>
    <n v="15756"/>
    <n v="13356"/>
    <n v="43.77"/>
  </r>
  <r>
    <s v="C000008"/>
    <x v="5"/>
    <s v="二科"/>
    <x v="1"/>
    <s v="H00012860"/>
    <s v="C01-209"/>
    <x v="2"/>
    <s v="EB99006F 001"/>
    <n v="288"/>
    <n v="5405"/>
    <n v="5051"/>
    <n v="18.77"/>
  </r>
  <r>
    <s v="C000008"/>
    <x v="5"/>
    <s v="二科"/>
    <x v="1"/>
    <s v="H00012860"/>
    <s v="C01-210"/>
    <x v="2"/>
    <s v="EB99006F 002"/>
    <n v="1456"/>
    <n v="14581"/>
    <n v="11418"/>
    <n v="10.01"/>
  </r>
  <r>
    <s v="C000008"/>
    <x v="5"/>
    <s v="二科"/>
    <x v="1"/>
    <s v="H00012860"/>
    <s v="C01-211"/>
    <x v="2"/>
    <s v="SG11097F"/>
    <n v="728"/>
    <n v="7291"/>
    <n v="6059"/>
    <n v="10.02"/>
  </r>
  <r>
    <s v="C000008"/>
    <x v="5"/>
    <s v="一科"/>
    <x v="2"/>
    <s v="H00012812"/>
    <s v="B01-003"/>
    <x v="0"/>
    <s v="SG11097F"/>
    <n v="1512"/>
    <n v="142448"/>
    <n v="141387"/>
    <n v="94.21"/>
  </r>
  <r>
    <s v="C000010"/>
    <x v="5"/>
    <s v="一科"/>
    <x v="2"/>
    <s v="H00012816"/>
    <s v="B01-004"/>
    <x v="0"/>
    <s v="SG11097F"/>
    <n v="1512"/>
    <n v="142448"/>
    <n v="144200"/>
    <n v="94.21"/>
  </r>
  <r>
    <s v="C000010"/>
    <x v="5"/>
    <s v="一科"/>
    <x v="0"/>
    <s v="H00012820"/>
    <s v="B01-005"/>
    <x v="0"/>
    <s v="SG11097F"/>
    <n v="1512"/>
    <n v="142448"/>
    <n v="143500"/>
    <n v="94.21"/>
  </r>
  <r>
    <s v="C000010"/>
    <x v="5"/>
    <s v="一科"/>
    <x v="0"/>
    <s v="H00012821"/>
    <s v="B01-006"/>
    <x v="0"/>
    <s v="67148F"/>
    <n v="1512"/>
    <n v="142448"/>
    <n v="131318"/>
    <n v="94.21"/>
  </r>
  <r>
    <s v="C000012"/>
    <x v="5"/>
    <s v="一科"/>
    <x v="0"/>
    <s v="H00012785"/>
    <s v="B12-105"/>
    <x v="0"/>
    <s v="67148F"/>
    <n v="1644"/>
    <n v="45124"/>
    <n v="41719"/>
    <n v="27.45"/>
  </r>
  <r>
    <s v="C000012"/>
    <x v="5"/>
    <s v="一科"/>
    <x v="2"/>
    <s v="H00012786"/>
    <s v="B12-106"/>
    <x v="0"/>
    <s v="49146F 001"/>
    <n v="780"/>
    <n v="21409"/>
    <n v="19642"/>
    <n v="27.45"/>
  </r>
  <r>
    <s v="C000014"/>
    <x v="5"/>
    <s v="一科"/>
    <x v="2"/>
    <s v="H00012803"/>
    <s v="B01-144"/>
    <x v="0"/>
    <s v="49146F 002"/>
    <n v="2700"/>
    <n v="63092"/>
    <n v="59322"/>
    <n v="23.37"/>
  </r>
  <r>
    <s v="C000014"/>
    <x v="5"/>
    <s v="一科"/>
    <x v="0"/>
    <s v="H00012803"/>
    <s v="B01-144"/>
    <x v="0"/>
    <s v="49146F 001"/>
    <n v="2700"/>
    <n v="63092"/>
    <n v="58273"/>
    <n v="23.37"/>
  </r>
  <r>
    <s v="C000014"/>
    <x v="6"/>
    <s v="一科"/>
    <x v="0"/>
    <s v="H00012803"/>
    <s v="B01-146"/>
    <x v="0"/>
    <s v="49146F 002"/>
    <n v="1872"/>
    <n v="43744"/>
    <n v="7034"/>
    <n v="23.37"/>
  </r>
  <r>
    <s v="C000014"/>
    <x v="6"/>
    <s v="一科"/>
    <x v="0"/>
    <s v="H00012822"/>
    <s v="B12-016"/>
    <x v="0"/>
    <s v="49146F 003"/>
    <n v="1872"/>
    <n v="43744"/>
    <n v="7021"/>
    <n v="23.37"/>
  </r>
  <r>
    <s v="C000014"/>
    <x v="6"/>
    <s v="一科"/>
    <x v="0"/>
    <s v="H00012822"/>
    <s v="B12-017"/>
    <x v="0"/>
    <s v="49146F 004"/>
    <n v="1872"/>
    <n v="43744"/>
    <n v="7022"/>
    <n v="23.37"/>
  </r>
  <r>
    <s v="C000007"/>
    <x v="6"/>
    <s v="一科"/>
    <x v="2"/>
    <s v="H00012824"/>
    <s v="C01-227"/>
    <x v="0"/>
    <s v="29306.2GIG"/>
    <n v="2004"/>
    <n v="72101"/>
    <n v="63027"/>
    <n v="35.979999999999997"/>
  </r>
  <r>
    <s v="C000008"/>
    <x v="6"/>
    <s v="一科"/>
    <x v="0"/>
    <s v="H00012811"/>
    <s v="C01-015"/>
    <x v="1"/>
    <s v="EB10081F"/>
    <n v="1500"/>
    <n v="69991"/>
    <n v="58627"/>
    <n v="46.66"/>
  </r>
  <r>
    <s v="C000008"/>
    <x v="6"/>
    <s v="一科"/>
    <x v="0"/>
    <s v="H00012832"/>
    <s v="B01-009"/>
    <x v="0"/>
    <s v="EB10070 001"/>
    <n v="3000"/>
    <n v="319801"/>
    <n v="269415"/>
    <n v="106.6"/>
  </r>
  <r>
    <s v="C000008"/>
    <x v="6"/>
    <s v="一科"/>
    <x v="0"/>
    <s v="H00012832"/>
    <s v="C01-017"/>
    <x v="0"/>
    <s v="EB10070 002"/>
    <n v="1650"/>
    <n v="83845"/>
    <n v="66456"/>
    <n v="50.82"/>
  </r>
  <r>
    <s v="C000008"/>
    <x v="6"/>
    <s v="一科"/>
    <x v="0"/>
    <s v="H00012835"/>
    <s v="C01-018"/>
    <x v="0"/>
    <s v="EB10081F"/>
    <n v="1650"/>
    <n v="83845"/>
    <n v="66117"/>
    <n v="50.82"/>
  </r>
  <r>
    <s v="C000008"/>
    <x v="6"/>
    <s v="一科"/>
    <x v="0"/>
    <s v="H00012860"/>
    <s v="C01-016"/>
    <x v="1"/>
    <s v="EB10067"/>
    <n v="1000"/>
    <n v="46661"/>
    <n v="39160"/>
    <n v="46.66"/>
  </r>
  <r>
    <s v="C000008"/>
    <x v="6"/>
    <s v="一科"/>
    <x v="0"/>
    <s v="H00012860"/>
    <s v="B01-011"/>
    <x v="0"/>
    <s v="EB10068"/>
    <n v="2000"/>
    <n v="176555"/>
    <n v="160235"/>
    <n v="88.28"/>
  </r>
  <r>
    <s v="C000008"/>
    <x v="6"/>
    <s v="一科"/>
    <x v="0"/>
    <s v="H00012860"/>
    <s v="B03-003"/>
    <x v="0"/>
    <s v="EB99000F 001"/>
    <n v="1000"/>
    <n v="106600"/>
    <n v="89744"/>
    <n v="106.6"/>
  </r>
  <r>
    <s v="C000008"/>
    <x v="6"/>
    <s v="二科"/>
    <x v="1"/>
    <s v="H00012860"/>
    <s v="C01-207"/>
    <x v="2"/>
    <s v="EB99000F 002"/>
    <n v="360"/>
    <n v="15756"/>
    <n v="13047"/>
    <n v="43.77"/>
  </r>
  <r>
    <s v="C000008"/>
    <x v="6"/>
    <s v="二科"/>
    <x v="1"/>
    <s v="H00012860"/>
    <s v="C01-208"/>
    <x v="2"/>
    <s v="EB99002F"/>
    <n v="360"/>
    <n v="15756"/>
    <n v="13356"/>
    <n v="43.77"/>
  </r>
  <r>
    <s v="C000008"/>
    <x v="6"/>
    <s v="二科"/>
    <x v="1"/>
    <s v="H00012860"/>
    <s v="C01-209"/>
    <x v="2"/>
    <s v="EB99006F 001"/>
    <n v="288"/>
    <n v="5405"/>
    <n v="5051"/>
    <n v="18.77"/>
  </r>
  <r>
    <s v="C000008"/>
    <x v="6"/>
    <s v="二科"/>
    <x v="1"/>
    <s v="H00012860"/>
    <s v="C01-210"/>
    <x v="2"/>
    <s v="EB99006F 002"/>
    <n v="1456"/>
    <n v="14581"/>
    <n v="11418"/>
    <n v="10.01"/>
  </r>
  <r>
    <s v="C000008"/>
    <x v="6"/>
    <s v="二科"/>
    <x v="1"/>
    <s v="H00012860"/>
    <s v="C01-211"/>
    <x v="2"/>
    <s v="SG11097F"/>
    <n v="728"/>
    <n v="7291"/>
    <n v="6059"/>
    <n v="10.02"/>
  </r>
  <r>
    <s v="C000008"/>
    <x v="6"/>
    <s v="二科"/>
    <x v="1"/>
    <s v="H00012860"/>
    <s v="C01-207"/>
    <x v="2"/>
    <s v="EB99000F 002"/>
    <n v="360"/>
    <n v="15756"/>
    <n v="13047"/>
    <n v="43.77"/>
  </r>
  <r>
    <s v="C000008"/>
    <x v="6"/>
    <s v="二科"/>
    <x v="1"/>
    <s v="H00012860"/>
    <s v="C01-208"/>
    <x v="2"/>
    <s v="EB99002F"/>
    <n v="360"/>
    <n v="15756"/>
    <n v="13356"/>
    <n v="43.77"/>
  </r>
  <r>
    <s v="C000008"/>
    <x v="6"/>
    <s v="二科"/>
    <x v="1"/>
    <s v="H00012860"/>
    <s v="C01-209"/>
    <x v="2"/>
    <s v="EB99006F 001"/>
    <n v="288"/>
    <n v="5405"/>
    <n v="5051"/>
    <n v="18.77"/>
  </r>
  <r>
    <s v="C000008"/>
    <x v="6"/>
    <s v="二科"/>
    <x v="1"/>
    <s v="H00012860"/>
    <s v="C01-210"/>
    <x v="2"/>
    <s v="EB99006F 002"/>
    <n v="1456"/>
    <n v="14581"/>
    <n v="11418"/>
    <n v="10.01"/>
  </r>
  <r>
    <s v="C000008"/>
    <x v="6"/>
    <s v="二科"/>
    <x v="1"/>
    <s v="H00012860"/>
    <s v="C01-211"/>
    <x v="2"/>
    <s v="SG11097F"/>
    <n v="728"/>
    <n v="7291"/>
    <n v="6059"/>
    <n v="10.02"/>
  </r>
  <r>
    <s v="C000008"/>
    <x v="6"/>
    <s v="一科"/>
    <x v="2"/>
    <s v="H00012812"/>
    <s v="B01-003"/>
    <x v="0"/>
    <s v="SG11097F"/>
    <n v="1512"/>
    <n v="142448"/>
    <n v="141387"/>
    <n v="94.21"/>
  </r>
  <r>
    <s v="C000010"/>
    <x v="6"/>
    <s v="一科"/>
    <x v="2"/>
    <s v="H00012816"/>
    <s v="B01-004"/>
    <x v="0"/>
    <s v="SG11097F"/>
    <n v="1512"/>
    <n v="142448"/>
    <n v="144200"/>
    <n v="94.21"/>
  </r>
  <r>
    <s v="C000010"/>
    <x v="6"/>
    <s v="一科"/>
    <x v="0"/>
    <s v="H00012820"/>
    <s v="B01-005"/>
    <x v="0"/>
    <s v="SG11097F"/>
    <n v="1512"/>
    <n v="142448"/>
    <n v="143500"/>
    <n v="94.21"/>
  </r>
  <r>
    <s v="C000010"/>
    <x v="6"/>
    <s v="一科"/>
    <x v="0"/>
    <s v="H00012821"/>
    <s v="B01-006"/>
    <x v="0"/>
    <s v="67148F"/>
    <n v="1512"/>
    <n v="142448"/>
    <n v="131318"/>
    <n v="94.21"/>
  </r>
  <r>
    <s v="C000012"/>
    <x v="6"/>
    <s v="一科"/>
    <x v="0"/>
    <s v="H00012785"/>
    <s v="B12-105"/>
    <x v="0"/>
    <s v="67148F"/>
    <n v="1644"/>
    <n v="45124"/>
    <n v="41719"/>
    <n v="27.45"/>
  </r>
  <r>
    <s v="C000012"/>
    <x v="6"/>
    <s v="一科"/>
    <x v="2"/>
    <s v="H00012786"/>
    <s v="B12-106"/>
    <x v="0"/>
    <s v="49146F 001"/>
    <n v="780"/>
    <n v="21409"/>
    <n v="19642"/>
    <n v="27.45"/>
  </r>
  <r>
    <s v="C000019"/>
    <x v="6"/>
    <s v="三科"/>
    <x v="3"/>
    <s v="H00012803"/>
    <s v="B01-144"/>
    <x v="0"/>
    <s v="49146F 002"/>
    <n v="2700"/>
    <n v="63092"/>
    <n v="59322"/>
    <n v="23.37"/>
  </r>
  <r>
    <s v="C000019"/>
    <x v="6"/>
    <s v="三科"/>
    <x v="3"/>
    <s v="H00012803"/>
    <s v="B01-144"/>
    <x v="0"/>
    <s v="49146F 001"/>
    <n v="2700"/>
    <n v="63092"/>
    <n v="58273"/>
    <n v="23.37"/>
  </r>
  <r>
    <s v="C000019"/>
    <x v="6"/>
    <s v="三科"/>
    <x v="3"/>
    <s v="H00012803"/>
    <s v="B01-146"/>
    <x v="0"/>
    <s v="49146F 002"/>
    <n v="1872"/>
    <n v="43744"/>
    <n v="7034"/>
    <n v="23.37"/>
  </r>
  <r>
    <s v="C000019"/>
    <x v="6"/>
    <s v="三科"/>
    <x v="3"/>
    <s v="H00012822"/>
    <s v="B12-016"/>
    <x v="0"/>
    <s v="49146F 003"/>
    <n v="1872"/>
    <n v="43744"/>
    <n v="7021"/>
    <n v="23.37"/>
  </r>
  <r>
    <s v="C000019"/>
    <x v="6"/>
    <s v="三科"/>
    <x v="3"/>
    <s v="H00012822"/>
    <s v="B12-017"/>
    <x v="0"/>
    <s v="49146F 004"/>
    <n v="1872"/>
    <n v="43744"/>
    <n v="7022"/>
    <n v="23.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4">
  <location ref="A5:F14" firstHeaderRow="1" firstDataRow="2" firstDataCol="1"/>
  <pivotFields count="12">
    <pivotField showAll="0"/>
    <pivotField axis="axisRow" showAll="0">
      <items count="8">
        <item x="4"/>
        <item x="5"/>
        <item x="6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chartFormats count="3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0"/>
          </reference>
        </references>
      </pivotArea>
    </chartFormat>
    <chartFormat chart="2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</references>
      </pivotArea>
    </chartFormat>
    <chartFormat chart="2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</references>
      </pivotArea>
    </chartFormat>
    <chartFormat chart="2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0"/>
          </reference>
        </references>
      </pivotArea>
    </chartFormat>
    <chartFormat chart="2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0"/>
          </reference>
        </references>
      </pivotArea>
    </chartFormat>
    <chartFormat chart="2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0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1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1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1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1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2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</references>
      </pivotArea>
    </chartFormat>
    <chartFormat chart="2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</references>
      </pivotArea>
    </chartFormat>
    <chartFormat chart="2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2"/>
          </reference>
        </references>
      </pivotArea>
    </chartFormat>
    <chartFormat chart="2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2"/>
          </reference>
        </references>
      </pivotArea>
    </chartFormat>
    <chartFormat chart="2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2"/>
          </reference>
        </references>
      </pivotArea>
    </chartFormat>
    <chartFormat chart="2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2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3"/>
          </reference>
        </references>
      </pivotArea>
    </chartFormat>
    <chartFormat chart="2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3"/>
          </reference>
        </references>
      </pivotArea>
    </chartFormat>
    <chartFormat chart="2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3"/>
          </reference>
        </references>
      </pivotArea>
    </chartFormat>
    <chartFormat chart="2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3"/>
          </reference>
        </references>
      </pivotArea>
    </chartFormat>
    <chartFormat chart="2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3"/>
          </reference>
        </references>
      </pivotArea>
    </chartFormat>
    <chartFormat chart="2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3"/>
          </reference>
        </references>
      </pivotArea>
    </chartFormat>
    <chartFormat chart="2" format="3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6">
  <location ref="A7:F16" firstHeaderRow="1" firstDataRow="2" firstDataCol="1"/>
  <pivotFields count="12">
    <pivotField showAll="0"/>
    <pivotField axis="axisRow" showAll="0">
      <items count="8">
        <item x="4"/>
        <item x="5"/>
        <item x="6"/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chartFormats count="11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5" indent="0" outline="1" outlineData="1" multipleFieldFilters="0" chartFormat="66">
  <location ref="A18:F27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 sortType="descending">
      <items count="5">
        <item x="2"/>
        <item x="1"/>
        <item x="0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8">
      <pivotArea dataOnly="0" labelOnly="1" grandCol="1" outline="0" fieldPosition="0"/>
    </format>
  </formats>
  <chartFormats count="6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9" format="3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9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</references>
      </pivotArea>
    </chartFormat>
    <chartFormat chart="59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</references>
      </pivotArea>
    </chartFormat>
    <chartFormat chart="59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</references>
      </pivotArea>
    </chartFormat>
    <chartFormat chart="59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1"/>
          </reference>
        </references>
      </pivotArea>
    </chartFormat>
    <chartFormat chart="59" format="39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1"/>
          </reference>
        </references>
      </pivotArea>
    </chartFormat>
    <chartFormat chart="59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1"/>
          </reference>
        </references>
      </pivotArea>
    </chartFormat>
    <chartFormat chart="59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1"/>
          </reference>
        </references>
      </pivotArea>
    </chartFormat>
    <chartFormat chart="59" format="4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9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2"/>
          </reference>
        </references>
      </pivotArea>
    </chartFormat>
    <chartFormat chart="59" format="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</references>
      </pivotArea>
    </chartFormat>
    <chartFormat chart="59" format="4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</references>
      </pivotArea>
    </chartFormat>
    <chartFormat chart="59" format="4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2"/>
          </reference>
        </references>
      </pivotArea>
    </chartFormat>
    <chartFormat chart="59" format="4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2"/>
          </reference>
        </references>
      </pivotArea>
    </chartFormat>
    <chartFormat chart="59" format="4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2"/>
          </reference>
        </references>
      </pivotArea>
    </chartFormat>
    <chartFormat chart="59" format="4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2"/>
          </reference>
        </references>
      </pivotArea>
    </chartFormat>
    <chartFormat chart="59" format="5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9" format="5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0"/>
          </reference>
        </references>
      </pivotArea>
    </chartFormat>
    <chartFormat chart="59" format="5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</references>
      </pivotArea>
    </chartFormat>
    <chartFormat chart="59" format="5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</references>
      </pivotArea>
    </chartFormat>
    <chartFormat chart="59" format="5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0"/>
          </reference>
        </references>
      </pivotArea>
    </chartFormat>
    <chartFormat chart="59" format="55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0"/>
          </reference>
        </references>
      </pivotArea>
    </chartFormat>
    <chartFormat chart="59" format="56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0"/>
          </reference>
        </references>
      </pivotArea>
    </chartFormat>
    <chartFormat chart="59" format="57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0"/>
          </reference>
        </references>
      </pivotArea>
    </chartFormat>
    <chartFormat chart="25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1"/>
          </reference>
        </references>
      </pivotArea>
    </chartFormat>
    <chartFormat chart="25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</references>
      </pivotArea>
    </chartFormat>
    <chartFormat chart="25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</references>
      </pivotArea>
    </chartFormat>
    <chartFormat chart="25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1"/>
          </reference>
        </references>
      </pivotArea>
    </chartFormat>
    <chartFormat chart="25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1"/>
          </reference>
        </references>
      </pivotArea>
    </chartFormat>
    <chartFormat chart="25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1"/>
          </reference>
        </references>
      </pivotArea>
    </chartFormat>
    <chartFormat chart="25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1"/>
          </reference>
        </references>
      </pivotArea>
    </chartFormat>
    <chartFormat chart="25" format="1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2"/>
          </reference>
        </references>
      </pivotArea>
    </chartFormat>
    <chartFormat chart="25" format="1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</references>
      </pivotArea>
    </chartFormat>
    <chartFormat chart="25" format="19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</references>
      </pivotArea>
    </chartFormat>
    <chartFormat chart="25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2"/>
          </reference>
        </references>
      </pivotArea>
    </chartFormat>
    <chartFormat chart="25" format="2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2"/>
          </reference>
        </references>
      </pivotArea>
    </chartFormat>
    <chartFormat chart="25" format="22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2"/>
          </reference>
        </references>
      </pivotArea>
    </chartFormat>
    <chartFormat chart="25" format="23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2"/>
          </reference>
        </references>
      </pivotArea>
    </chartFormat>
    <chartFormat chart="25" format="2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0"/>
          </reference>
        </references>
      </pivotArea>
    </chartFormat>
    <chartFormat chart="25" format="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</references>
      </pivotArea>
    </chartFormat>
    <chartFormat chart="25" format="26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</references>
      </pivotArea>
    </chartFormat>
    <chartFormat chart="25" format="2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0"/>
          </reference>
        </references>
      </pivotArea>
    </chartFormat>
    <chartFormat chart="25" format="28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0"/>
          </reference>
        </references>
      </pivotArea>
    </chartFormat>
    <chartFormat chart="25" format="29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0"/>
          </reference>
        </references>
      </pivotArea>
    </chartFormat>
    <chartFormat chart="25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0"/>
          </reference>
        </references>
      </pivotArea>
    </chartFormat>
    <chartFormat chart="25" format="3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5" format="3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6" count="1" selected="0">
            <x v="3"/>
          </reference>
        </references>
      </pivotArea>
    </chartFormat>
    <chartFormat chart="25" format="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3"/>
          </reference>
        </references>
      </pivotArea>
    </chartFormat>
    <chartFormat chart="25" format="3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3"/>
          </reference>
        </references>
      </pivotArea>
    </chartFormat>
    <chartFormat chart="25" format="35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3"/>
          </reference>
        </references>
      </pivotArea>
    </chartFormat>
    <chartFormat chart="25" format="36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3"/>
          </reference>
        </references>
      </pivotArea>
    </chartFormat>
    <chartFormat chart="25" format="37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3"/>
          </reference>
        </references>
      </pivotArea>
    </chartFormat>
    <chartFormat chart="25" format="38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6">
  <location ref="A21:F30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7">
      <pivotArea dataOnly="0" labelOnly="1" grandCol="1" outline="0" fieldPosition="0"/>
    </format>
  </formats>
  <chartFormats count="1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数据透视表2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98">
  <location ref="A25:F34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6">
      <pivotArea dataOnly="0" labelOnly="1" grandCol="1" outline="0" fieldPosition="0"/>
    </format>
  </formats>
  <chartFormats count="3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9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9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9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9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9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9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65">
  <location ref="A27:F36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5">
      <pivotArea dataOnly="0" labelOnly="1" grandCol="1" outline="0" fieldPosition="0"/>
    </format>
  </formats>
  <chartFormats count="2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数据透视表2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79">
  <location ref="A26:F35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4">
      <pivotArea dataOnly="0" labelOnly="1" grandCol="1" outline="0" fieldPosition="0"/>
    </format>
  </formats>
  <chartFormats count="2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81">
  <location ref="A22:F31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3">
      <pivotArea dataOnly="0" labelOnly="1" grandCol="1" outline="0" fieldPosition="0"/>
    </format>
  </formats>
  <chartFormats count="32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数据透视表4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87">
  <location ref="A1:F6" firstHeaderRow="1" firstDataRow="2" firstDataCol="1"/>
  <pivotFields count="12">
    <pivotField showAll="0"/>
    <pivotField axis="axisRow" showAll="0">
      <items count="8">
        <item x="0"/>
        <item x="1"/>
        <item x="2"/>
        <item h="1" x="3"/>
        <item h="1" x="4"/>
        <item h="1" x="5"/>
        <item h="1" x="6"/>
        <item t="default"/>
      </items>
    </pivotField>
    <pivotField showAll="0"/>
    <pivotField showAll="0"/>
    <pivotField showAll="0"/>
    <pivotField showAll="0"/>
    <pivotField axis="axisCol"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2">
      <pivotArea dataOnly="0" labelOnly="1" grandCol="1" outline="0" fieldPosition="0"/>
    </format>
  </formats>
  <chartFormats count="3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1000000}" name="数据透视表7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2">
  <location ref="G25:O31" firstHeaderRow="1" firstDataRow="2" firstDataCol="1"/>
  <pivotFields count="12">
    <pivotField showAll="0" defaultSubtotal="0"/>
    <pivotField axis="axisCol" showAll="0" defaultSubtotal="0">
      <items count="7">
        <item x="4"/>
        <item x="5"/>
        <item x="6"/>
        <item x="0"/>
        <item x="1"/>
        <item x="2"/>
        <item x="3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>
      <items count="5">
        <item x="1"/>
        <item x="0"/>
        <item x="2"/>
        <item f="1" x="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金额" fld="9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数据透视表5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83">
  <location ref="A23:F32" firstHeaderRow="1" firstDataRow="2" firstDataCol="1"/>
  <pivotFields count="12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axis="axisCol" showAll="0">
      <items count="5">
        <item f="1" x="3"/>
        <item x="1"/>
        <item x="0"/>
        <item x="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9" baseField="0" baseItem="0"/>
  </dataFields>
  <formats count="1">
    <format dxfId="1">
      <pivotArea dataOnly="0" labelOnly="1" grandCol="1" outline="0" fieldPosition="0"/>
    </format>
  </formats>
  <chartFormats count="3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销售月份" xr10:uid="{00000000-0013-0000-FFFF-FFFF01000000}" sourceName="销售月份">
  <pivotTables>
    <pivotTable tabId="16" name="数据透视表5"/>
    <pivotTable tabId="16" name="数据透视表7"/>
  </pivotTables>
  <data>
    <tabular pivotCacheId="1">
      <items count="7">
        <i x="4" s="1"/>
        <i x="5" s="1"/>
        <i x="6" s="1"/>
        <i x="0" s="1"/>
        <i x="1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销售月份" xr10:uid="{00000000-0014-0000-FFFF-FFFF01000000}" cache="切片器_销售月份" caption="销售月份" columnCount="3" rowHeight="225425"/>
</slic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"/>
  <sheetViews>
    <sheetView topLeftCell="A173" workbookViewId="0"/>
  </sheetViews>
  <sheetFormatPr defaultRowHeight="14" x14ac:dyDescent="0.25"/>
  <cols>
    <col min="6" max="6" width="13.7265625" customWidth="1"/>
  </cols>
  <sheetData>
    <row r="1" spans="1:12" x14ac:dyDescent="0.25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</row>
    <row r="2" spans="1:12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1650</v>
      </c>
      <c r="J2">
        <v>83845</v>
      </c>
      <c r="K2">
        <v>66456</v>
      </c>
      <c r="L2">
        <f>ROUND(J2/I2,2)</f>
        <v>50.82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27</v>
      </c>
      <c r="F3" t="s">
        <v>28</v>
      </c>
      <c r="G3" t="s">
        <v>25</v>
      </c>
      <c r="H3" t="s">
        <v>29</v>
      </c>
      <c r="I3">
        <v>1650</v>
      </c>
      <c r="J3">
        <v>83845</v>
      </c>
      <c r="K3">
        <v>66117</v>
      </c>
      <c r="L3">
        <f t="shared" ref="L3:L66" si="0">ROUND(J3/I3,2)</f>
        <v>50.82</v>
      </c>
    </row>
    <row r="4" spans="1:12" x14ac:dyDescent="0.25">
      <c r="A4" t="s">
        <v>19</v>
      </c>
      <c r="B4" t="s">
        <v>20</v>
      </c>
      <c r="C4" t="s">
        <v>21</v>
      </c>
      <c r="D4" t="s">
        <v>22</v>
      </c>
      <c r="E4" t="s">
        <v>30</v>
      </c>
      <c r="F4" t="s">
        <v>31</v>
      </c>
      <c r="G4" t="s">
        <v>32</v>
      </c>
      <c r="H4" t="s">
        <v>33</v>
      </c>
      <c r="I4">
        <v>1000</v>
      </c>
      <c r="J4">
        <v>46661</v>
      </c>
      <c r="K4">
        <v>39160</v>
      </c>
      <c r="L4">
        <f t="shared" si="0"/>
        <v>46.66</v>
      </c>
    </row>
    <row r="5" spans="1:12" x14ac:dyDescent="0.25">
      <c r="A5" t="s">
        <v>19</v>
      </c>
      <c r="B5" t="s">
        <v>20</v>
      </c>
      <c r="C5" t="s">
        <v>21</v>
      </c>
      <c r="D5" t="s">
        <v>22</v>
      </c>
      <c r="E5" t="s">
        <v>30</v>
      </c>
      <c r="F5" t="s">
        <v>34</v>
      </c>
      <c r="G5" t="s">
        <v>25</v>
      </c>
      <c r="H5" t="s">
        <v>35</v>
      </c>
      <c r="I5">
        <v>2000</v>
      </c>
      <c r="J5">
        <v>176555</v>
      </c>
      <c r="K5">
        <v>160235</v>
      </c>
      <c r="L5">
        <f t="shared" si="0"/>
        <v>88.28</v>
      </c>
    </row>
    <row r="6" spans="1:12" x14ac:dyDescent="0.25">
      <c r="A6" t="s">
        <v>19</v>
      </c>
      <c r="B6" t="s">
        <v>20</v>
      </c>
      <c r="C6" t="s">
        <v>21</v>
      </c>
      <c r="D6" t="s">
        <v>22</v>
      </c>
      <c r="E6" t="s">
        <v>30</v>
      </c>
      <c r="F6" t="s">
        <v>36</v>
      </c>
      <c r="G6" t="s">
        <v>25</v>
      </c>
      <c r="H6" t="s">
        <v>37</v>
      </c>
      <c r="I6">
        <v>1000</v>
      </c>
      <c r="J6">
        <v>106600</v>
      </c>
      <c r="K6">
        <v>89744</v>
      </c>
      <c r="L6">
        <f t="shared" si="0"/>
        <v>106.6</v>
      </c>
    </row>
    <row r="7" spans="1:12" x14ac:dyDescent="0.25">
      <c r="A7" t="s">
        <v>19</v>
      </c>
      <c r="B7" t="s">
        <v>20</v>
      </c>
      <c r="C7" t="s">
        <v>38</v>
      </c>
      <c r="D7" t="s">
        <v>39</v>
      </c>
      <c r="E7" t="s">
        <v>30</v>
      </c>
      <c r="F7" t="s">
        <v>40</v>
      </c>
      <c r="G7" t="s">
        <v>41</v>
      </c>
      <c r="H7" t="s">
        <v>42</v>
      </c>
      <c r="I7">
        <v>360</v>
      </c>
      <c r="J7">
        <v>15756</v>
      </c>
      <c r="K7">
        <v>13047</v>
      </c>
      <c r="L7">
        <f t="shared" si="0"/>
        <v>43.77</v>
      </c>
    </row>
    <row r="8" spans="1:12" x14ac:dyDescent="0.25">
      <c r="A8" t="s">
        <v>19</v>
      </c>
      <c r="B8" t="s">
        <v>20</v>
      </c>
      <c r="C8" t="s">
        <v>38</v>
      </c>
      <c r="D8" t="s">
        <v>39</v>
      </c>
      <c r="E8" t="s">
        <v>30</v>
      </c>
      <c r="F8" t="s">
        <v>43</v>
      </c>
      <c r="G8" t="s">
        <v>41</v>
      </c>
      <c r="H8" t="s">
        <v>44</v>
      </c>
      <c r="I8">
        <v>360</v>
      </c>
      <c r="J8">
        <v>15756</v>
      </c>
      <c r="K8">
        <v>13356</v>
      </c>
      <c r="L8">
        <f t="shared" si="0"/>
        <v>43.77</v>
      </c>
    </row>
    <row r="9" spans="1:12" x14ac:dyDescent="0.25">
      <c r="A9" t="s">
        <v>19</v>
      </c>
      <c r="B9" t="s">
        <v>20</v>
      </c>
      <c r="C9" t="s">
        <v>38</v>
      </c>
      <c r="D9" t="s">
        <v>39</v>
      </c>
      <c r="E9" t="s">
        <v>30</v>
      </c>
      <c r="F9" t="s">
        <v>45</v>
      </c>
      <c r="G9" t="s">
        <v>41</v>
      </c>
      <c r="H9" t="s">
        <v>46</v>
      </c>
      <c r="I9">
        <v>288</v>
      </c>
      <c r="J9">
        <v>5405</v>
      </c>
      <c r="K9">
        <v>5051</v>
      </c>
      <c r="L9">
        <f t="shared" si="0"/>
        <v>18.77</v>
      </c>
    </row>
    <row r="10" spans="1:12" x14ac:dyDescent="0.25">
      <c r="A10" t="s">
        <v>19</v>
      </c>
      <c r="B10" t="s">
        <v>20</v>
      </c>
      <c r="C10" t="s">
        <v>38</v>
      </c>
      <c r="D10" t="s">
        <v>39</v>
      </c>
      <c r="E10" t="s">
        <v>30</v>
      </c>
      <c r="F10" t="s">
        <v>47</v>
      </c>
      <c r="G10" t="s">
        <v>41</v>
      </c>
      <c r="H10" t="s">
        <v>48</v>
      </c>
      <c r="I10">
        <v>1456</v>
      </c>
      <c r="J10">
        <v>14581</v>
      </c>
      <c r="K10">
        <v>11418</v>
      </c>
      <c r="L10">
        <f t="shared" si="0"/>
        <v>10.01</v>
      </c>
    </row>
    <row r="11" spans="1:12" x14ac:dyDescent="0.25">
      <c r="A11" t="s">
        <v>19</v>
      </c>
      <c r="B11" t="s">
        <v>20</v>
      </c>
      <c r="C11" t="s">
        <v>38</v>
      </c>
      <c r="D11" t="s">
        <v>39</v>
      </c>
      <c r="E11" t="s">
        <v>30</v>
      </c>
      <c r="F11" t="s">
        <v>49</v>
      </c>
      <c r="G11" t="s">
        <v>41</v>
      </c>
      <c r="H11" t="s">
        <v>50</v>
      </c>
      <c r="I11">
        <v>728</v>
      </c>
      <c r="J11">
        <v>7291</v>
      </c>
      <c r="K11">
        <v>6059</v>
      </c>
      <c r="L11">
        <f t="shared" si="0"/>
        <v>10.02</v>
      </c>
    </row>
    <row r="12" spans="1:12" x14ac:dyDescent="0.25">
      <c r="A12" t="s">
        <v>19</v>
      </c>
      <c r="B12" t="s">
        <v>20</v>
      </c>
      <c r="C12" t="s">
        <v>21</v>
      </c>
      <c r="D12" t="s">
        <v>51</v>
      </c>
      <c r="E12" t="s">
        <v>52</v>
      </c>
      <c r="F12" t="s">
        <v>53</v>
      </c>
      <c r="G12" t="s">
        <v>25</v>
      </c>
      <c r="H12" t="s">
        <v>50</v>
      </c>
      <c r="I12">
        <v>1512</v>
      </c>
      <c r="J12">
        <v>142448</v>
      </c>
      <c r="K12">
        <v>141387</v>
      </c>
      <c r="L12">
        <f t="shared" si="0"/>
        <v>94.21</v>
      </c>
    </row>
    <row r="13" spans="1:12" x14ac:dyDescent="0.25">
      <c r="A13" t="s">
        <v>54</v>
      </c>
      <c r="B13" t="s">
        <v>20</v>
      </c>
      <c r="C13" t="s">
        <v>21</v>
      </c>
      <c r="D13" t="s">
        <v>51</v>
      </c>
      <c r="E13" t="s">
        <v>55</v>
      </c>
      <c r="F13" t="s">
        <v>56</v>
      </c>
      <c r="G13" t="s">
        <v>25</v>
      </c>
      <c r="H13" t="s">
        <v>50</v>
      </c>
      <c r="I13">
        <v>1512</v>
      </c>
      <c r="J13">
        <v>142448</v>
      </c>
      <c r="K13">
        <v>144200</v>
      </c>
      <c r="L13">
        <f t="shared" si="0"/>
        <v>94.21</v>
      </c>
    </row>
    <row r="14" spans="1:12" x14ac:dyDescent="0.25">
      <c r="A14" t="s">
        <v>54</v>
      </c>
      <c r="B14" t="s">
        <v>20</v>
      </c>
      <c r="C14" t="s">
        <v>21</v>
      </c>
      <c r="D14" t="s">
        <v>22</v>
      </c>
      <c r="E14" t="s">
        <v>57</v>
      </c>
      <c r="F14" t="s">
        <v>58</v>
      </c>
      <c r="G14" t="s">
        <v>25</v>
      </c>
      <c r="H14" t="s">
        <v>50</v>
      </c>
      <c r="I14">
        <v>1512</v>
      </c>
      <c r="J14">
        <v>142448</v>
      </c>
      <c r="K14">
        <v>143500</v>
      </c>
      <c r="L14">
        <f t="shared" si="0"/>
        <v>94.21</v>
      </c>
    </row>
    <row r="15" spans="1:12" x14ac:dyDescent="0.25">
      <c r="A15" t="s">
        <v>54</v>
      </c>
      <c r="B15" t="s">
        <v>20</v>
      </c>
      <c r="C15" t="s">
        <v>21</v>
      </c>
      <c r="D15" t="s">
        <v>22</v>
      </c>
      <c r="E15" t="s">
        <v>59</v>
      </c>
      <c r="F15" t="s">
        <v>60</v>
      </c>
      <c r="G15" t="s">
        <v>25</v>
      </c>
      <c r="H15" t="s">
        <v>61</v>
      </c>
      <c r="I15">
        <v>1512</v>
      </c>
      <c r="J15">
        <v>142448</v>
      </c>
      <c r="K15">
        <v>131318</v>
      </c>
      <c r="L15">
        <f t="shared" si="0"/>
        <v>94.21</v>
      </c>
    </row>
    <row r="16" spans="1:12" x14ac:dyDescent="0.25">
      <c r="A16" t="s">
        <v>62</v>
      </c>
      <c r="B16" t="s">
        <v>20</v>
      </c>
      <c r="C16" t="s">
        <v>21</v>
      </c>
      <c r="D16" t="s">
        <v>22</v>
      </c>
      <c r="E16" t="s">
        <v>63</v>
      </c>
      <c r="F16" t="s">
        <v>64</v>
      </c>
      <c r="G16" t="s">
        <v>25</v>
      </c>
      <c r="H16" t="s">
        <v>61</v>
      </c>
      <c r="I16">
        <v>1644</v>
      </c>
      <c r="J16">
        <v>45124</v>
      </c>
      <c r="K16">
        <v>41719</v>
      </c>
      <c r="L16">
        <f t="shared" si="0"/>
        <v>27.45</v>
      </c>
    </row>
    <row r="17" spans="1:12" x14ac:dyDescent="0.25">
      <c r="A17" t="s">
        <v>62</v>
      </c>
      <c r="B17" t="s">
        <v>20</v>
      </c>
      <c r="C17" t="s">
        <v>21</v>
      </c>
      <c r="D17" t="s">
        <v>51</v>
      </c>
      <c r="E17" t="s">
        <v>65</v>
      </c>
      <c r="F17" t="s">
        <v>66</v>
      </c>
      <c r="G17" t="s">
        <v>25</v>
      </c>
      <c r="H17" t="s">
        <v>67</v>
      </c>
      <c r="I17">
        <v>780</v>
      </c>
      <c r="J17">
        <v>21409</v>
      </c>
      <c r="K17">
        <v>19642</v>
      </c>
      <c r="L17">
        <f t="shared" si="0"/>
        <v>27.45</v>
      </c>
    </row>
    <row r="18" spans="1:12" x14ac:dyDescent="0.25">
      <c r="A18" t="s">
        <v>68</v>
      </c>
      <c r="B18" t="s">
        <v>20</v>
      </c>
      <c r="C18" t="s">
        <v>21</v>
      </c>
      <c r="D18" t="s">
        <v>51</v>
      </c>
      <c r="E18" t="s">
        <v>69</v>
      </c>
      <c r="F18" t="s">
        <v>70</v>
      </c>
      <c r="G18" t="s">
        <v>25</v>
      </c>
      <c r="H18" t="s">
        <v>71</v>
      </c>
      <c r="I18">
        <v>2700</v>
      </c>
      <c r="J18">
        <v>63092</v>
      </c>
      <c r="K18">
        <v>59322</v>
      </c>
      <c r="L18">
        <f t="shared" si="0"/>
        <v>23.37</v>
      </c>
    </row>
    <row r="19" spans="1:12" x14ac:dyDescent="0.25">
      <c r="A19" t="s">
        <v>68</v>
      </c>
      <c r="B19" t="s">
        <v>20</v>
      </c>
      <c r="C19" t="s">
        <v>72</v>
      </c>
      <c r="D19" t="s">
        <v>73</v>
      </c>
      <c r="E19" t="s">
        <v>69</v>
      </c>
      <c r="F19" t="s">
        <v>70</v>
      </c>
      <c r="G19" t="s">
        <v>25</v>
      </c>
      <c r="H19" t="s">
        <v>67</v>
      </c>
      <c r="I19">
        <v>2700</v>
      </c>
      <c r="J19">
        <v>63092</v>
      </c>
      <c r="K19">
        <v>58273</v>
      </c>
      <c r="L19">
        <f t="shared" si="0"/>
        <v>23.37</v>
      </c>
    </row>
    <row r="20" spans="1:12" x14ac:dyDescent="0.25">
      <c r="A20" t="s">
        <v>68</v>
      </c>
      <c r="B20" t="s">
        <v>20</v>
      </c>
      <c r="C20" t="s">
        <v>72</v>
      </c>
      <c r="D20" t="s">
        <v>73</v>
      </c>
      <c r="E20" t="s">
        <v>69</v>
      </c>
      <c r="F20" t="s">
        <v>74</v>
      </c>
      <c r="G20" t="s">
        <v>25</v>
      </c>
      <c r="H20" t="s">
        <v>71</v>
      </c>
      <c r="I20">
        <v>1872</v>
      </c>
      <c r="J20">
        <v>43744</v>
      </c>
      <c r="K20">
        <v>7034</v>
      </c>
      <c r="L20">
        <f t="shared" si="0"/>
        <v>23.37</v>
      </c>
    </row>
    <row r="21" spans="1:12" x14ac:dyDescent="0.25">
      <c r="A21" t="s">
        <v>68</v>
      </c>
      <c r="B21" t="s">
        <v>20</v>
      </c>
      <c r="C21" t="s">
        <v>72</v>
      </c>
      <c r="D21" t="s">
        <v>73</v>
      </c>
      <c r="E21" t="s">
        <v>75</v>
      </c>
      <c r="F21" t="s">
        <v>76</v>
      </c>
      <c r="G21" t="s">
        <v>25</v>
      </c>
      <c r="H21" t="s">
        <v>77</v>
      </c>
      <c r="I21">
        <v>1872</v>
      </c>
      <c r="J21">
        <v>43744</v>
      </c>
      <c r="K21">
        <v>7021</v>
      </c>
      <c r="L21">
        <f t="shared" si="0"/>
        <v>23.37</v>
      </c>
    </row>
    <row r="22" spans="1:12" x14ac:dyDescent="0.25">
      <c r="A22" t="s">
        <v>68</v>
      </c>
      <c r="B22" t="s">
        <v>20</v>
      </c>
      <c r="C22" t="s">
        <v>72</v>
      </c>
      <c r="D22" t="s">
        <v>73</v>
      </c>
      <c r="E22" t="s">
        <v>75</v>
      </c>
      <c r="F22" t="s">
        <v>78</v>
      </c>
      <c r="G22" t="s">
        <v>25</v>
      </c>
      <c r="H22" t="s">
        <v>79</v>
      </c>
      <c r="I22">
        <v>1872</v>
      </c>
      <c r="J22">
        <v>43744</v>
      </c>
      <c r="K22">
        <v>7022</v>
      </c>
      <c r="L22">
        <f t="shared" si="0"/>
        <v>23.37</v>
      </c>
    </row>
    <row r="23" spans="1:12" x14ac:dyDescent="0.25">
      <c r="A23" t="s">
        <v>54</v>
      </c>
      <c r="B23" t="s">
        <v>20</v>
      </c>
      <c r="C23" t="s">
        <v>72</v>
      </c>
      <c r="D23" t="s">
        <v>73</v>
      </c>
      <c r="E23" t="s">
        <v>57</v>
      </c>
      <c r="F23" t="s">
        <v>58</v>
      </c>
      <c r="G23" t="s">
        <v>25</v>
      </c>
      <c r="H23" t="s">
        <v>50</v>
      </c>
      <c r="I23">
        <v>1512</v>
      </c>
      <c r="J23">
        <v>142448</v>
      </c>
      <c r="K23">
        <v>143500</v>
      </c>
      <c r="L23">
        <f t="shared" si="0"/>
        <v>94.21</v>
      </c>
    </row>
    <row r="24" spans="1:12" x14ac:dyDescent="0.25">
      <c r="A24" t="s">
        <v>54</v>
      </c>
      <c r="B24" t="s">
        <v>20</v>
      </c>
      <c r="C24" t="s">
        <v>72</v>
      </c>
      <c r="D24" t="s">
        <v>73</v>
      </c>
      <c r="E24" t="s">
        <v>59</v>
      </c>
      <c r="F24" t="s">
        <v>60</v>
      </c>
      <c r="G24" t="s">
        <v>25</v>
      </c>
      <c r="H24" t="s">
        <v>61</v>
      </c>
      <c r="I24">
        <v>1512</v>
      </c>
      <c r="J24">
        <v>142448</v>
      </c>
      <c r="K24">
        <v>131318</v>
      </c>
      <c r="L24">
        <f t="shared" si="0"/>
        <v>94.21</v>
      </c>
    </row>
    <row r="25" spans="1:12" x14ac:dyDescent="0.25">
      <c r="A25" t="s">
        <v>62</v>
      </c>
      <c r="B25" t="s">
        <v>20</v>
      </c>
      <c r="C25" t="s">
        <v>21</v>
      </c>
      <c r="D25" t="s">
        <v>22</v>
      </c>
      <c r="E25" t="s">
        <v>63</v>
      </c>
      <c r="F25" t="s">
        <v>64</v>
      </c>
      <c r="G25" t="s">
        <v>25</v>
      </c>
      <c r="H25" t="s">
        <v>61</v>
      </c>
      <c r="I25">
        <v>1644</v>
      </c>
      <c r="J25">
        <v>45124</v>
      </c>
      <c r="K25">
        <v>41719</v>
      </c>
      <c r="L25">
        <f t="shared" si="0"/>
        <v>27.45</v>
      </c>
    </row>
    <row r="26" spans="1:12" x14ac:dyDescent="0.25">
      <c r="A26" t="s">
        <v>62</v>
      </c>
      <c r="B26" t="s">
        <v>20</v>
      </c>
      <c r="C26" t="s">
        <v>21</v>
      </c>
      <c r="D26" t="s">
        <v>51</v>
      </c>
      <c r="E26" t="s">
        <v>65</v>
      </c>
      <c r="F26" t="s">
        <v>66</v>
      </c>
      <c r="G26" t="s">
        <v>25</v>
      </c>
      <c r="H26" t="s">
        <v>67</v>
      </c>
      <c r="I26">
        <v>780</v>
      </c>
      <c r="J26">
        <v>21409</v>
      </c>
      <c r="K26">
        <v>19642</v>
      </c>
      <c r="L26">
        <f t="shared" si="0"/>
        <v>27.45</v>
      </c>
    </row>
    <row r="27" spans="1:12" x14ac:dyDescent="0.25">
      <c r="A27" t="s">
        <v>68</v>
      </c>
      <c r="B27" t="s">
        <v>20</v>
      </c>
      <c r="C27" t="s">
        <v>21</v>
      </c>
      <c r="D27" t="s">
        <v>51</v>
      </c>
      <c r="E27" t="s">
        <v>69</v>
      </c>
      <c r="F27" t="s">
        <v>70</v>
      </c>
      <c r="G27" t="s">
        <v>25</v>
      </c>
      <c r="H27" t="s">
        <v>71</v>
      </c>
      <c r="I27">
        <v>2700</v>
      </c>
      <c r="J27">
        <v>63092</v>
      </c>
      <c r="K27">
        <v>59322</v>
      </c>
      <c r="L27">
        <f t="shared" si="0"/>
        <v>23.37</v>
      </c>
    </row>
    <row r="28" spans="1:12" x14ac:dyDescent="0.25">
      <c r="A28" t="s">
        <v>68</v>
      </c>
      <c r="B28" t="s">
        <v>20</v>
      </c>
      <c r="C28" t="s">
        <v>21</v>
      </c>
      <c r="D28" t="s">
        <v>22</v>
      </c>
      <c r="E28" t="s">
        <v>69</v>
      </c>
      <c r="F28" t="s">
        <v>70</v>
      </c>
      <c r="G28" t="s">
        <v>25</v>
      </c>
      <c r="H28" t="s">
        <v>67</v>
      </c>
      <c r="I28">
        <v>2700</v>
      </c>
      <c r="J28">
        <v>63092</v>
      </c>
      <c r="K28">
        <v>58273</v>
      </c>
      <c r="L28">
        <f t="shared" si="0"/>
        <v>23.37</v>
      </c>
    </row>
    <row r="29" spans="1:12" x14ac:dyDescent="0.25">
      <c r="A29" t="s">
        <v>68</v>
      </c>
      <c r="B29" t="s">
        <v>20</v>
      </c>
      <c r="C29" t="s">
        <v>21</v>
      </c>
      <c r="D29" t="s">
        <v>22</v>
      </c>
      <c r="E29" t="s">
        <v>69</v>
      </c>
      <c r="F29" t="s">
        <v>74</v>
      </c>
      <c r="G29" t="s">
        <v>25</v>
      </c>
      <c r="H29" t="s">
        <v>71</v>
      </c>
      <c r="I29">
        <v>1872</v>
      </c>
      <c r="J29">
        <v>43744</v>
      </c>
      <c r="K29">
        <v>7034</v>
      </c>
      <c r="L29">
        <f t="shared" si="0"/>
        <v>23.37</v>
      </c>
    </row>
    <row r="30" spans="1:12" x14ac:dyDescent="0.25">
      <c r="A30" t="s">
        <v>68</v>
      </c>
      <c r="B30" t="s">
        <v>20</v>
      </c>
      <c r="C30" t="s">
        <v>21</v>
      </c>
      <c r="D30" t="s">
        <v>22</v>
      </c>
      <c r="E30" t="s">
        <v>75</v>
      </c>
      <c r="F30" t="s">
        <v>76</v>
      </c>
      <c r="G30" t="s">
        <v>25</v>
      </c>
      <c r="H30" t="s">
        <v>77</v>
      </c>
      <c r="I30">
        <v>1872</v>
      </c>
      <c r="J30">
        <v>43744</v>
      </c>
      <c r="K30">
        <v>7021</v>
      </c>
      <c r="L30">
        <f t="shared" si="0"/>
        <v>23.37</v>
      </c>
    </row>
    <row r="31" spans="1:12" x14ac:dyDescent="0.25">
      <c r="A31" t="s">
        <v>68</v>
      </c>
      <c r="B31" t="s">
        <v>20</v>
      </c>
      <c r="C31" t="s">
        <v>21</v>
      </c>
      <c r="D31" t="s">
        <v>22</v>
      </c>
      <c r="E31" t="s">
        <v>75</v>
      </c>
      <c r="F31" t="s">
        <v>78</v>
      </c>
      <c r="G31" t="s">
        <v>25</v>
      </c>
      <c r="H31" t="s">
        <v>79</v>
      </c>
      <c r="I31">
        <v>1872</v>
      </c>
      <c r="J31">
        <v>43744</v>
      </c>
      <c r="K31">
        <v>7022</v>
      </c>
      <c r="L31">
        <f t="shared" si="0"/>
        <v>23.37</v>
      </c>
    </row>
    <row r="32" spans="1:12" x14ac:dyDescent="0.25">
      <c r="A32" t="s">
        <v>19</v>
      </c>
      <c r="B32" t="s">
        <v>80</v>
      </c>
      <c r="C32" t="s">
        <v>38</v>
      </c>
      <c r="D32" t="s">
        <v>39</v>
      </c>
      <c r="E32" t="s">
        <v>30</v>
      </c>
      <c r="F32" t="s">
        <v>43</v>
      </c>
      <c r="G32" t="s">
        <v>41</v>
      </c>
      <c r="H32" t="s">
        <v>44</v>
      </c>
      <c r="I32">
        <v>360</v>
      </c>
      <c r="J32">
        <v>15756</v>
      </c>
      <c r="K32">
        <v>13356</v>
      </c>
      <c r="L32">
        <f t="shared" si="0"/>
        <v>43.77</v>
      </c>
    </row>
    <row r="33" spans="1:12" x14ac:dyDescent="0.25">
      <c r="A33" t="s">
        <v>19</v>
      </c>
      <c r="B33" t="s">
        <v>80</v>
      </c>
      <c r="C33" t="s">
        <v>38</v>
      </c>
      <c r="D33" t="s">
        <v>39</v>
      </c>
      <c r="E33" t="s">
        <v>30</v>
      </c>
      <c r="F33" t="s">
        <v>45</v>
      </c>
      <c r="G33" t="s">
        <v>41</v>
      </c>
      <c r="H33" t="s">
        <v>46</v>
      </c>
      <c r="I33">
        <v>288</v>
      </c>
      <c r="J33">
        <v>5405</v>
      </c>
      <c r="K33">
        <v>5051</v>
      </c>
      <c r="L33">
        <f t="shared" si="0"/>
        <v>18.77</v>
      </c>
    </row>
    <row r="34" spans="1:12" x14ac:dyDescent="0.25">
      <c r="A34" t="s">
        <v>19</v>
      </c>
      <c r="B34" t="s">
        <v>80</v>
      </c>
      <c r="C34" t="s">
        <v>38</v>
      </c>
      <c r="D34" t="s">
        <v>39</v>
      </c>
      <c r="E34" t="s">
        <v>30</v>
      </c>
      <c r="F34" t="s">
        <v>47</v>
      </c>
      <c r="G34" t="s">
        <v>41</v>
      </c>
      <c r="H34" t="s">
        <v>48</v>
      </c>
      <c r="I34">
        <v>1456</v>
      </c>
      <c r="J34">
        <v>14581</v>
      </c>
      <c r="K34">
        <v>11418</v>
      </c>
      <c r="L34">
        <f t="shared" si="0"/>
        <v>10.01</v>
      </c>
    </row>
    <row r="35" spans="1:12" x14ac:dyDescent="0.25">
      <c r="A35" t="s">
        <v>19</v>
      </c>
      <c r="B35" t="s">
        <v>80</v>
      </c>
      <c r="C35" t="s">
        <v>38</v>
      </c>
      <c r="D35" t="s">
        <v>39</v>
      </c>
      <c r="E35" t="s">
        <v>30</v>
      </c>
      <c r="F35" t="s">
        <v>49</v>
      </c>
      <c r="G35" t="s">
        <v>41</v>
      </c>
      <c r="H35" t="s">
        <v>50</v>
      </c>
      <c r="I35">
        <v>728</v>
      </c>
      <c r="J35">
        <v>7291</v>
      </c>
      <c r="K35">
        <v>6059</v>
      </c>
      <c r="L35">
        <f t="shared" si="0"/>
        <v>10.02</v>
      </c>
    </row>
    <row r="36" spans="1:12" x14ac:dyDescent="0.25">
      <c r="A36" t="s">
        <v>19</v>
      </c>
      <c r="B36" t="s">
        <v>80</v>
      </c>
      <c r="C36" t="s">
        <v>21</v>
      </c>
      <c r="D36" t="s">
        <v>51</v>
      </c>
      <c r="E36" t="s">
        <v>52</v>
      </c>
      <c r="F36" t="s">
        <v>53</v>
      </c>
      <c r="G36" t="s">
        <v>25</v>
      </c>
      <c r="H36" t="s">
        <v>50</v>
      </c>
      <c r="I36">
        <v>1512</v>
      </c>
      <c r="J36">
        <v>142448</v>
      </c>
      <c r="K36">
        <v>141387</v>
      </c>
      <c r="L36">
        <f t="shared" si="0"/>
        <v>94.21</v>
      </c>
    </row>
    <row r="37" spans="1:12" x14ac:dyDescent="0.25">
      <c r="A37" t="s">
        <v>54</v>
      </c>
      <c r="B37" t="s">
        <v>80</v>
      </c>
      <c r="C37" t="s">
        <v>21</v>
      </c>
      <c r="D37" t="s">
        <v>51</v>
      </c>
      <c r="E37" t="s">
        <v>55</v>
      </c>
      <c r="F37" t="s">
        <v>56</v>
      </c>
      <c r="G37" t="s">
        <v>25</v>
      </c>
      <c r="H37" t="s">
        <v>50</v>
      </c>
      <c r="I37">
        <v>1512</v>
      </c>
      <c r="J37">
        <v>142448</v>
      </c>
      <c r="K37">
        <v>144200</v>
      </c>
      <c r="L37">
        <f t="shared" si="0"/>
        <v>94.21</v>
      </c>
    </row>
    <row r="38" spans="1:12" x14ac:dyDescent="0.25">
      <c r="A38" t="s">
        <v>54</v>
      </c>
      <c r="B38" t="s">
        <v>80</v>
      </c>
      <c r="C38" t="s">
        <v>21</v>
      </c>
      <c r="D38" t="s">
        <v>22</v>
      </c>
      <c r="E38" t="s">
        <v>57</v>
      </c>
      <c r="F38" t="s">
        <v>58</v>
      </c>
      <c r="G38" t="s">
        <v>25</v>
      </c>
      <c r="H38" t="s">
        <v>50</v>
      </c>
      <c r="I38">
        <v>1512</v>
      </c>
      <c r="J38">
        <v>142448</v>
      </c>
      <c r="K38">
        <v>143500</v>
      </c>
      <c r="L38">
        <f t="shared" si="0"/>
        <v>94.21</v>
      </c>
    </row>
    <row r="39" spans="1:12" x14ac:dyDescent="0.25">
      <c r="A39" t="s">
        <v>54</v>
      </c>
      <c r="B39" t="s">
        <v>80</v>
      </c>
      <c r="C39" t="s">
        <v>21</v>
      </c>
      <c r="D39" t="s">
        <v>22</v>
      </c>
      <c r="E39" t="s">
        <v>59</v>
      </c>
      <c r="F39" t="s">
        <v>60</v>
      </c>
      <c r="G39" t="s">
        <v>25</v>
      </c>
      <c r="H39" t="s">
        <v>61</v>
      </c>
      <c r="I39">
        <v>1512</v>
      </c>
      <c r="J39">
        <v>142448</v>
      </c>
      <c r="K39">
        <v>131318</v>
      </c>
      <c r="L39">
        <f t="shared" si="0"/>
        <v>94.21</v>
      </c>
    </row>
    <row r="40" spans="1:12" x14ac:dyDescent="0.25">
      <c r="A40" t="s">
        <v>62</v>
      </c>
      <c r="B40" t="s">
        <v>80</v>
      </c>
      <c r="C40" t="s">
        <v>21</v>
      </c>
      <c r="D40" t="s">
        <v>22</v>
      </c>
      <c r="E40" t="s">
        <v>63</v>
      </c>
      <c r="F40" t="s">
        <v>64</v>
      </c>
      <c r="G40" t="s">
        <v>25</v>
      </c>
      <c r="H40" t="s">
        <v>61</v>
      </c>
      <c r="I40">
        <v>1644</v>
      </c>
      <c r="J40">
        <v>45124</v>
      </c>
      <c r="K40">
        <v>41719</v>
      </c>
      <c r="L40">
        <f t="shared" si="0"/>
        <v>27.45</v>
      </c>
    </row>
    <row r="41" spans="1:12" x14ac:dyDescent="0.25">
      <c r="A41" t="s">
        <v>62</v>
      </c>
      <c r="B41" t="s">
        <v>80</v>
      </c>
      <c r="C41" t="s">
        <v>21</v>
      </c>
      <c r="D41" t="s">
        <v>51</v>
      </c>
      <c r="E41" t="s">
        <v>65</v>
      </c>
      <c r="F41" t="s">
        <v>66</v>
      </c>
      <c r="G41" t="s">
        <v>25</v>
      </c>
      <c r="H41" t="s">
        <v>67</v>
      </c>
      <c r="I41">
        <v>780</v>
      </c>
      <c r="J41">
        <v>21409</v>
      </c>
      <c r="K41">
        <v>19642</v>
      </c>
      <c r="L41">
        <f t="shared" si="0"/>
        <v>27.45</v>
      </c>
    </row>
    <row r="42" spans="1:12" x14ac:dyDescent="0.25">
      <c r="A42" t="s">
        <v>68</v>
      </c>
      <c r="B42" t="s">
        <v>80</v>
      </c>
      <c r="C42" t="s">
        <v>21</v>
      </c>
      <c r="D42" t="s">
        <v>51</v>
      </c>
      <c r="E42" t="s">
        <v>69</v>
      </c>
      <c r="F42" t="s">
        <v>70</v>
      </c>
      <c r="G42" t="s">
        <v>25</v>
      </c>
      <c r="H42" t="s">
        <v>71</v>
      </c>
      <c r="I42">
        <v>2700</v>
      </c>
      <c r="J42">
        <v>63092</v>
      </c>
      <c r="K42">
        <v>59322</v>
      </c>
      <c r="L42">
        <f t="shared" si="0"/>
        <v>23.37</v>
      </c>
    </row>
    <row r="43" spans="1:12" x14ac:dyDescent="0.25">
      <c r="A43" t="s">
        <v>68</v>
      </c>
      <c r="B43" t="s">
        <v>80</v>
      </c>
      <c r="C43" t="s">
        <v>21</v>
      </c>
      <c r="D43" t="s">
        <v>22</v>
      </c>
      <c r="E43" t="s">
        <v>69</v>
      </c>
      <c r="F43" t="s">
        <v>70</v>
      </c>
      <c r="G43" t="s">
        <v>25</v>
      </c>
      <c r="H43" t="s">
        <v>67</v>
      </c>
      <c r="I43">
        <v>2700</v>
      </c>
      <c r="J43">
        <v>63092</v>
      </c>
      <c r="K43">
        <v>58273</v>
      </c>
      <c r="L43">
        <f t="shared" si="0"/>
        <v>23.37</v>
      </c>
    </row>
    <row r="44" spans="1:12" x14ac:dyDescent="0.25">
      <c r="A44" t="s">
        <v>19</v>
      </c>
      <c r="B44" t="s">
        <v>80</v>
      </c>
      <c r="C44" t="s">
        <v>38</v>
      </c>
      <c r="D44" t="s">
        <v>39</v>
      </c>
      <c r="E44" t="s">
        <v>30</v>
      </c>
      <c r="F44" t="s">
        <v>49</v>
      </c>
      <c r="G44" t="s">
        <v>41</v>
      </c>
      <c r="H44" t="s">
        <v>50</v>
      </c>
      <c r="I44">
        <v>728</v>
      </c>
      <c r="J44">
        <v>7291</v>
      </c>
      <c r="K44">
        <v>6059</v>
      </c>
      <c r="L44">
        <f t="shared" si="0"/>
        <v>10.02</v>
      </c>
    </row>
    <row r="45" spans="1:12" x14ac:dyDescent="0.25">
      <c r="A45" t="s">
        <v>19</v>
      </c>
      <c r="B45" t="s">
        <v>80</v>
      </c>
      <c r="C45" t="s">
        <v>21</v>
      </c>
      <c r="D45" t="s">
        <v>51</v>
      </c>
      <c r="E45" t="s">
        <v>52</v>
      </c>
      <c r="F45" t="s">
        <v>53</v>
      </c>
      <c r="G45" t="s">
        <v>25</v>
      </c>
      <c r="H45" t="s">
        <v>50</v>
      </c>
      <c r="I45">
        <v>1512</v>
      </c>
      <c r="J45">
        <v>142448</v>
      </c>
      <c r="K45">
        <v>141387</v>
      </c>
      <c r="L45">
        <f t="shared" si="0"/>
        <v>94.21</v>
      </c>
    </row>
    <row r="46" spans="1:12" x14ac:dyDescent="0.25">
      <c r="A46" t="s">
        <v>54</v>
      </c>
      <c r="B46" t="s">
        <v>80</v>
      </c>
      <c r="C46" t="s">
        <v>21</v>
      </c>
      <c r="D46" t="s">
        <v>51</v>
      </c>
      <c r="E46" t="s">
        <v>55</v>
      </c>
      <c r="F46" t="s">
        <v>56</v>
      </c>
      <c r="G46" t="s">
        <v>25</v>
      </c>
      <c r="H46" t="s">
        <v>50</v>
      </c>
      <c r="I46">
        <v>1512</v>
      </c>
      <c r="J46">
        <v>142448</v>
      </c>
      <c r="K46">
        <v>144200</v>
      </c>
      <c r="L46">
        <f t="shared" si="0"/>
        <v>94.21</v>
      </c>
    </row>
    <row r="47" spans="1:12" x14ac:dyDescent="0.25">
      <c r="A47" t="s">
        <v>54</v>
      </c>
      <c r="B47" t="s">
        <v>80</v>
      </c>
      <c r="C47" t="s">
        <v>21</v>
      </c>
      <c r="D47" t="s">
        <v>22</v>
      </c>
      <c r="E47" t="s">
        <v>57</v>
      </c>
      <c r="F47" t="s">
        <v>58</v>
      </c>
      <c r="G47" t="s">
        <v>25</v>
      </c>
      <c r="H47" t="s">
        <v>50</v>
      </c>
      <c r="I47">
        <v>1512</v>
      </c>
      <c r="J47">
        <v>142448</v>
      </c>
      <c r="K47">
        <v>143500</v>
      </c>
      <c r="L47">
        <f t="shared" si="0"/>
        <v>94.21</v>
      </c>
    </row>
    <row r="48" spans="1:12" x14ac:dyDescent="0.25">
      <c r="A48" t="s">
        <v>54</v>
      </c>
      <c r="B48" t="s">
        <v>80</v>
      </c>
      <c r="C48" t="s">
        <v>21</v>
      </c>
      <c r="D48" t="s">
        <v>22</v>
      </c>
      <c r="E48" t="s">
        <v>59</v>
      </c>
      <c r="F48" t="s">
        <v>60</v>
      </c>
      <c r="G48" t="s">
        <v>25</v>
      </c>
      <c r="H48" t="s">
        <v>61</v>
      </c>
      <c r="I48">
        <v>1512</v>
      </c>
      <c r="J48">
        <v>142448</v>
      </c>
      <c r="K48">
        <v>131318</v>
      </c>
      <c r="L48">
        <f t="shared" si="0"/>
        <v>94.21</v>
      </c>
    </row>
    <row r="49" spans="1:12" x14ac:dyDescent="0.25">
      <c r="A49" t="s">
        <v>62</v>
      </c>
      <c r="B49" t="s">
        <v>80</v>
      </c>
      <c r="C49" t="s">
        <v>21</v>
      </c>
      <c r="D49" t="s">
        <v>22</v>
      </c>
      <c r="E49" t="s">
        <v>63</v>
      </c>
      <c r="F49" t="s">
        <v>64</v>
      </c>
      <c r="G49" t="s">
        <v>25</v>
      </c>
      <c r="H49" t="s">
        <v>61</v>
      </c>
      <c r="I49">
        <v>1644</v>
      </c>
      <c r="J49">
        <v>45124</v>
      </c>
      <c r="K49">
        <v>41719</v>
      </c>
      <c r="L49">
        <f t="shared" si="0"/>
        <v>27.45</v>
      </c>
    </row>
    <row r="50" spans="1:12" x14ac:dyDescent="0.25">
      <c r="A50" t="s">
        <v>62</v>
      </c>
      <c r="B50" t="s">
        <v>80</v>
      </c>
      <c r="C50" t="s">
        <v>21</v>
      </c>
      <c r="D50" t="s">
        <v>51</v>
      </c>
      <c r="E50" t="s">
        <v>65</v>
      </c>
      <c r="F50" t="s">
        <v>66</v>
      </c>
      <c r="G50" t="s">
        <v>25</v>
      </c>
      <c r="H50" t="s">
        <v>67</v>
      </c>
      <c r="I50">
        <v>780</v>
      </c>
      <c r="J50">
        <v>21409</v>
      </c>
      <c r="K50">
        <v>19642</v>
      </c>
      <c r="L50">
        <f t="shared" si="0"/>
        <v>27.45</v>
      </c>
    </row>
    <row r="51" spans="1:12" x14ac:dyDescent="0.25">
      <c r="A51" t="s">
        <v>62</v>
      </c>
      <c r="B51" t="s">
        <v>80</v>
      </c>
      <c r="C51" t="s">
        <v>21</v>
      </c>
      <c r="D51" t="s">
        <v>51</v>
      </c>
      <c r="E51" t="s">
        <v>65</v>
      </c>
      <c r="F51" t="s">
        <v>66</v>
      </c>
      <c r="G51" t="s">
        <v>25</v>
      </c>
      <c r="H51" t="s">
        <v>67</v>
      </c>
      <c r="I51">
        <v>780</v>
      </c>
      <c r="J51">
        <v>21409</v>
      </c>
      <c r="K51">
        <v>19642</v>
      </c>
      <c r="L51">
        <f t="shared" si="0"/>
        <v>27.45</v>
      </c>
    </row>
    <row r="52" spans="1:12" x14ac:dyDescent="0.25">
      <c r="A52" t="s">
        <v>68</v>
      </c>
      <c r="B52" t="s">
        <v>80</v>
      </c>
      <c r="C52" t="s">
        <v>21</v>
      </c>
      <c r="D52" t="s">
        <v>51</v>
      </c>
      <c r="E52" t="s">
        <v>69</v>
      </c>
      <c r="F52" t="s">
        <v>70</v>
      </c>
      <c r="G52" t="s">
        <v>25</v>
      </c>
      <c r="H52" t="s">
        <v>71</v>
      </c>
      <c r="I52">
        <v>2700</v>
      </c>
      <c r="J52">
        <v>63092</v>
      </c>
      <c r="K52">
        <v>59322</v>
      </c>
      <c r="L52">
        <f t="shared" si="0"/>
        <v>23.37</v>
      </c>
    </row>
    <row r="53" spans="1:12" x14ac:dyDescent="0.25">
      <c r="A53" t="s">
        <v>68</v>
      </c>
      <c r="B53" t="s">
        <v>80</v>
      </c>
      <c r="C53" t="s">
        <v>21</v>
      </c>
      <c r="D53" t="s">
        <v>22</v>
      </c>
      <c r="E53" t="s">
        <v>69</v>
      </c>
      <c r="F53" t="s">
        <v>70</v>
      </c>
      <c r="G53" t="s">
        <v>25</v>
      </c>
      <c r="H53" t="s">
        <v>67</v>
      </c>
      <c r="I53">
        <v>2700</v>
      </c>
      <c r="J53">
        <v>63092</v>
      </c>
      <c r="K53">
        <v>58273</v>
      </c>
      <c r="L53">
        <f t="shared" si="0"/>
        <v>23.37</v>
      </c>
    </row>
    <row r="54" spans="1:12" x14ac:dyDescent="0.25">
      <c r="A54" t="s">
        <v>19</v>
      </c>
      <c r="B54" t="s">
        <v>80</v>
      </c>
      <c r="C54" t="s">
        <v>38</v>
      </c>
      <c r="D54" t="s">
        <v>39</v>
      </c>
      <c r="E54" t="s">
        <v>30</v>
      </c>
      <c r="F54" t="s">
        <v>49</v>
      </c>
      <c r="G54" t="s">
        <v>41</v>
      </c>
      <c r="H54" t="s">
        <v>50</v>
      </c>
      <c r="I54">
        <v>728</v>
      </c>
      <c r="J54">
        <v>7291</v>
      </c>
      <c r="K54">
        <v>6059</v>
      </c>
      <c r="L54">
        <f t="shared" si="0"/>
        <v>10.02</v>
      </c>
    </row>
    <row r="55" spans="1:12" x14ac:dyDescent="0.25">
      <c r="A55" t="s">
        <v>19</v>
      </c>
      <c r="B55" t="s">
        <v>80</v>
      </c>
      <c r="C55" t="s">
        <v>21</v>
      </c>
      <c r="D55" t="s">
        <v>51</v>
      </c>
      <c r="E55" t="s">
        <v>52</v>
      </c>
      <c r="F55" t="s">
        <v>53</v>
      </c>
      <c r="G55" t="s">
        <v>25</v>
      </c>
      <c r="H55" t="s">
        <v>50</v>
      </c>
      <c r="I55">
        <v>1512</v>
      </c>
      <c r="J55">
        <v>142448</v>
      </c>
      <c r="K55">
        <v>141387</v>
      </c>
      <c r="L55">
        <f t="shared" si="0"/>
        <v>94.21</v>
      </c>
    </row>
    <row r="56" spans="1:12" x14ac:dyDescent="0.25">
      <c r="A56" t="s">
        <v>54</v>
      </c>
      <c r="B56" t="s">
        <v>80</v>
      </c>
      <c r="C56" t="s">
        <v>21</v>
      </c>
      <c r="D56" t="s">
        <v>51</v>
      </c>
      <c r="E56" t="s">
        <v>55</v>
      </c>
      <c r="F56" t="s">
        <v>56</v>
      </c>
      <c r="G56" t="s">
        <v>25</v>
      </c>
      <c r="H56" t="s">
        <v>50</v>
      </c>
      <c r="I56">
        <v>1512</v>
      </c>
      <c r="J56">
        <v>142448</v>
      </c>
      <c r="K56">
        <v>144200</v>
      </c>
      <c r="L56">
        <f t="shared" si="0"/>
        <v>94.21</v>
      </c>
    </row>
    <row r="57" spans="1:12" x14ac:dyDescent="0.25">
      <c r="A57" t="s">
        <v>54</v>
      </c>
      <c r="B57" t="s">
        <v>80</v>
      </c>
      <c r="C57" t="s">
        <v>21</v>
      </c>
      <c r="D57" t="s">
        <v>22</v>
      </c>
      <c r="E57" t="s">
        <v>57</v>
      </c>
      <c r="F57" t="s">
        <v>58</v>
      </c>
      <c r="G57" t="s">
        <v>25</v>
      </c>
      <c r="H57" t="s">
        <v>50</v>
      </c>
      <c r="I57">
        <v>1512</v>
      </c>
      <c r="J57">
        <v>142448</v>
      </c>
      <c r="K57">
        <v>143500</v>
      </c>
      <c r="L57">
        <f t="shared" si="0"/>
        <v>94.21</v>
      </c>
    </row>
    <row r="58" spans="1:12" x14ac:dyDescent="0.25">
      <c r="A58" t="s">
        <v>54</v>
      </c>
      <c r="B58" t="s">
        <v>80</v>
      </c>
      <c r="C58" t="s">
        <v>21</v>
      </c>
      <c r="D58" t="s">
        <v>22</v>
      </c>
      <c r="E58" t="s">
        <v>59</v>
      </c>
      <c r="F58" t="s">
        <v>60</v>
      </c>
      <c r="G58" t="s">
        <v>25</v>
      </c>
      <c r="H58" t="s">
        <v>61</v>
      </c>
      <c r="I58">
        <v>1512</v>
      </c>
      <c r="J58">
        <v>142448</v>
      </c>
      <c r="K58">
        <v>131318</v>
      </c>
      <c r="L58">
        <f t="shared" si="0"/>
        <v>94.21</v>
      </c>
    </row>
    <row r="59" spans="1:12" x14ac:dyDescent="0.25">
      <c r="A59" t="s">
        <v>62</v>
      </c>
      <c r="B59" t="s">
        <v>80</v>
      </c>
      <c r="C59" t="s">
        <v>21</v>
      </c>
      <c r="D59" t="s">
        <v>22</v>
      </c>
      <c r="E59" t="s">
        <v>63</v>
      </c>
      <c r="F59" t="s">
        <v>64</v>
      </c>
      <c r="G59" t="s">
        <v>25</v>
      </c>
      <c r="H59" t="s">
        <v>61</v>
      </c>
      <c r="I59">
        <v>1644</v>
      </c>
      <c r="J59">
        <v>45124</v>
      </c>
      <c r="K59">
        <v>41719</v>
      </c>
      <c r="L59">
        <f t="shared" si="0"/>
        <v>27.45</v>
      </c>
    </row>
    <row r="60" spans="1:12" x14ac:dyDescent="0.25">
      <c r="A60" t="s">
        <v>19</v>
      </c>
      <c r="B60" t="s">
        <v>81</v>
      </c>
      <c r="C60" t="s">
        <v>21</v>
      </c>
      <c r="D60" t="s">
        <v>22</v>
      </c>
      <c r="E60" t="s">
        <v>30</v>
      </c>
      <c r="F60" t="s">
        <v>34</v>
      </c>
      <c r="G60" t="s">
        <v>25</v>
      </c>
      <c r="H60" t="s">
        <v>35</v>
      </c>
      <c r="I60">
        <v>2000</v>
      </c>
      <c r="J60">
        <v>176555</v>
      </c>
      <c r="K60">
        <v>160235</v>
      </c>
      <c r="L60">
        <f t="shared" si="0"/>
        <v>88.28</v>
      </c>
    </row>
    <row r="61" spans="1:12" x14ac:dyDescent="0.25">
      <c r="A61" t="s">
        <v>19</v>
      </c>
      <c r="B61" t="s">
        <v>81</v>
      </c>
      <c r="C61" t="s">
        <v>21</v>
      </c>
      <c r="D61" t="s">
        <v>22</v>
      </c>
      <c r="E61" t="s">
        <v>30</v>
      </c>
      <c r="F61" t="s">
        <v>36</v>
      </c>
      <c r="G61" t="s">
        <v>25</v>
      </c>
      <c r="H61" t="s">
        <v>37</v>
      </c>
      <c r="I61">
        <v>1000</v>
      </c>
      <c r="J61">
        <v>106600</v>
      </c>
      <c r="K61">
        <v>89744</v>
      </c>
      <c r="L61">
        <f t="shared" si="0"/>
        <v>106.6</v>
      </c>
    </row>
    <row r="62" spans="1:12" x14ac:dyDescent="0.25">
      <c r="A62" t="s">
        <v>19</v>
      </c>
      <c r="B62" t="s">
        <v>81</v>
      </c>
      <c r="C62" t="s">
        <v>38</v>
      </c>
      <c r="D62" t="s">
        <v>39</v>
      </c>
      <c r="E62" t="s">
        <v>30</v>
      </c>
      <c r="F62" t="s">
        <v>40</v>
      </c>
      <c r="G62" t="s">
        <v>41</v>
      </c>
      <c r="H62" t="s">
        <v>42</v>
      </c>
      <c r="I62">
        <v>360</v>
      </c>
      <c r="J62">
        <v>15756</v>
      </c>
      <c r="K62">
        <v>13047</v>
      </c>
      <c r="L62">
        <f t="shared" si="0"/>
        <v>43.77</v>
      </c>
    </row>
    <row r="63" spans="1:12" x14ac:dyDescent="0.25">
      <c r="A63" t="s">
        <v>19</v>
      </c>
      <c r="B63" t="s">
        <v>81</v>
      </c>
      <c r="C63" t="s">
        <v>38</v>
      </c>
      <c r="D63" t="s">
        <v>39</v>
      </c>
      <c r="E63" t="s">
        <v>30</v>
      </c>
      <c r="F63" t="s">
        <v>43</v>
      </c>
      <c r="G63" t="s">
        <v>41</v>
      </c>
      <c r="H63" t="s">
        <v>44</v>
      </c>
      <c r="I63">
        <v>360</v>
      </c>
      <c r="J63">
        <v>15756</v>
      </c>
      <c r="K63">
        <v>13356</v>
      </c>
      <c r="L63">
        <f t="shared" si="0"/>
        <v>43.77</v>
      </c>
    </row>
    <row r="64" spans="1:12" x14ac:dyDescent="0.25">
      <c r="A64" t="s">
        <v>19</v>
      </c>
      <c r="B64" t="s">
        <v>81</v>
      </c>
      <c r="C64" t="s">
        <v>38</v>
      </c>
      <c r="D64" t="s">
        <v>39</v>
      </c>
      <c r="E64" t="s">
        <v>30</v>
      </c>
      <c r="F64" t="s">
        <v>45</v>
      </c>
      <c r="G64" t="s">
        <v>41</v>
      </c>
      <c r="H64" t="s">
        <v>46</v>
      </c>
      <c r="I64">
        <v>288</v>
      </c>
      <c r="J64">
        <v>5405</v>
      </c>
      <c r="K64">
        <v>5051</v>
      </c>
      <c r="L64">
        <f t="shared" si="0"/>
        <v>18.77</v>
      </c>
    </row>
    <row r="65" spans="1:12" x14ac:dyDescent="0.25">
      <c r="A65" t="s">
        <v>19</v>
      </c>
      <c r="B65" t="s">
        <v>81</v>
      </c>
      <c r="C65" t="s">
        <v>38</v>
      </c>
      <c r="D65" t="s">
        <v>39</v>
      </c>
      <c r="E65" t="s">
        <v>30</v>
      </c>
      <c r="F65" t="s">
        <v>47</v>
      </c>
      <c r="G65" t="s">
        <v>41</v>
      </c>
      <c r="H65" t="s">
        <v>48</v>
      </c>
      <c r="I65">
        <v>1456</v>
      </c>
      <c r="J65">
        <v>14581</v>
      </c>
      <c r="K65">
        <v>11418</v>
      </c>
      <c r="L65">
        <f t="shared" si="0"/>
        <v>10.01</v>
      </c>
    </row>
    <row r="66" spans="1:12" x14ac:dyDescent="0.25">
      <c r="A66" t="s">
        <v>19</v>
      </c>
      <c r="B66" t="s">
        <v>81</v>
      </c>
      <c r="C66" t="s">
        <v>38</v>
      </c>
      <c r="D66" t="s">
        <v>39</v>
      </c>
      <c r="E66" t="s">
        <v>30</v>
      </c>
      <c r="F66" t="s">
        <v>49</v>
      </c>
      <c r="G66" t="s">
        <v>41</v>
      </c>
      <c r="H66" t="s">
        <v>50</v>
      </c>
      <c r="I66">
        <v>728</v>
      </c>
      <c r="J66">
        <v>7291</v>
      </c>
      <c r="K66">
        <v>6059</v>
      </c>
      <c r="L66">
        <f t="shared" si="0"/>
        <v>10.02</v>
      </c>
    </row>
    <row r="67" spans="1:12" x14ac:dyDescent="0.25">
      <c r="A67" t="s">
        <v>19</v>
      </c>
      <c r="B67" t="s">
        <v>81</v>
      </c>
      <c r="C67" t="s">
        <v>21</v>
      </c>
      <c r="D67" t="s">
        <v>51</v>
      </c>
      <c r="E67" t="s">
        <v>52</v>
      </c>
      <c r="F67" t="s">
        <v>53</v>
      </c>
      <c r="G67" t="s">
        <v>25</v>
      </c>
      <c r="H67" t="s">
        <v>50</v>
      </c>
      <c r="I67">
        <v>1512</v>
      </c>
      <c r="J67">
        <v>142448</v>
      </c>
      <c r="K67">
        <v>141387</v>
      </c>
      <c r="L67">
        <f t="shared" ref="L67:L130" si="1">ROUND(J67/I67,2)</f>
        <v>94.21</v>
      </c>
    </row>
    <row r="68" spans="1:12" x14ac:dyDescent="0.25">
      <c r="A68" t="s">
        <v>54</v>
      </c>
      <c r="B68" t="s">
        <v>81</v>
      </c>
      <c r="C68" t="s">
        <v>21</v>
      </c>
      <c r="D68" t="s">
        <v>51</v>
      </c>
      <c r="E68" t="s">
        <v>55</v>
      </c>
      <c r="F68" t="s">
        <v>56</v>
      </c>
      <c r="G68" t="s">
        <v>25</v>
      </c>
      <c r="H68" t="s">
        <v>50</v>
      </c>
      <c r="I68">
        <v>1512</v>
      </c>
      <c r="J68">
        <v>142448</v>
      </c>
      <c r="K68">
        <v>144200</v>
      </c>
      <c r="L68">
        <f t="shared" si="1"/>
        <v>94.21</v>
      </c>
    </row>
    <row r="69" spans="1:12" x14ac:dyDescent="0.25">
      <c r="A69" t="s">
        <v>54</v>
      </c>
      <c r="B69" t="s">
        <v>81</v>
      </c>
      <c r="C69" t="s">
        <v>21</v>
      </c>
      <c r="D69" t="s">
        <v>22</v>
      </c>
      <c r="E69" t="s">
        <v>57</v>
      </c>
      <c r="F69" t="s">
        <v>58</v>
      </c>
      <c r="G69" t="s">
        <v>25</v>
      </c>
      <c r="H69" t="s">
        <v>50</v>
      </c>
      <c r="I69">
        <v>1512</v>
      </c>
      <c r="J69">
        <v>142448</v>
      </c>
      <c r="K69">
        <v>143500</v>
      </c>
      <c r="L69">
        <f t="shared" si="1"/>
        <v>94.21</v>
      </c>
    </row>
    <row r="70" spans="1:12" x14ac:dyDescent="0.25">
      <c r="A70" t="s">
        <v>54</v>
      </c>
      <c r="B70" t="s">
        <v>81</v>
      </c>
      <c r="C70" t="s">
        <v>21</v>
      </c>
      <c r="D70" t="s">
        <v>22</v>
      </c>
      <c r="E70" t="s">
        <v>59</v>
      </c>
      <c r="F70" t="s">
        <v>60</v>
      </c>
      <c r="G70" t="s">
        <v>25</v>
      </c>
      <c r="H70" t="s">
        <v>61</v>
      </c>
      <c r="I70">
        <v>1512</v>
      </c>
      <c r="J70">
        <v>142448</v>
      </c>
      <c r="K70">
        <v>131318</v>
      </c>
      <c r="L70">
        <f t="shared" si="1"/>
        <v>94.21</v>
      </c>
    </row>
    <row r="71" spans="1:12" x14ac:dyDescent="0.25">
      <c r="A71" t="s">
        <v>62</v>
      </c>
      <c r="B71" t="s">
        <v>81</v>
      </c>
      <c r="C71" t="s">
        <v>21</v>
      </c>
      <c r="D71" t="s">
        <v>22</v>
      </c>
      <c r="E71" t="s">
        <v>63</v>
      </c>
      <c r="F71" t="s">
        <v>64</v>
      </c>
      <c r="G71" t="s">
        <v>25</v>
      </c>
      <c r="H71" t="s">
        <v>61</v>
      </c>
      <c r="I71">
        <v>1644</v>
      </c>
      <c r="J71">
        <v>45124</v>
      </c>
      <c r="K71">
        <v>41719</v>
      </c>
      <c r="L71">
        <f t="shared" si="1"/>
        <v>27.45</v>
      </c>
    </row>
    <row r="72" spans="1:12" x14ac:dyDescent="0.25">
      <c r="A72" t="s">
        <v>62</v>
      </c>
      <c r="B72" t="s">
        <v>81</v>
      </c>
      <c r="C72" t="s">
        <v>21</v>
      </c>
      <c r="D72" t="s">
        <v>51</v>
      </c>
      <c r="E72" t="s">
        <v>65</v>
      </c>
      <c r="F72" t="s">
        <v>66</v>
      </c>
      <c r="G72" t="s">
        <v>25</v>
      </c>
      <c r="H72" t="s">
        <v>67</v>
      </c>
      <c r="I72">
        <v>780</v>
      </c>
      <c r="J72">
        <v>21409</v>
      </c>
      <c r="K72">
        <v>19642</v>
      </c>
      <c r="L72">
        <f t="shared" si="1"/>
        <v>27.45</v>
      </c>
    </row>
    <row r="73" spans="1:12" x14ac:dyDescent="0.25">
      <c r="A73" t="s">
        <v>68</v>
      </c>
      <c r="B73" t="s">
        <v>81</v>
      </c>
      <c r="C73" t="s">
        <v>21</v>
      </c>
      <c r="D73" t="s">
        <v>51</v>
      </c>
      <c r="E73" t="s">
        <v>69</v>
      </c>
      <c r="F73" t="s">
        <v>70</v>
      </c>
      <c r="G73" t="s">
        <v>25</v>
      </c>
      <c r="H73" t="s">
        <v>71</v>
      </c>
      <c r="I73">
        <v>2700</v>
      </c>
      <c r="J73">
        <v>63092</v>
      </c>
      <c r="K73">
        <v>59322</v>
      </c>
      <c r="L73">
        <f t="shared" si="1"/>
        <v>23.37</v>
      </c>
    </row>
    <row r="74" spans="1:12" x14ac:dyDescent="0.25">
      <c r="A74" t="s">
        <v>68</v>
      </c>
      <c r="B74" t="s">
        <v>81</v>
      </c>
      <c r="C74" t="s">
        <v>21</v>
      </c>
      <c r="D74" t="s">
        <v>22</v>
      </c>
      <c r="E74" t="s">
        <v>69</v>
      </c>
      <c r="F74" t="s">
        <v>70</v>
      </c>
      <c r="G74" t="s">
        <v>25</v>
      </c>
      <c r="H74" t="s">
        <v>67</v>
      </c>
      <c r="I74">
        <v>2700</v>
      </c>
      <c r="J74">
        <v>63092</v>
      </c>
      <c r="K74">
        <v>58273</v>
      </c>
      <c r="L74">
        <f t="shared" si="1"/>
        <v>23.37</v>
      </c>
    </row>
    <row r="75" spans="1:12" x14ac:dyDescent="0.25">
      <c r="A75" t="s">
        <v>68</v>
      </c>
      <c r="B75" t="s">
        <v>81</v>
      </c>
      <c r="C75" t="s">
        <v>21</v>
      </c>
      <c r="D75" t="s">
        <v>22</v>
      </c>
      <c r="E75" t="s">
        <v>69</v>
      </c>
      <c r="F75" t="s">
        <v>74</v>
      </c>
      <c r="G75" t="s">
        <v>25</v>
      </c>
      <c r="H75" t="s">
        <v>71</v>
      </c>
      <c r="I75">
        <v>1872</v>
      </c>
      <c r="J75">
        <v>43744</v>
      </c>
      <c r="K75">
        <v>7034</v>
      </c>
      <c r="L75">
        <f t="shared" si="1"/>
        <v>23.37</v>
      </c>
    </row>
    <row r="76" spans="1:12" x14ac:dyDescent="0.25">
      <c r="A76" t="s">
        <v>68</v>
      </c>
      <c r="B76" t="s">
        <v>81</v>
      </c>
      <c r="C76" t="s">
        <v>21</v>
      </c>
      <c r="D76" t="s">
        <v>22</v>
      </c>
      <c r="E76" t="s">
        <v>75</v>
      </c>
      <c r="F76" t="s">
        <v>76</v>
      </c>
      <c r="G76" t="s">
        <v>25</v>
      </c>
      <c r="H76" t="s">
        <v>77</v>
      </c>
      <c r="I76">
        <v>1872</v>
      </c>
      <c r="J76">
        <v>43744</v>
      </c>
      <c r="K76">
        <v>7021</v>
      </c>
      <c r="L76">
        <f t="shared" si="1"/>
        <v>23.37</v>
      </c>
    </row>
    <row r="77" spans="1:12" x14ac:dyDescent="0.25">
      <c r="A77" t="s">
        <v>68</v>
      </c>
      <c r="B77" t="s">
        <v>81</v>
      </c>
      <c r="C77" t="s">
        <v>21</v>
      </c>
      <c r="D77" t="s">
        <v>22</v>
      </c>
      <c r="E77" t="s">
        <v>75</v>
      </c>
      <c r="F77" t="s">
        <v>78</v>
      </c>
      <c r="G77" t="s">
        <v>25</v>
      </c>
      <c r="H77" t="s">
        <v>79</v>
      </c>
      <c r="I77">
        <v>1872</v>
      </c>
      <c r="J77">
        <v>43744</v>
      </c>
      <c r="K77">
        <v>7022</v>
      </c>
      <c r="L77">
        <f t="shared" si="1"/>
        <v>23.37</v>
      </c>
    </row>
    <row r="78" spans="1:12" x14ac:dyDescent="0.25">
      <c r="A78" t="s">
        <v>19</v>
      </c>
      <c r="B78" t="s">
        <v>81</v>
      </c>
      <c r="C78" t="s">
        <v>21</v>
      </c>
      <c r="D78" t="s">
        <v>51</v>
      </c>
      <c r="E78" t="s">
        <v>52</v>
      </c>
      <c r="F78" t="s">
        <v>53</v>
      </c>
      <c r="G78" t="s">
        <v>25</v>
      </c>
      <c r="H78" t="s">
        <v>50</v>
      </c>
      <c r="I78">
        <v>1512</v>
      </c>
      <c r="J78">
        <v>142448</v>
      </c>
      <c r="K78">
        <v>141387</v>
      </c>
      <c r="L78">
        <f t="shared" si="1"/>
        <v>94.21</v>
      </c>
    </row>
    <row r="79" spans="1:12" x14ac:dyDescent="0.25">
      <c r="A79" t="s">
        <v>54</v>
      </c>
      <c r="B79" t="s">
        <v>81</v>
      </c>
      <c r="C79" t="s">
        <v>21</v>
      </c>
      <c r="D79" t="s">
        <v>51</v>
      </c>
      <c r="E79" t="s">
        <v>55</v>
      </c>
      <c r="F79" t="s">
        <v>56</v>
      </c>
      <c r="G79" t="s">
        <v>25</v>
      </c>
      <c r="H79" t="s">
        <v>50</v>
      </c>
      <c r="I79">
        <v>1512</v>
      </c>
      <c r="J79">
        <v>142448</v>
      </c>
      <c r="K79">
        <v>144200</v>
      </c>
      <c r="L79">
        <f t="shared" si="1"/>
        <v>94.21</v>
      </c>
    </row>
    <row r="80" spans="1:12" x14ac:dyDescent="0.25">
      <c r="A80" t="s">
        <v>54</v>
      </c>
      <c r="B80" t="s">
        <v>81</v>
      </c>
      <c r="C80" t="s">
        <v>21</v>
      </c>
      <c r="D80" t="s">
        <v>22</v>
      </c>
      <c r="E80" t="s">
        <v>57</v>
      </c>
      <c r="F80" t="s">
        <v>58</v>
      </c>
      <c r="G80" t="s">
        <v>25</v>
      </c>
      <c r="H80" t="s">
        <v>50</v>
      </c>
      <c r="I80">
        <v>1512</v>
      </c>
      <c r="J80">
        <v>142448</v>
      </c>
      <c r="K80">
        <v>143500</v>
      </c>
      <c r="L80">
        <f t="shared" si="1"/>
        <v>94.21</v>
      </c>
    </row>
    <row r="81" spans="1:12" x14ac:dyDescent="0.25">
      <c r="A81" t="s">
        <v>54</v>
      </c>
      <c r="B81" t="s">
        <v>81</v>
      </c>
      <c r="C81" t="s">
        <v>21</v>
      </c>
      <c r="D81" t="s">
        <v>22</v>
      </c>
      <c r="E81" t="s">
        <v>59</v>
      </c>
      <c r="F81" t="s">
        <v>60</v>
      </c>
      <c r="G81" t="s">
        <v>25</v>
      </c>
      <c r="H81" t="s">
        <v>61</v>
      </c>
      <c r="I81">
        <v>1512</v>
      </c>
      <c r="J81">
        <v>142448</v>
      </c>
      <c r="K81">
        <v>131318</v>
      </c>
      <c r="L81">
        <f t="shared" si="1"/>
        <v>94.21</v>
      </c>
    </row>
    <row r="82" spans="1:12" x14ac:dyDescent="0.25">
      <c r="A82" t="s">
        <v>82</v>
      </c>
      <c r="B82" t="s">
        <v>83</v>
      </c>
      <c r="C82" t="s">
        <v>21</v>
      </c>
      <c r="D82" t="s">
        <v>51</v>
      </c>
      <c r="E82" t="s">
        <v>84</v>
      </c>
      <c r="F82" t="s">
        <v>85</v>
      </c>
      <c r="G82" t="s">
        <v>25</v>
      </c>
      <c r="H82" t="s">
        <v>86</v>
      </c>
      <c r="I82">
        <v>2004</v>
      </c>
      <c r="J82">
        <v>72101</v>
      </c>
      <c r="K82">
        <v>63027</v>
      </c>
      <c r="L82">
        <f t="shared" si="1"/>
        <v>35.979999999999997</v>
      </c>
    </row>
    <row r="83" spans="1:12" x14ac:dyDescent="0.25">
      <c r="A83" t="s">
        <v>19</v>
      </c>
      <c r="B83" t="s">
        <v>83</v>
      </c>
      <c r="C83" t="s">
        <v>21</v>
      </c>
      <c r="D83" t="s">
        <v>22</v>
      </c>
      <c r="E83" t="s">
        <v>87</v>
      </c>
      <c r="F83" t="s">
        <v>88</v>
      </c>
      <c r="G83" t="s">
        <v>32</v>
      </c>
      <c r="H83" t="s">
        <v>29</v>
      </c>
      <c r="I83">
        <v>1500</v>
      </c>
      <c r="J83">
        <v>69991</v>
      </c>
      <c r="K83">
        <v>58627</v>
      </c>
      <c r="L83">
        <f t="shared" si="1"/>
        <v>46.66</v>
      </c>
    </row>
    <row r="84" spans="1:12" x14ac:dyDescent="0.25">
      <c r="A84" t="s">
        <v>19</v>
      </c>
      <c r="B84" t="s">
        <v>83</v>
      </c>
      <c r="C84" t="s">
        <v>21</v>
      </c>
      <c r="D84" t="s">
        <v>22</v>
      </c>
      <c r="E84" t="s">
        <v>23</v>
      </c>
      <c r="F84" t="s">
        <v>89</v>
      </c>
      <c r="G84" t="s">
        <v>25</v>
      </c>
      <c r="H84" t="s">
        <v>90</v>
      </c>
      <c r="I84">
        <v>3000</v>
      </c>
      <c r="J84">
        <v>319801</v>
      </c>
      <c r="K84">
        <v>269415</v>
      </c>
      <c r="L84">
        <f t="shared" si="1"/>
        <v>106.6</v>
      </c>
    </row>
    <row r="85" spans="1:12" x14ac:dyDescent="0.25">
      <c r="A85" t="s">
        <v>19</v>
      </c>
      <c r="B85" t="s">
        <v>83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1650</v>
      </c>
      <c r="J85">
        <v>83845</v>
      </c>
      <c r="K85">
        <v>66456</v>
      </c>
      <c r="L85">
        <f t="shared" si="1"/>
        <v>50.82</v>
      </c>
    </row>
    <row r="86" spans="1:12" x14ac:dyDescent="0.25">
      <c r="A86" t="s">
        <v>19</v>
      </c>
      <c r="B86" t="s">
        <v>83</v>
      </c>
      <c r="C86" t="s">
        <v>21</v>
      </c>
      <c r="D86" t="s">
        <v>22</v>
      </c>
      <c r="E86" t="s">
        <v>27</v>
      </c>
      <c r="F86" t="s">
        <v>28</v>
      </c>
      <c r="G86" t="s">
        <v>25</v>
      </c>
      <c r="H86" t="s">
        <v>29</v>
      </c>
      <c r="I86">
        <v>1650</v>
      </c>
      <c r="J86">
        <v>83845</v>
      </c>
      <c r="K86">
        <v>66117</v>
      </c>
      <c r="L86">
        <f t="shared" si="1"/>
        <v>50.82</v>
      </c>
    </row>
    <row r="87" spans="1:12" x14ac:dyDescent="0.25">
      <c r="A87" t="s">
        <v>19</v>
      </c>
      <c r="B87" t="s">
        <v>83</v>
      </c>
      <c r="C87" t="s">
        <v>21</v>
      </c>
      <c r="D87" t="s">
        <v>22</v>
      </c>
      <c r="E87" t="s">
        <v>30</v>
      </c>
      <c r="F87" t="s">
        <v>31</v>
      </c>
      <c r="G87" t="s">
        <v>32</v>
      </c>
      <c r="H87" t="s">
        <v>33</v>
      </c>
      <c r="I87">
        <v>1000</v>
      </c>
      <c r="J87">
        <v>46661</v>
      </c>
      <c r="K87">
        <v>39160</v>
      </c>
      <c r="L87">
        <f t="shared" si="1"/>
        <v>46.66</v>
      </c>
    </row>
    <row r="88" spans="1:12" x14ac:dyDescent="0.25">
      <c r="A88" t="s">
        <v>19</v>
      </c>
      <c r="B88" t="s">
        <v>83</v>
      </c>
      <c r="C88" t="s">
        <v>21</v>
      </c>
      <c r="D88" t="s">
        <v>22</v>
      </c>
      <c r="E88" t="s">
        <v>30</v>
      </c>
      <c r="F88" t="s">
        <v>34</v>
      </c>
      <c r="G88" t="s">
        <v>25</v>
      </c>
      <c r="H88" t="s">
        <v>35</v>
      </c>
      <c r="I88">
        <v>2000</v>
      </c>
      <c r="J88">
        <v>176555</v>
      </c>
      <c r="K88">
        <v>160235</v>
      </c>
      <c r="L88">
        <f t="shared" si="1"/>
        <v>88.28</v>
      </c>
    </row>
    <row r="89" spans="1:12" x14ac:dyDescent="0.25">
      <c r="A89" t="s">
        <v>19</v>
      </c>
      <c r="B89" t="s">
        <v>83</v>
      </c>
      <c r="C89" t="s">
        <v>21</v>
      </c>
      <c r="D89" t="s">
        <v>22</v>
      </c>
      <c r="E89" t="s">
        <v>30</v>
      </c>
      <c r="F89" t="s">
        <v>36</v>
      </c>
      <c r="G89" t="s">
        <v>25</v>
      </c>
      <c r="H89" t="s">
        <v>37</v>
      </c>
      <c r="I89">
        <v>1000</v>
      </c>
      <c r="J89">
        <v>106600</v>
      </c>
      <c r="K89">
        <v>89744</v>
      </c>
      <c r="L89">
        <f t="shared" si="1"/>
        <v>106.6</v>
      </c>
    </row>
    <row r="90" spans="1:12" x14ac:dyDescent="0.25">
      <c r="A90" t="s">
        <v>19</v>
      </c>
      <c r="B90" t="s">
        <v>83</v>
      </c>
      <c r="C90" t="s">
        <v>38</v>
      </c>
      <c r="D90" t="s">
        <v>39</v>
      </c>
      <c r="E90" t="s">
        <v>30</v>
      </c>
      <c r="F90" t="s">
        <v>40</v>
      </c>
      <c r="G90" t="s">
        <v>41</v>
      </c>
      <c r="H90" t="s">
        <v>42</v>
      </c>
      <c r="I90">
        <v>360</v>
      </c>
      <c r="J90">
        <v>15756</v>
      </c>
      <c r="K90">
        <v>13047</v>
      </c>
      <c r="L90">
        <f t="shared" si="1"/>
        <v>43.77</v>
      </c>
    </row>
    <row r="91" spans="1:12" x14ac:dyDescent="0.25">
      <c r="A91" t="s">
        <v>19</v>
      </c>
      <c r="B91" t="s">
        <v>83</v>
      </c>
      <c r="C91" t="s">
        <v>38</v>
      </c>
      <c r="D91" t="s">
        <v>39</v>
      </c>
      <c r="E91" t="s">
        <v>30</v>
      </c>
      <c r="F91" t="s">
        <v>43</v>
      </c>
      <c r="G91" t="s">
        <v>41</v>
      </c>
      <c r="H91" t="s">
        <v>44</v>
      </c>
      <c r="I91">
        <v>360</v>
      </c>
      <c r="J91">
        <v>15756</v>
      </c>
      <c r="K91">
        <v>13356</v>
      </c>
      <c r="L91">
        <f t="shared" si="1"/>
        <v>43.77</v>
      </c>
    </row>
    <row r="92" spans="1:12" x14ac:dyDescent="0.25">
      <c r="A92" t="s">
        <v>19</v>
      </c>
      <c r="B92" t="s">
        <v>83</v>
      </c>
      <c r="C92" t="s">
        <v>38</v>
      </c>
      <c r="D92" t="s">
        <v>39</v>
      </c>
      <c r="E92" t="s">
        <v>30</v>
      </c>
      <c r="F92" t="s">
        <v>45</v>
      </c>
      <c r="G92" t="s">
        <v>41</v>
      </c>
      <c r="H92" t="s">
        <v>46</v>
      </c>
      <c r="I92">
        <v>288</v>
      </c>
      <c r="J92">
        <v>5405</v>
      </c>
      <c r="K92">
        <v>5051</v>
      </c>
      <c r="L92">
        <f t="shared" si="1"/>
        <v>18.77</v>
      </c>
    </row>
    <row r="93" spans="1:12" x14ac:dyDescent="0.25">
      <c r="A93" t="s">
        <v>19</v>
      </c>
      <c r="B93" t="s">
        <v>83</v>
      </c>
      <c r="C93" t="s">
        <v>38</v>
      </c>
      <c r="D93" t="s">
        <v>39</v>
      </c>
      <c r="E93" t="s">
        <v>30</v>
      </c>
      <c r="F93" t="s">
        <v>47</v>
      </c>
      <c r="G93" t="s">
        <v>41</v>
      </c>
      <c r="H93" t="s">
        <v>48</v>
      </c>
      <c r="I93">
        <v>1456</v>
      </c>
      <c r="J93">
        <v>14581</v>
      </c>
      <c r="K93">
        <v>11418</v>
      </c>
      <c r="L93">
        <f t="shared" si="1"/>
        <v>10.01</v>
      </c>
    </row>
    <row r="94" spans="1:12" x14ac:dyDescent="0.25">
      <c r="A94" t="s">
        <v>19</v>
      </c>
      <c r="B94" t="s">
        <v>83</v>
      </c>
      <c r="C94" t="s">
        <v>38</v>
      </c>
      <c r="D94" t="s">
        <v>39</v>
      </c>
      <c r="E94" t="s">
        <v>30</v>
      </c>
      <c r="F94" t="s">
        <v>49</v>
      </c>
      <c r="G94" t="s">
        <v>41</v>
      </c>
      <c r="H94" t="s">
        <v>50</v>
      </c>
      <c r="I94">
        <v>728</v>
      </c>
      <c r="J94">
        <v>7291</v>
      </c>
      <c r="K94">
        <v>6059</v>
      </c>
      <c r="L94">
        <f t="shared" si="1"/>
        <v>10.02</v>
      </c>
    </row>
    <row r="95" spans="1:12" x14ac:dyDescent="0.25">
      <c r="A95" t="s">
        <v>19</v>
      </c>
      <c r="B95" t="s">
        <v>83</v>
      </c>
      <c r="C95" t="s">
        <v>21</v>
      </c>
      <c r="D95" t="s">
        <v>51</v>
      </c>
      <c r="E95" t="s">
        <v>52</v>
      </c>
      <c r="F95" t="s">
        <v>53</v>
      </c>
      <c r="G95" t="s">
        <v>25</v>
      </c>
      <c r="H95" t="s">
        <v>50</v>
      </c>
      <c r="I95">
        <v>1512</v>
      </c>
      <c r="J95">
        <v>142448</v>
      </c>
      <c r="K95">
        <v>141387</v>
      </c>
      <c r="L95">
        <f t="shared" si="1"/>
        <v>94.21</v>
      </c>
    </row>
    <row r="96" spans="1:12" x14ac:dyDescent="0.25">
      <c r="A96" t="s">
        <v>54</v>
      </c>
      <c r="B96" t="s">
        <v>83</v>
      </c>
      <c r="C96" t="s">
        <v>21</v>
      </c>
      <c r="D96" t="s">
        <v>51</v>
      </c>
      <c r="E96" t="s">
        <v>55</v>
      </c>
      <c r="F96" t="s">
        <v>56</v>
      </c>
      <c r="G96" t="s">
        <v>25</v>
      </c>
      <c r="H96" t="s">
        <v>50</v>
      </c>
      <c r="I96">
        <v>1512</v>
      </c>
      <c r="J96">
        <v>142448</v>
      </c>
      <c r="K96">
        <v>144200</v>
      </c>
      <c r="L96">
        <f t="shared" si="1"/>
        <v>94.21</v>
      </c>
    </row>
    <row r="97" spans="1:12" x14ac:dyDescent="0.25">
      <c r="A97" t="s">
        <v>54</v>
      </c>
      <c r="B97" t="s">
        <v>83</v>
      </c>
      <c r="C97" t="s">
        <v>21</v>
      </c>
      <c r="D97" t="s">
        <v>22</v>
      </c>
      <c r="E97" t="s">
        <v>57</v>
      </c>
      <c r="F97" t="s">
        <v>58</v>
      </c>
      <c r="G97" t="s">
        <v>25</v>
      </c>
      <c r="H97" t="s">
        <v>50</v>
      </c>
      <c r="I97">
        <v>1512</v>
      </c>
      <c r="J97">
        <v>142448</v>
      </c>
      <c r="K97">
        <v>143500</v>
      </c>
      <c r="L97">
        <f t="shared" si="1"/>
        <v>94.21</v>
      </c>
    </row>
    <row r="98" spans="1:12" x14ac:dyDescent="0.25">
      <c r="A98" t="s">
        <v>54</v>
      </c>
      <c r="B98" t="s">
        <v>83</v>
      </c>
      <c r="C98" t="s">
        <v>21</v>
      </c>
      <c r="D98" t="s">
        <v>22</v>
      </c>
      <c r="E98" t="s">
        <v>59</v>
      </c>
      <c r="F98" t="s">
        <v>60</v>
      </c>
      <c r="G98" t="s">
        <v>25</v>
      </c>
      <c r="H98" t="s">
        <v>61</v>
      </c>
      <c r="I98">
        <v>1512</v>
      </c>
      <c r="J98">
        <v>142448</v>
      </c>
      <c r="K98">
        <v>131318</v>
      </c>
      <c r="L98">
        <f t="shared" si="1"/>
        <v>94.21</v>
      </c>
    </row>
    <row r="99" spans="1:12" x14ac:dyDescent="0.25">
      <c r="A99" t="s">
        <v>62</v>
      </c>
      <c r="B99" t="s">
        <v>83</v>
      </c>
      <c r="C99" t="s">
        <v>21</v>
      </c>
      <c r="D99" t="s">
        <v>22</v>
      </c>
      <c r="E99" t="s">
        <v>63</v>
      </c>
      <c r="F99" t="s">
        <v>64</v>
      </c>
      <c r="G99" t="s">
        <v>25</v>
      </c>
      <c r="H99" t="s">
        <v>61</v>
      </c>
      <c r="I99">
        <v>1644</v>
      </c>
      <c r="J99">
        <v>45124</v>
      </c>
      <c r="K99">
        <v>41719</v>
      </c>
      <c r="L99">
        <f t="shared" si="1"/>
        <v>27.45</v>
      </c>
    </row>
    <row r="100" spans="1:12" x14ac:dyDescent="0.25">
      <c r="A100" t="s">
        <v>62</v>
      </c>
      <c r="B100" t="s">
        <v>83</v>
      </c>
      <c r="C100" t="s">
        <v>21</v>
      </c>
      <c r="D100" t="s">
        <v>51</v>
      </c>
      <c r="E100" t="s">
        <v>65</v>
      </c>
      <c r="F100" t="s">
        <v>66</v>
      </c>
      <c r="G100" t="s">
        <v>25</v>
      </c>
      <c r="H100" t="s">
        <v>67</v>
      </c>
      <c r="I100">
        <v>780</v>
      </c>
      <c r="J100">
        <v>21409</v>
      </c>
      <c r="K100">
        <v>19642</v>
      </c>
      <c r="L100">
        <f t="shared" si="1"/>
        <v>27.45</v>
      </c>
    </row>
    <row r="101" spans="1:12" x14ac:dyDescent="0.25">
      <c r="A101" t="s">
        <v>68</v>
      </c>
      <c r="B101" t="s">
        <v>83</v>
      </c>
      <c r="C101" t="s">
        <v>21</v>
      </c>
      <c r="D101" t="s">
        <v>51</v>
      </c>
      <c r="E101" t="s">
        <v>69</v>
      </c>
      <c r="F101" t="s">
        <v>70</v>
      </c>
      <c r="G101" t="s">
        <v>25</v>
      </c>
      <c r="H101" t="s">
        <v>71</v>
      </c>
      <c r="I101">
        <v>2700</v>
      </c>
      <c r="J101">
        <v>63092</v>
      </c>
      <c r="K101">
        <v>59322</v>
      </c>
      <c r="L101">
        <f t="shared" si="1"/>
        <v>23.37</v>
      </c>
    </row>
    <row r="102" spans="1:12" x14ac:dyDescent="0.25">
      <c r="A102" t="s">
        <v>68</v>
      </c>
      <c r="B102" t="s">
        <v>83</v>
      </c>
      <c r="C102" t="s">
        <v>21</v>
      </c>
      <c r="D102" t="s">
        <v>22</v>
      </c>
      <c r="E102" t="s">
        <v>69</v>
      </c>
      <c r="F102" t="s">
        <v>70</v>
      </c>
      <c r="G102" t="s">
        <v>25</v>
      </c>
      <c r="H102" t="s">
        <v>67</v>
      </c>
      <c r="I102">
        <v>2700</v>
      </c>
      <c r="J102">
        <v>63092</v>
      </c>
      <c r="K102">
        <v>58273</v>
      </c>
      <c r="L102">
        <f t="shared" si="1"/>
        <v>23.37</v>
      </c>
    </row>
    <row r="103" spans="1:12" x14ac:dyDescent="0.25">
      <c r="A103" t="s">
        <v>19</v>
      </c>
      <c r="B103" t="s">
        <v>83</v>
      </c>
      <c r="C103" t="s">
        <v>38</v>
      </c>
      <c r="D103" t="s">
        <v>39</v>
      </c>
      <c r="E103" t="s">
        <v>30</v>
      </c>
      <c r="F103" t="s">
        <v>49</v>
      </c>
      <c r="G103" t="s">
        <v>41</v>
      </c>
      <c r="H103" t="s">
        <v>50</v>
      </c>
      <c r="I103">
        <v>728</v>
      </c>
      <c r="J103">
        <v>7291</v>
      </c>
      <c r="K103">
        <v>6059</v>
      </c>
      <c r="L103">
        <f t="shared" si="1"/>
        <v>10.02</v>
      </c>
    </row>
    <row r="104" spans="1:12" x14ac:dyDescent="0.25">
      <c r="A104" t="s">
        <v>19</v>
      </c>
      <c r="B104" t="s">
        <v>83</v>
      </c>
      <c r="C104" t="s">
        <v>21</v>
      </c>
      <c r="D104" t="s">
        <v>51</v>
      </c>
      <c r="E104" t="s">
        <v>52</v>
      </c>
      <c r="F104" t="s">
        <v>53</v>
      </c>
      <c r="G104" t="s">
        <v>25</v>
      </c>
      <c r="H104" t="s">
        <v>50</v>
      </c>
      <c r="I104">
        <v>1512</v>
      </c>
      <c r="J104">
        <v>142448</v>
      </c>
      <c r="K104">
        <v>141387</v>
      </c>
      <c r="L104">
        <f t="shared" si="1"/>
        <v>94.21</v>
      </c>
    </row>
    <row r="105" spans="1:12" x14ac:dyDescent="0.25">
      <c r="A105" t="s">
        <v>54</v>
      </c>
      <c r="B105" t="s">
        <v>83</v>
      </c>
      <c r="C105" t="s">
        <v>21</v>
      </c>
      <c r="D105" t="s">
        <v>51</v>
      </c>
      <c r="E105" t="s">
        <v>55</v>
      </c>
      <c r="F105" t="s">
        <v>56</v>
      </c>
      <c r="G105" t="s">
        <v>25</v>
      </c>
      <c r="H105" t="s">
        <v>50</v>
      </c>
      <c r="I105">
        <v>1512</v>
      </c>
      <c r="J105">
        <v>142448</v>
      </c>
      <c r="K105">
        <v>144200</v>
      </c>
      <c r="L105">
        <f t="shared" si="1"/>
        <v>94.21</v>
      </c>
    </row>
    <row r="106" spans="1:12" x14ac:dyDescent="0.25">
      <c r="A106" t="s">
        <v>54</v>
      </c>
      <c r="B106" t="s">
        <v>83</v>
      </c>
      <c r="C106" t="s">
        <v>21</v>
      </c>
      <c r="D106" t="s">
        <v>22</v>
      </c>
      <c r="E106" t="s">
        <v>57</v>
      </c>
      <c r="F106" t="s">
        <v>58</v>
      </c>
      <c r="G106" t="s">
        <v>25</v>
      </c>
      <c r="H106" t="s">
        <v>50</v>
      </c>
      <c r="I106">
        <v>1512</v>
      </c>
      <c r="J106">
        <v>142448</v>
      </c>
      <c r="K106">
        <v>143500</v>
      </c>
      <c r="L106">
        <f t="shared" si="1"/>
        <v>94.21</v>
      </c>
    </row>
    <row r="107" spans="1:12" x14ac:dyDescent="0.25">
      <c r="A107" t="s">
        <v>54</v>
      </c>
      <c r="B107" t="s">
        <v>83</v>
      </c>
      <c r="C107" t="s">
        <v>21</v>
      </c>
      <c r="D107" t="s">
        <v>22</v>
      </c>
      <c r="E107" t="s">
        <v>59</v>
      </c>
      <c r="F107" t="s">
        <v>60</v>
      </c>
      <c r="G107" t="s">
        <v>25</v>
      </c>
      <c r="H107" t="s">
        <v>61</v>
      </c>
      <c r="I107">
        <v>1512</v>
      </c>
      <c r="J107">
        <v>142448</v>
      </c>
      <c r="K107">
        <v>131318</v>
      </c>
      <c r="L107">
        <f t="shared" si="1"/>
        <v>94.21</v>
      </c>
    </row>
    <row r="108" spans="1:12" x14ac:dyDescent="0.25">
      <c r="A108" t="s">
        <v>62</v>
      </c>
      <c r="B108" t="s">
        <v>83</v>
      </c>
      <c r="C108" t="s">
        <v>21</v>
      </c>
      <c r="D108" t="s">
        <v>22</v>
      </c>
      <c r="E108" t="s">
        <v>63</v>
      </c>
      <c r="F108" t="s">
        <v>64</v>
      </c>
      <c r="G108" t="s">
        <v>25</v>
      </c>
      <c r="H108" t="s">
        <v>61</v>
      </c>
      <c r="I108">
        <v>1644</v>
      </c>
      <c r="J108">
        <v>45124</v>
      </c>
      <c r="K108">
        <v>41719</v>
      </c>
      <c r="L108">
        <f t="shared" si="1"/>
        <v>27.45</v>
      </c>
    </row>
    <row r="109" spans="1:12" x14ac:dyDescent="0.25">
      <c r="A109" t="s">
        <v>19</v>
      </c>
      <c r="B109" t="s">
        <v>83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1650</v>
      </c>
      <c r="J109">
        <v>83845</v>
      </c>
      <c r="K109">
        <v>66456</v>
      </c>
      <c r="L109">
        <f t="shared" si="1"/>
        <v>50.82</v>
      </c>
    </row>
    <row r="110" spans="1:12" x14ac:dyDescent="0.25">
      <c r="A110" t="s">
        <v>19</v>
      </c>
      <c r="B110" t="s">
        <v>83</v>
      </c>
      <c r="C110" t="s">
        <v>21</v>
      </c>
      <c r="D110" t="s">
        <v>22</v>
      </c>
      <c r="E110" t="s">
        <v>27</v>
      </c>
      <c r="F110" t="s">
        <v>28</v>
      </c>
      <c r="G110" t="s">
        <v>25</v>
      </c>
      <c r="H110" t="s">
        <v>29</v>
      </c>
      <c r="I110">
        <v>1650</v>
      </c>
      <c r="J110">
        <v>83845</v>
      </c>
      <c r="K110">
        <v>66117</v>
      </c>
      <c r="L110">
        <f t="shared" si="1"/>
        <v>50.82</v>
      </c>
    </row>
    <row r="111" spans="1:12" x14ac:dyDescent="0.25">
      <c r="A111" t="s">
        <v>19</v>
      </c>
      <c r="B111" t="s">
        <v>83</v>
      </c>
      <c r="C111" t="s">
        <v>21</v>
      </c>
      <c r="D111" t="s">
        <v>22</v>
      </c>
      <c r="E111" t="s">
        <v>30</v>
      </c>
      <c r="F111" t="s">
        <v>31</v>
      </c>
      <c r="G111" t="s">
        <v>32</v>
      </c>
      <c r="H111" t="s">
        <v>33</v>
      </c>
      <c r="I111">
        <v>1000</v>
      </c>
      <c r="J111">
        <v>46661</v>
      </c>
      <c r="K111">
        <v>39160</v>
      </c>
      <c r="L111">
        <f t="shared" si="1"/>
        <v>46.66</v>
      </c>
    </row>
    <row r="112" spans="1:12" x14ac:dyDescent="0.25">
      <c r="A112" t="s">
        <v>19</v>
      </c>
      <c r="B112" t="s">
        <v>83</v>
      </c>
      <c r="C112" t="s">
        <v>21</v>
      </c>
      <c r="D112" t="s">
        <v>22</v>
      </c>
      <c r="E112" t="s">
        <v>30</v>
      </c>
      <c r="F112" t="s">
        <v>34</v>
      </c>
      <c r="G112" t="s">
        <v>25</v>
      </c>
      <c r="H112" t="s">
        <v>35</v>
      </c>
      <c r="I112">
        <v>2000</v>
      </c>
      <c r="J112">
        <v>176555</v>
      </c>
      <c r="K112">
        <v>160235</v>
      </c>
      <c r="L112">
        <f t="shared" si="1"/>
        <v>88.28</v>
      </c>
    </row>
    <row r="113" spans="1:12" x14ac:dyDescent="0.25">
      <c r="A113" t="s">
        <v>19</v>
      </c>
      <c r="B113" t="s">
        <v>83</v>
      </c>
      <c r="C113" t="s">
        <v>21</v>
      </c>
      <c r="D113" t="s">
        <v>22</v>
      </c>
      <c r="E113" t="s">
        <v>30</v>
      </c>
      <c r="F113" t="s">
        <v>36</v>
      </c>
      <c r="G113" t="s">
        <v>25</v>
      </c>
      <c r="H113" t="s">
        <v>37</v>
      </c>
      <c r="I113">
        <v>1000</v>
      </c>
      <c r="J113">
        <v>106600</v>
      </c>
      <c r="K113">
        <v>89744</v>
      </c>
      <c r="L113">
        <f t="shared" si="1"/>
        <v>106.6</v>
      </c>
    </row>
    <row r="114" spans="1:12" x14ac:dyDescent="0.25">
      <c r="A114" t="s">
        <v>19</v>
      </c>
      <c r="B114" t="s">
        <v>83</v>
      </c>
      <c r="C114" t="s">
        <v>38</v>
      </c>
      <c r="D114" t="s">
        <v>39</v>
      </c>
      <c r="E114" t="s">
        <v>30</v>
      </c>
      <c r="F114" t="s">
        <v>40</v>
      </c>
      <c r="G114" t="s">
        <v>41</v>
      </c>
      <c r="H114" t="s">
        <v>42</v>
      </c>
      <c r="I114">
        <v>360</v>
      </c>
      <c r="J114">
        <v>15756</v>
      </c>
      <c r="K114">
        <v>13047</v>
      </c>
      <c r="L114">
        <f t="shared" si="1"/>
        <v>43.77</v>
      </c>
    </row>
    <row r="115" spans="1:12" x14ac:dyDescent="0.25">
      <c r="A115" t="s">
        <v>19</v>
      </c>
      <c r="B115" t="s">
        <v>91</v>
      </c>
      <c r="C115" t="s">
        <v>38</v>
      </c>
      <c r="D115" t="s">
        <v>39</v>
      </c>
      <c r="E115" t="s">
        <v>30</v>
      </c>
      <c r="F115" t="s">
        <v>43</v>
      </c>
      <c r="G115" t="s">
        <v>41</v>
      </c>
      <c r="H115" t="s">
        <v>44</v>
      </c>
      <c r="I115">
        <v>360</v>
      </c>
      <c r="J115">
        <v>15756</v>
      </c>
      <c r="K115">
        <v>13356</v>
      </c>
      <c r="L115">
        <f t="shared" si="1"/>
        <v>43.77</v>
      </c>
    </row>
    <row r="116" spans="1:12" x14ac:dyDescent="0.25">
      <c r="A116" t="s">
        <v>19</v>
      </c>
      <c r="B116" t="s">
        <v>91</v>
      </c>
      <c r="C116" t="s">
        <v>38</v>
      </c>
      <c r="D116" t="s">
        <v>39</v>
      </c>
      <c r="E116" t="s">
        <v>30</v>
      </c>
      <c r="F116" t="s">
        <v>45</v>
      </c>
      <c r="G116" t="s">
        <v>41</v>
      </c>
      <c r="H116" t="s">
        <v>46</v>
      </c>
      <c r="I116">
        <v>288</v>
      </c>
      <c r="J116">
        <v>5405</v>
      </c>
      <c r="K116">
        <v>5051</v>
      </c>
      <c r="L116">
        <f t="shared" si="1"/>
        <v>18.77</v>
      </c>
    </row>
    <row r="117" spans="1:12" x14ac:dyDescent="0.25">
      <c r="A117" t="s">
        <v>19</v>
      </c>
      <c r="B117" t="s">
        <v>91</v>
      </c>
      <c r="C117" t="s">
        <v>38</v>
      </c>
      <c r="D117" t="s">
        <v>39</v>
      </c>
      <c r="E117" t="s">
        <v>30</v>
      </c>
      <c r="F117" t="s">
        <v>47</v>
      </c>
      <c r="G117" t="s">
        <v>41</v>
      </c>
      <c r="H117" t="s">
        <v>48</v>
      </c>
      <c r="I117">
        <v>1456</v>
      </c>
      <c r="J117">
        <v>14581</v>
      </c>
      <c r="K117">
        <v>11418</v>
      </c>
      <c r="L117">
        <f t="shared" si="1"/>
        <v>10.01</v>
      </c>
    </row>
    <row r="118" spans="1:12" x14ac:dyDescent="0.25">
      <c r="A118" t="s">
        <v>19</v>
      </c>
      <c r="B118" t="s">
        <v>91</v>
      </c>
      <c r="C118" t="s">
        <v>38</v>
      </c>
      <c r="D118" t="s">
        <v>39</v>
      </c>
      <c r="E118" t="s">
        <v>30</v>
      </c>
      <c r="F118" t="s">
        <v>49</v>
      </c>
      <c r="G118" t="s">
        <v>41</v>
      </c>
      <c r="H118" t="s">
        <v>50</v>
      </c>
      <c r="I118">
        <v>728</v>
      </c>
      <c r="J118">
        <v>7291</v>
      </c>
      <c r="K118">
        <v>6059</v>
      </c>
      <c r="L118">
        <f t="shared" si="1"/>
        <v>10.02</v>
      </c>
    </row>
    <row r="119" spans="1:12" x14ac:dyDescent="0.25">
      <c r="A119" t="s">
        <v>19</v>
      </c>
      <c r="B119" t="s">
        <v>91</v>
      </c>
      <c r="C119" t="s">
        <v>21</v>
      </c>
      <c r="D119" t="s">
        <v>51</v>
      </c>
      <c r="E119" t="s">
        <v>52</v>
      </c>
      <c r="F119" t="s">
        <v>53</v>
      </c>
      <c r="G119" t="s">
        <v>25</v>
      </c>
      <c r="H119" t="s">
        <v>50</v>
      </c>
      <c r="I119">
        <v>1512</v>
      </c>
      <c r="J119">
        <v>142448</v>
      </c>
      <c r="K119">
        <v>141387</v>
      </c>
      <c r="L119">
        <f t="shared" si="1"/>
        <v>94.21</v>
      </c>
    </row>
    <row r="120" spans="1:12" x14ac:dyDescent="0.25">
      <c r="A120" t="s">
        <v>54</v>
      </c>
      <c r="B120" t="s">
        <v>91</v>
      </c>
      <c r="C120" t="s">
        <v>21</v>
      </c>
      <c r="D120" t="s">
        <v>51</v>
      </c>
      <c r="E120" t="s">
        <v>55</v>
      </c>
      <c r="F120" t="s">
        <v>56</v>
      </c>
      <c r="G120" t="s">
        <v>25</v>
      </c>
      <c r="H120" t="s">
        <v>50</v>
      </c>
      <c r="I120">
        <v>1512</v>
      </c>
      <c r="J120">
        <v>142448</v>
      </c>
      <c r="K120">
        <v>144200</v>
      </c>
      <c r="L120">
        <f t="shared" si="1"/>
        <v>94.21</v>
      </c>
    </row>
    <row r="121" spans="1:12" x14ac:dyDescent="0.25">
      <c r="A121" t="s">
        <v>54</v>
      </c>
      <c r="B121" t="s">
        <v>91</v>
      </c>
      <c r="C121" t="s">
        <v>21</v>
      </c>
      <c r="D121" t="s">
        <v>22</v>
      </c>
      <c r="E121" t="s">
        <v>57</v>
      </c>
      <c r="F121" t="s">
        <v>58</v>
      </c>
      <c r="G121" t="s">
        <v>25</v>
      </c>
      <c r="H121" t="s">
        <v>50</v>
      </c>
      <c r="I121">
        <v>1512</v>
      </c>
      <c r="J121">
        <v>142448</v>
      </c>
      <c r="K121">
        <v>143500</v>
      </c>
      <c r="L121">
        <f t="shared" si="1"/>
        <v>94.21</v>
      </c>
    </row>
    <row r="122" spans="1:12" x14ac:dyDescent="0.25">
      <c r="A122" t="s">
        <v>54</v>
      </c>
      <c r="B122" t="s">
        <v>91</v>
      </c>
      <c r="C122" t="s">
        <v>21</v>
      </c>
      <c r="D122" t="s">
        <v>22</v>
      </c>
      <c r="E122" t="s">
        <v>59</v>
      </c>
      <c r="F122" t="s">
        <v>60</v>
      </c>
      <c r="G122" t="s">
        <v>25</v>
      </c>
      <c r="H122" t="s">
        <v>61</v>
      </c>
      <c r="I122">
        <v>1512</v>
      </c>
      <c r="J122">
        <v>142448</v>
      </c>
      <c r="K122">
        <v>131318</v>
      </c>
      <c r="L122">
        <f t="shared" si="1"/>
        <v>94.21</v>
      </c>
    </row>
    <row r="123" spans="1:12" x14ac:dyDescent="0.25">
      <c r="A123" t="s">
        <v>62</v>
      </c>
      <c r="B123" t="s">
        <v>91</v>
      </c>
      <c r="C123" t="s">
        <v>21</v>
      </c>
      <c r="D123" t="s">
        <v>22</v>
      </c>
      <c r="E123" t="s">
        <v>63</v>
      </c>
      <c r="F123" t="s">
        <v>64</v>
      </c>
      <c r="G123" t="s">
        <v>25</v>
      </c>
      <c r="H123" t="s">
        <v>61</v>
      </c>
      <c r="I123">
        <v>1644</v>
      </c>
      <c r="J123">
        <v>45124</v>
      </c>
      <c r="K123">
        <v>41719</v>
      </c>
      <c r="L123">
        <f t="shared" si="1"/>
        <v>27.45</v>
      </c>
    </row>
    <row r="124" spans="1:12" x14ac:dyDescent="0.25">
      <c r="A124" t="s">
        <v>62</v>
      </c>
      <c r="B124" t="s">
        <v>91</v>
      </c>
      <c r="C124" t="s">
        <v>21</v>
      </c>
      <c r="D124" t="s">
        <v>51</v>
      </c>
      <c r="E124" t="s">
        <v>65</v>
      </c>
      <c r="F124" t="s">
        <v>66</v>
      </c>
      <c r="G124" t="s">
        <v>25</v>
      </c>
      <c r="H124" t="s">
        <v>67</v>
      </c>
      <c r="I124">
        <v>780</v>
      </c>
      <c r="J124">
        <v>21409</v>
      </c>
      <c r="K124">
        <v>19642</v>
      </c>
      <c r="L124">
        <f t="shared" si="1"/>
        <v>27.45</v>
      </c>
    </row>
    <row r="125" spans="1:12" x14ac:dyDescent="0.25">
      <c r="A125" t="s">
        <v>68</v>
      </c>
      <c r="B125" t="s">
        <v>91</v>
      </c>
      <c r="C125" t="s">
        <v>21</v>
      </c>
      <c r="D125" t="s">
        <v>51</v>
      </c>
      <c r="E125" t="s">
        <v>69</v>
      </c>
      <c r="F125" t="s">
        <v>70</v>
      </c>
      <c r="G125" t="s">
        <v>25</v>
      </c>
      <c r="H125" t="s">
        <v>71</v>
      </c>
      <c r="I125">
        <v>2700</v>
      </c>
      <c r="J125">
        <v>63092</v>
      </c>
      <c r="K125">
        <v>59322</v>
      </c>
      <c r="L125">
        <f t="shared" si="1"/>
        <v>23.37</v>
      </c>
    </row>
    <row r="126" spans="1:12" x14ac:dyDescent="0.25">
      <c r="A126" t="s">
        <v>68</v>
      </c>
      <c r="B126" t="s">
        <v>91</v>
      </c>
      <c r="C126" t="s">
        <v>21</v>
      </c>
      <c r="D126" t="s">
        <v>22</v>
      </c>
      <c r="E126" t="s">
        <v>69</v>
      </c>
      <c r="F126" t="s">
        <v>70</v>
      </c>
      <c r="G126" t="s">
        <v>25</v>
      </c>
      <c r="H126" t="s">
        <v>67</v>
      </c>
      <c r="I126">
        <v>2700</v>
      </c>
      <c r="J126">
        <v>63092</v>
      </c>
      <c r="K126">
        <v>58273</v>
      </c>
      <c r="L126">
        <f t="shared" si="1"/>
        <v>23.37</v>
      </c>
    </row>
    <row r="127" spans="1:12" x14ac:dyDescent="0.25">
      <c r="A127" t="s">
        <v>19</v>
      </c>
      <c r="B127" t="s">
        <v>91</v>
      </c>
      <c r="C127" t="s">
        <v>38</v>
      </c>
      <c r="D127" t="s">
        <v>39</v>
      </c>
      <c r="E127" t="s">
        <v>30</v>
      </c>
      <c r="F127" t="s">
        <v>49</v>
      </c>
      <c r="G127" t="s">
        <v>41</v>
      </c>
      <c r="H127" t="s">
        <v>50</v>
      </c>
      <c r="I127">
        <v>728</v>
      </c>
      <c r="J127">
        <v>7291</v>
      </c>
      <c r="K127">
        <v>6059</v>
      </c>
      <c r="L127">
        <f t="shared" si="1"/>
        <v>10.02</v>
      </c>
    </row>
    <row r="128" spans="1:12" x14ac:dyDescent="0.25">
      <c r="A128" t="s">
        <v>19</v>
      </c>
      <c r="B128" t="s">
        <v>91</v>
      </c>
      <c r="C128" t="s">
        <v>38</v>
      </c>
      <c r="D128" t="s">
        <v>39</v>
      </c>
      <c r="E128" t="s">
        <v>30</v>
      </c>
      <c r="F128" t="s">
        <v>49</v>
      </c>
      <c r="G128" t="s">
        <v>41</v>
      </c>
      <c r="H128" t="s">
        <v>50</v>
      </c>
      <c r="I128">
        <v>728</v>
      </c>
      <c r="J128">
        <v>7291</v>
      </c>
      <c r="K128">
        <v>6059</v>
      </c>
      <c r="L128">
        <f t="shared" si="1"/>
        <v>10.02</v>
      </c>
    </row>
    <row r="129" spans="1:12" x14ac:dyDescent="0.25">
      <c r="A129" t="s">
        <v>19</v>
      </c>
      <c r="B129" t="s">
        <v>91</v>
      </c>
      <c r="C129" t="s">
        <v>38</v>
      </c>
      <c r="D129" t="s">
        <v>39</v>
      </c>
      <c r="E129" t="s">
        <v>30</v>
      </c>
      <c r="F129" t="s">
        <v>49</v>
      </c>
      <c r="G129" t="s">
        <v>41</v>
      </c>
      <c r="H129" t="s">
        <v>50</v>
      </c>
      <c r="I129">
        <v>728</v>
      </c>
      <c r="J129">
        <v>7291</v>
      </c>
      <c r="K129">
        <v>6059</v>
      </c>
      <c r="L129">
        <f t="shared" si="1"/>
        <v>10.02</v>
      </c>
    </row>
    <row r="130" spans="1:12" x14ac:dyDescent="0.25">
      <c r="A130" t="s">
        <v>19</v>
      </c>
      <c r="B130" t="s">
        <v>91</v>
      </c>
      <c r="C130" t="s">
        <v>21</v>
      </c>
      <c r="D130" t="s">
        <v>51</v>
      </c>
      <c r="E130" t="s">
        <v>52</v>
      </c>
      <c r="F130" t="s">
        <v>53</v>
      </c>
      <c r="G130" t="s">
        <v>25</v>
      </c>
      <c r="H130" t="s">
        <v>50</v>
      </c>
      <c r="I130">
        <v>1512</v>
      </c>
      <c r="J130">
        <v>142448</v>
      </c>
      <c r="K130">
        <v>141387</v>
      </c>
      <c r="L130">
        <f t="shared" si="1"/>
        <v>94.21</v>
      </c>
    </row>
    <row r="131" spans="1:12" x14ac:dyDescent="0.25">
      <c r="A131" t="s">
        <v>54</v>
      </c>
      <c r="B131" t="s">
        <v>91</v>
      </c>
      <c r="C131" t="s">
        <v>21</v>
      </c>
      <c r="D131" t="s">
        <v>51</v>
      </c>
      <c r="E131" t="s">
        <v>55</v>
      </c>
      <c r="F131" t="s">
        <v>56</v>
      </c>
      <c r="G131" t="s">
        <v>25</v>
      </c>
      <c r="H131" t="s">
        <v>50</v>
      </c>
      <c r="I131">
        <v>1512</v>
      </c>
      <c r="J131">
        <v>142448</v>
      </c>
      <c r="K131">
        <v>144200</v>
      </c>
      <c r="L131">
        <f t="shared" ref="L131:L194" si="2">ROUND(J131/I131,2)</f>
        <v>94.21</v>
      </c>
    </row>
    <row r="132" spans="1:12" x14ac:dyDescent="0.25">
      <c r="A132" t="s">
        <v>54</v>
      </c>
      <c r="B132" t="s">
        <v>91</v>
      </c>
      <c r="C132" t="s">
        <v>21</v>
      </c>
      <c r="D132" t="s">
        <v>22</v>
      </c>
      <c r="E132" t="s">
        <v>57</v>
      </c>
      <c r="F132" t="s">
        <v>58</v>
      </c>
      <c r="G132" t="s">
        <v>25</v>
      </c>
      <c r="H132" t="s">
        <v>50</v>
      </c>
      <c r="I132">
        <v>1512</v>
      </c>
      <c r="J132">
        <v>142448</v>
      </c>
      <c r="K132">
        <v>143500</v>
      </c>
      <c r="L132">
        <f t="shared" si="2"/>
        <v>94.21</v>
      </c>
    </row>
    <row r="133" spans="1:12" x14ac:dyDescent="0.25">
      <c r="A133" t="s">
        <v>54</v>
      </c>
      <c r="B133" t="s">
        <v>91</v>
      </c>
      <c r="C133" t="s">
        <v>21</v>
      </c>
      <c r="D133" t="s">
        <v>22</v>
      </c>
      <c r="E133" t="s">
        <v>59</v>
      </c>
      <c r="F133" t="s">
        <v>60</v>
      </c>
      <c r="G133" t="s">
        <v>25</v>
      </c>
      <c r="H133" t="s">
        <v>61</v>
      </c>
      <c r="I133">
        <v>1512</v>
      </c>
      <c r="J133">
        <v>142448</v>
      </c>
      <c r="K133">
        <v>131318</v>
      </c>
      <c r="L133">
        <f t="shared" si="2"/>
        <v>94.21</v>
      </c>
    </row>
    <row r="134" spans="1:12" x14ac:dyDescent="0.25">
      <c r="A134" t="s">
        <v>62</v>
      </c>
      <c r="B134" t="s">
        <v>91</v>
      </c>
      <c r="C134" t="s">
        <v>21</v>
      </c>
      <c r="D134" t="s">
        <v>22</v>
      </c>
      <c r="E134" t="s">
        <v>63</v>
      </c>
      <c r="F134" t="s">
        <v>64</v>
      </c>
      <c r="G134" t="s">
        <v>25</v>
      </c>
      <c r="H134" t="s">
        <v>61</v>
      </c>
      <c r="I134">
        <v>1644</v>
      </c>
      <c r="J134">
        <v>45124</v>
      </c>
      <c r="K134">
        <v>41719</v>
      </c>
      <c r="L134">
        <f t="shared" si="2"/>
        <v>27.45</v>
      </c>
    </row>
    <row r="135" spans="1:12" x14ac:dyDescent="0.25">
      <c r="A135" t="s">
        <v>62</v>
      </c>
      <c r="B135" t="s">
        <v>91</v>
      </c>
      <c r="C135" t="s">
        <v>21</v>
      </c>
      <c r="D135" t="s">
        <v>51</v>
      </c>
      <c r="E135" t="s">
        <v>65</v>
      </c>
      <c r="F135" t="s">
        <v>66</v>
      </c>
      <c r="G135" t="s">
        <v>25</v>
      </c>
      <c r="H135" t="s">
        <v>67</v>
      </c>
      <c r="I135">
        <v>780</v>
      </c>
      <c r="J135">
        <v>21409</v>
      </c>
      <c r="K135">
        <v>19642</v>
      </c>
      <c r="L135">
        <f t="shared" si="2"/>
        <v>27.45</v>
      </c>
    </row>
    <row r="136" spans="1:12" x14ac:dyDescent="0.25">
      <c r="A136" t="s">
        <v>68</v>
      </c>
      <c r="B136" t="s">
        <v>91</v>
      </c>
      <c r="C136" t="s">
        <v>21</v>
      </c>
      <c r="D136" t="s">
        <v>51</v>
      </c>
      <c r="E136" t="s">
        <v>69</v>
      </c>
      <c r="F136" t="s">
        <v>70</v>
      </c>
      <c r="G136" t="s">
        <v>25</v>
      </c>
      <c r="H136" t="s">
        <v>71</v>
      </c>
      <c r="I136">
        <v>2700</v>
      </c>
      <c r="J136">
        <v>63092</v>
      </c>
      <c r="K136">
        <v>59322</v>
      </c>
      <c r="L136">
        <f t="shared" si="2"/>
        <v>23.37</v>
      </c>
    </row>
    <row r="137" spans="1:12" x14ac:dyDescent="0.25">
      <c r="A137" t="s">
        <v>68</v>
      </c>
      <c r="B137" t="s">
        <v>91</v>
      </c>
      <c r="C137" t="s">
        <v>21</v>
      </c>
      <c r="D137" t="s">
        <v>22</v>
      </c>
      <c r="E137" t="s">
        <v>69</v>
      </c>
      <c r="F137" t="s">
        <v>70</v>
      </c>
      <c r="G137" t="s">
        <v>25</v>
      </c>
      <c r="H137" t="s">
        <v>67</v>
      </c>
      <c r="I137">
        <v>2700</v>
      </c>
      <c r="J137">
        <v>63092</v>
      </c>
      <c r="K137">
        <v>58273</v>
      </c>
      <c r="L137">
        <f t="shared" si="2"/>
        <v>23.37</v>
      </c>
    </row>
    <row r="138" spans="1:12" x14ac:dyDescent="0.25">
      <c r="A138" t="s">
        <v>82</v>
      </c>
      <c r="B138" t="s">
        <v>92</v>
      </c>
      <c r="C138" t="s">
        <v>21</v>
      </c>
      <c r="D138" t="s">
        <v>51</v>
      </c>
      <c r="E138" t="s">
        <v>84</v>
      </c>
      <c r="F138" t="s">
        <v>85</v>
      </c>
      <c r="G138" t="s">
        <v>25</v>
      </c>
      <c r="H138" t="s">
        <v>86</v>
      </c>
      <c r="I138">
        <v>2004</v>
      </c>
      <c r="J138">
        <v>72101</v>
      </c>
      <c r="K138">
        <v>63027</v>
      </c>
      <c r="L138">
        <f t="shared" si="2"/>
        <v>35.979999999999997</v>
      </c>
    </row>
    <row r="139" spans="1:12" x14ac:dyDescent="0.25">
      <c r="A139" t="s">
        <v>93</v>
      </c>
      <c r="B139" t="s">
        <v>92</v>
      </c>
      <c r="C139" t="s">
        <v>72</v>
      </c>
      <c r="D139" t="s">
        <v>73</v>
      </c>
      <c r="E139" t="s">
        <v>87</v>
      </c>
      <c r="F139" t="s">
        <v>88</v>
      </c>
      <c r="G139" t="s">
        <v>32</v>
      </c>
      <c r="H139" t="s">
        <v>29</v>
      </c>
      <c r="I139">
        <v>1500</v>
      </c>
      <c r="J139">
        <v>69991</v>
      </c>
      <c r="K139">
        <v>58627</v>
      </c>
      <c r="L139">
        <f t="shared" si="2"/>
        <v>46.66</v>
      </c>
    </row>
    <row r="140" spans="1:12" x14ac:dyDescent="0.25">
      <c r="A140" t="s">
        <v>93</v>
      </c>
      <c r="B140" t="s">
        <v>92</v>
      </c>
      <c r="C140" t="s">
        <v>72</v>
      </c>
      <c r="D140" t="s">
        <v>73</v>
      </c>
      <c r="E140" t="s">
        <v>23</v>
      </c>
      <c r="F140" t="s">
        <v>89</v>
      </c>
      <c r="G140" t="s">
        <v>25</v>
      </c>
      <c r="H140" t="s">
        <v>90</v>
      </c>
      <c r="I140">
        <v>3000</v>
      </c>
      <c r="J140">
        <v>319801</v>
      </c>
      <c r="K140">
        <v>269415</v>
      </c>
      <c r="L140">
        <f t="shared" si="2"/>
        <v>106.6</v>
      </c>
    </row>
    <row r="141" spans="1:12" x14ac:dyDescent="0.25">
      <c r="A141" t="s">
        <v>93</v>
      </c>
      <c r="B141" t="s">
        <v>92</v>
      </c>
      <c r="C141" t="s">
        <v>72</v>
      </c>
      <c r="D141" t="s">
        <v>73</v>
      </c>
      <c r="E141" t="s">
        <v>23</v>
      </c>
      <c r="F141" t="s">
        <v>24</v>
      </c>
      <c r="G141" t="s">
        <v>25</v>
      </c>
      <c r="H141" t="s">
        <v>26</v>
      </c>
      <c r="I141">
        <v>1650</v>
      </c>
      <c r="J141">
        <v>83845</v>
      </c>
      <c r="K141">
        <v>66456</v>
      </c>
      <c r="L141">
        <f t="shared" si="2"/>
        <v>50.82</v>
      </c>
    </row>
    <row r="142" spans="1:12" x14ac:dyDescent="0.25">
      <c r="A142" t="s">
        <v>93</v>
      </c>
      <c r="B142" t="s">
        <v>92</v>
      </c>
      <c r="C142" t="s">
        <v>72</v>
      </c>
      <c r="D142" t="s">
        <v>73</v>
      </c>
      <c r="E142" t="s">
        <v>27</v>
      </c>
      <c r="F142" t="s">
        <v>28</v>
      </c>
      <c r="G142" t="s">
        <v>25</v>
      </c>
      <c r="H142" t="s">
        <v>29</v>
      </c>
      <c r="I142">
        <v>1650</v>
      </c>
      <c r="J142">
        <v>83845</v>
      </c>
      <c r="K142">
        <v>66117</v>
      </c>
      <c r="L142">
        <f t="shared" si="2"/>
        <v>50.82</v>
      </c>
    </row>
    <row r="143" spans="1:12" x14ac:dyDescent="0.25">
      <c r="A143" t="s">
        <v>93</v>
      </c>
      <c r="B143" t="s">
        <v>92</v>
      </c>
      <c r="C143" t="s">
        <v>72</v>
      </c>
      <c r="D143" t="s">
        <v>73</v>
      </c>
      <c r="E143" t="s">
        <v>30</v>
      </c>
      <c r="F143" t="s">
        <v>31</v>
      </c>
      <c r="G143" t="s">
        <v>32</v>
      </c>
      <c r="H143" t="s">
        <v>33</v>
      </c>
      <c r="I143">
        <v>1000</v>
      </c>
      <c r="J143">
        <v>46661</v>
      </c>
      <c r="K143">
        <v>39160</v>
      </c>
      <c r="L143">
        <f t="shared" si="2"/>
        <v>46.66</v>
      </c>
    </row>
    <row r="144" spans="1:12" x14ac:dyDescent="0.25">
      <c r="A144" t="s">
        <v>93</v>
      </c>
      <c r="B144" t="s">
        <v>92</v>
      </c>
      <c r="C144" t="s">
        <v>72</v>
      </c>
      <c r="D144" t="s">
        <v>73</v>
      </c>
      <c r="E144" t="s">
        <v>87</v>
      </c>
      <c r="F144" t="s">
        <v>88</v>
      </c>
      <c r="G144" t="s">
        <v>32</v>
      </c>
      <c r="H144" t="s">
        <v>29</v>
      </c>
      <c r="I144">
        <v>1500</v>
      </c>
      <c r="J144">
        <v>69991</v>
      </c>
      <c r="K144">
        <v>58627</v>
      </c>
      <c r="L144">
        <f t="shared" si="2"/>
        <v>46.66</v>
      </c>
    </row>
    <row r="145" spans="1:12" x14ac:dyDescent="0.25">
      <c r="A145" t="s">
        <v>93</v>
      </c>
      <c r="B145" t="s">
        <v>92</v>
      </c>
      <c r="C145" t="s">
        <v>72</v>
      </c>
      <c r="D145" t="s">
        <v>73</v>
      </c>
      <c r="E145" t="s">
        <v>23</v>
      </c>
      <c r="F145" t="s">
        <v>89</v>
      </c>
      <c r="G145" t="s">
        <v>25</v>
      </c>
      <c r="H145" t="s">
        <v>90</v>
      </c>
      <c r="I145">
        <v>3000</v>
      </c>
      <c r="J145">
        <v>319801</v>
      </c>
      <c r="K145">
        <v>269415</v>
      </c>
      <c r="L145">
        <f t="shared" si="2"/>
        <v>106.6</v>
      </c>
    </row>
    <row r="146" spans="1:12" x14ac:dyDescent="0.25">
      <c r="A146" t="s">
        <v>93</v>
      </c>
      <c r="B146" t="s">
        <v>92</v>
      </c>
      <c r="C146" t="s">
        <v>72</v>
      </c>
      <c r="D146" t="s">
        <v>73</v>
      </c>
      <c r="E146" t="s">
        <v>23</v>
      </c>
      <c r="F146" t="s">
        <v>24</v>
      </c>
      <c r="G146" t="s">
        <v>25</v>
      </c>
      <c r="H146" t="s">
        <v>26</v>
      </c>
      <c r="I146">
        <v>1650</v>
      </c>
      <c r="J146">
        <v>83845</v>
      </c>
      <c r="K146">
        <v>66456</v>
      </c>
      <c r="L146">
        <f t="shared" si="2"/>
        <v>50.82</v>
      </c>
    </row>
    <row r="147" spans="1:12" x14ac:dyDescent="0.25">
      <c r="A147" t="s">
        <v>93</v>
      </c>
      <c r="B147" t="s">
        <v>92</v>
      </c>
      <c r="C147" t="s">
        <v>72</v>
      </c>
      <c r="D147" t="s">
        <v>73</v>
      </c>
      <c r="E147" t="s">
        <v>27</v>
      </c>
      <c r="F147" t="s">
        <v>28</v>
      </c>
      <c r="G147" t="s">
        <v>25</v>
      </c>
      <c r="H147" t="s">
        <v>29</v>
      </c>
      <c r="I147">
        <v>1650</v>
      </c>
      <c r="J147">
        <v>83845</v>
      </c>
      <c r="K147">
        <v>66117</v>
      </c>
      <c r="L147">
        <f t="shared" si="2"/>
        <v>50.82</v>
      </c>
    </row>
    <row r="148" spans="1:12" x14ac:dyDescent="0.25">
      <c r="A148" t="s">
        <v>93</v>
      </c>
      <c r="B148" t="s">
        <v>92</v>
      </c>
      <c r="C148" t="s">
        <v>72</v>
      </c>
      <c r="D148" t="s">
        <v>73</v>
      </c>
      <c r="E148" t="s">
        <v>30</v>
      </c>
      <c r="F148" t="s">
        <v>31</v>
      </c>
      <c r="G148" t="s">
        <v>32</v>
      </c>
      <c r="H148" t="s">
        <v>33</v>
      </c>
      <c r="I148">
        <v>1000</v>
      </c>
      <c r="J148">
        <v>46661</v>
      </c>
      <c r="K148">
        <v>39160</v>
      </c>
      <c r="L148">
        <f t="shared" si="2"/>
        <v>46.66</v>
      </c>
    </row>
    <row r="149" spans="1:12" x14ac:dyDescent="0.25">
      <c r="A149" t="s">
        <v>19</v>
      </c>
      <c r="B149" t="s">
        <v>92</v>
      </c>
      <c r="C149" t="s">
        <v>21</v>
      </c>
      <c r="D149" t="s">
        <v>22</v>
      </c>
      <c r="E149" t="s">
        <v>30</v>
      </c>
      <c r="F149" t="s">
        <v>34</v>
      </c>
      <c r="G149" t="s">
        <v>25</v>
      </c>
      <c r="H149" t="s">
        <v>35</v>
      </c>
      <c r="I149">
        <v>2000</v>
      </c>
      <c r="J149">
        <v>176555</v>
      </c>
      <c r="K149">
        <v>160235</v>
      </c>
      <c r="L149">
        <f t="shared" si="2"/>
        <v>88.28</v>
      </c>
    </row>
    <row r="150" spans="1:12" x14ac:dyDescent="0.25">
      <c r="A150" t="s">
        <v>19</v>
      </c>
      <c r="B150" t="s">
        <v>92</v>
      </c>
      <c r="C150" t="s">
        <v>21</v>
      </c>
      <c r="D150" t="s">
        <v>22</v>
      </c>
      <c r="E150" t="s">
        <v>30</v>
      </c>
      <c r="F150" t="s">
        <v>36</v>
      </c>
      <c r="G150" t="s">
        <v>25</v>
      </c>
      <c r="H150" t="s">
        <v>37</v>
      </c>
      <c r="I150">
        <v>1000</v>
      </c>
      <c r="J150">
        <v>106600</v>
      </c>
      <c r="K150">
        <v>89744</v>
      </c>
      <c r="L150">
        <f t="shared" si="2"/>
        <v>106.6</v>
      </c>
    </row>
    <row r="151" spans="1:12" x14ac:dyDescent="0.25">
      <c r="A151" t="s">
        <v>19</v>
      </c>
      <c r="B151" t="s">
        <v>92</v>
      </c>
      <c r="C151" t="s">
        <v>38</v>
      </c>
      <c r="D151" t="s">
        <v>39</v>
      </c>
      <c r="E151" t="s">
        <v>30</v>
      </c>
      <c r="F151" t="s">
        <v>40</v>
      </c>
      <c r="G151" t="s">
        <v>41</v>
      </c>
      <c r="H151" t="s">
        <v>42</v>
      </c>
      <c r="I151">
        <v>360</v>
      </c>
      <c r="J151">
        <v>15756</v>
      </c>
      <c r="K151">
        <v>13047</v>
      </c>
      <c r="L151">
        <f t="shared" si="2"/>
        <v>43.77</v>
      </c>
    </row>
    <row r="152" spans="1:12" x14ac:dyDescent="0.25">
      <c r="A152" t="s">
        <v>19</v>
      </c>
      <c r="B152" t="s">
        <v>92</v>
      </c>
      <c r="C152" t="s">
        <v>38</v>
      </c>
      <c r="D152" t="s">
        <v>39</v>
      </c>
      <c r="E152" t="s">
        <v>30</v>
      </c>
      <c r="F152" t="s">
        <v>43</v>
      </c>
      <c r="G152" t="s">
        <v>41</v>
      </c>
      <c r="H152" t="s">
        <v>44</v>
      </c>
      <c r="I152">
        <v>360</v>
      </c>
      <c r="J152">
        <v>15756</v>
      </c>
      <c r="K152">
        <v>13356</v>
      </c>
      <c r="L152">
        <f t="shared" si="2"/>
        <v>43.77</v>
      </c>
    </row>
    <row r="153" spans="1:12" x14ac:dyDescent="0.25">
      <c r="A153" t="s">
        <v>19</v>
      </c>
      <c r="B153" t="s">
        <v>92</v>
      </c>
      <c r="C153" t="s">
        <v>38</v>
      </c>
      <c r="D153" t="s">
        <v>39</v>
      </c>
      <c r="E153" t="s">
        <v>30</v>
      </c>
      <c r="F153" t="s">
        <v>45</v>
      </c>
      <c r="G153" t="s">
        <v>41</v>
      </c>
      <c r="H153" t="s">
        <v>46</v>
      </c>
      <c r="I153">
        <v>288</v>
      </c>
      <c r="J153">
        <v>5405</v>
      </c>
      <c r="K153">
        <v>5051</v>
      </c>
      <c r="L153">
        <f t="shared" si="2"/>
        <v>18.77</v>
      </c>
    </row>
    <row r="154" spans="1:12" x14ac:dyDescent="0.25">
      <c r="A154" t="s">
        <v>19</v>
      </c>
      <c r="B154" t="s">
        <v>92</v>
      </c>
      <c r="C154" t="s">
        <v>38</v>
      </c>
      <c r="D154" t="s">
        <v>39</v>
      </c>
      <c r="E154" t="s">
        <v>30</v>
      </c>
      <c r="F154" t="s">
        <v>47</v>
      </c>
      <c r="G154" t="s">
        <v>41</v>
      </c>
      <c r="H154" t="s">
        <v>48</v>
      </c>
      <c r="I154">
        <v>1456</v>
      </c>
      <c r="J154">
        <v>14581</v>
      </c>
      <c r="K154">
        <v>11418</v>
      </c>
      <c r="L154">
        <f t="shared" si="2"/>
        <v>10.01</v>
      </c>
    </row>
    <row r="155" spans="1:12" x14ac:dyDescent="0.25">
      <c r="A155" t="s">
        <v>19</v>
      </c>
      <c r="B155" t="s">
        <v>92</v>
      </c>
      <c r="C155" t="s">
        <v>38</v>
      </c>
      <c r="D155" t="s">
        <v>39</v>
      </c>
      <c r="E155" t="s">
        <v>30</v>
      </c>
      <c r="F155" t="s">
        <v>49</v>
      </c>
      <c r="G155" t="s">
        <v>41</v>
      </c>
      <c r="H155" t="s">
        <v>50</v>
      </c>
      <c r="I155">
        <v>728</v>
      </c>
      <c r="J155">
        <v>7291</v>
      </c>
      <c r="K155">
        <v>6059</v>
      </c>
      <c r="L155">
        <f t="shared" si="2"/>
        <v>10.02</v>
      </c>
    </row>
    <row r="156" spans="1:12" x14ac:dyDescent="0.25">
      <c r="A156" t="s">
        <v>19</v>
      </c>
      <c r="B156" t="s">
        <v>92</v>
      </c>
      <c r="C156" t="s">
        <v>21</v>
      </c>
      <c r="D156" t="s">
        <v>51</v>
      </c>
      <c r="E156" t="s">
        <v>52</v>
      </c>
      <c r="F156" t="s">
        <v>53</v>
      </c>
      <c r="G156" t="s">
        <v>25</v>
      </c>
      <c r="H156" t="s">
        <v>50</v>
      </c>
      <c r="I156">
        <v>1512</v>
      </c>
      <c r="J156">
        <v>142448</v>
      </c>
      <c r="K156">
        <v>141387</v>
      </c>
      <c r="L156">
        <f t="shared" si="2"/>
        <v>94.21</v>
      </c>
    </row>
    <row r="157" spans="1:12" x14ac:dyDescent="0.25">
      <c r="A157" t="s">
        <v>54</v>
      </c>
      <c r="B157" t="s">
        <v>92</v>
      </c>
      <c r="C157" t="s">
        <v>21</v>
      </c>
      <c r="D157" t="s">
        <v>51</v>
      </c>
      <c r="E157" t="s">
        <v>55</v>
      </c>
      <c r="F157" t="s">
        <v>56</v>
      </c>
      <c r="G157" t="s">
        <v>25</v>
      </c>
      <c r="H157" t="s">
        <v>50</v>
      </c>
      <c r="I157">
        <v>1512</v>
      </c>
      <c r="J157">
        <v>142448</v>
      </c>
      <c r="K157">
        <v>144200</v>
      </c>
      <c r="L157">
        <f t="shared" si="2"/>
        <v>94.21</v>
      </c>
    </row>
    <row r="158" spans="1:12" x14ac:dyDescent="0.25">
      <c r="A158" t="s">
        <v>54</v>
      </c>
      <c r="B158" t="s">
        <v>92</v>
      </c>
      <c r="C158" t="s">
        <v>21</v>
      </c>
      <c r="D158" t="s">
        <v>22</v>
      </c>
      <c r="E158" t="s">
        <v>57</v>
      </c>
      <c r="F158" t="s">
        <v>58</v>
      </c>
      <c r="G158" t="s">
        <v>25</v>
      </c>
      <c r="H158" t="s">
        <v>50</v>
      </c>
      <c r="I158">
        <v>1512</v>
      </c>
      <c r="J158">
        <v>142448</v>
      </c>
      <c r="K158">
        <v>143500</v>
      </c>
      <c r="L158">
        <f t="shared" si="2"/>
        <v>94.21</v>
      </c>
    </row>
    <row r="159" spans="1:12" x14ac:dyDescent="0.25">
      <c r="A159" t="s">
        <v>54</v>
      </c>
      <c r="B159" t="s">
        <v>92</v>
      </c>
      <c r="C159" t="s">
        <v>21</v>
      </c>
      <c r="D159" t="s">
        <v>22</v>
      </c>
      <c r="E159" t="s">
        <v>59</v>
      </c>
      <c r="F159" t="s">
        <v>60</v>
      </c>
      <c r="G159" t="s">
        <v>25</v>
      </c>
      <c r="H159" t="s">
        <v>61</v>
      </c>
      <c r="I159">
        <v>1512</v>
      </c>
      <c r="J159">
        <v>142448</v>
      </c>
      <c r="K159">
        <v>131318</v>
      </c>
      <c r="L159">
        <f t="shared" si="2"/>
        <v>94.21</v>
      </c>
    </row>
    <row r="160" spans="1:12" x14ac:dyDescent="0.25">
      <c r="A160" t="s">
        <v>62</v>
      </c>
      <c r="B160" t="s">
        <v>92</v>
      </c>
      <c r="C160" t="s">
        <v>21</v>
      </c>
      <c r="D160" t="s">
        <v>22</v>
      </c>
      <c r="E160" t="s">
        <v>63</v>
      </c>
      <c r="F160" t="s">
        <v>64</v>
      </c>
      <c r="G160" t="s">
        <v>25</v>
      </c>
      <c r="H160" t="s">
        <v>61</v>
      </c>
      <c r="I160">
        <v>1644</v>
      </c>
      <c r="J160">
        <v>45124</v>
      </c>
      <c r="K160">
        <v>41719</v>
      </c>
      <c r="L160">
        <f t="shared" si="2"/>
        <v>27.45</v>
      </c>
    </row>
    <row r="161" spans="1:12" x14ac:dyDescent="0.25">
      <c r="A161" t="s">
        <v>62</v>
      </c>
      <c r="B161" t="s">
        <v>92</v>
      </c>
      <c r="C161" t="s">
        <v>21</v>
      </c>
      <c r="D161" t="s">
        <v>51</v>
      </c>
      <c r="E161" t="s">
        <v>65</v>
      </c>
      <c r="F161" t="s">
        <v>66</v>
      </c>
      <c r="G161" t="s">
        <v>25</v>
      </c>
      <c r="H161" t="s">
        <v>67</v>
      </c>
      <c r="I161">
        <v>780</v>
      </c>
      <c r="J161">
        <v>21409</v>
      </c>
      <c r="K161">
        <v>19642</v>
      </c>
      <c r="L161">
        <f t="shared" si="2"/>
        <v>27.45</v>
      </c>
    </row>
    <row r="162" spans="1:12" x14ac:dyDescent="0.25">
      <c r="A162" t="s">
        <v>68</v>
      </c>
      <c r="B162" t="s">
        <v>92</v>
      </c>
      <c r="C162" t="s">
        <v>21</v>
      </c>
      <c r="D162" t="s">
        <v>51</v>
      </c>
      <c r="E162" t="s">
        <v>69</v>
      </c>
      <c r="F162" t="s">
        <v>70</v>
      </c>
      <c r="G162" t="s">
        <v>25</v>
      </c>
      <c r="H162" t="s">
        <v>71</v>
      </c>
      <c r="I162">
        <v>2700</v>
      </c>
      <c r="J162">
        <v>63092</v>
      </c>
      <c r="K162">
        <v>59322</v>
      </c>
      <c r="L162">
        <f t="shared" si="2"/>
        <v>23.37</v>
      </c>
    </row>
    <row r="163" spans="1:12" x14ac:dyDescent="0.25">
      <c r="A163" t="s">
        <v>68</v>
      </c>
      <c r="B163" t="s">
        <v>92</v>
      </c>
      <c r="C163" t="s">
        <v>21</v>
      </c>
      <c r="D163" t="s">
        <v>22</v>
      </c>
      <c r="E163" t="s">
        <v>69</v>
      </c>
      <c r="F163" t="s">
        <v>70</v>
      </c>
      <c r="G163" t="s">
        <v>25</v>
      </c>
      <c r="H163" t="s">
        <v>67</v>
      </c>
      <c r="I163">
        <v>2700</v>
      </c>
      <c r="J163">
        <v>63092</v>
      </c>
      <c r="K163">
        <v>58273</v>
      </c>
      <c r="L163">
        <f t="shared" si="2"/>
        <v>23.37</v>
      </c>
    </row>
    <row r="164" spans="1:12" x14ac:dyDescent="0.25">
      <c r="A164" t="s">
        <v>68</v>
      </c>
      <c r="B164" t="s">
        <v>94</v>
      </c>
      <c r="C164" t="s">
        <v>21</v>
      </c>
      <c r="D164" t="s">
        <v>22</v>
      </c>
      <c r="E164" t="s">
        <v>69</v>
      </c>
      <c r="F164" t="s">
        <v>74</v>
      </c>
      <c r="G164" t="s">
        <v>25</v>
      </c>
      <c r="H164" t="s">
        <v>71</v>
      </c>
      <c r="I164">
        <v>1872</v>
      </c>
      <c r="J164">
        <v>43744</v>
      </c>
      <c r="K164">
        <v>7034</v>
      </c>
      <c r="L164">
        <f t="shared" si="2"/>
        <v>23.37</v>
      </c>
    </row>
    <row r="165" spans="1:12" x14ac:dyDescent="0.25">
      <c r="A165" t="s">
        <v>68</v>
      </c>
      <c r="B165" t="s">
        <v>94</v>
      </c>
      <c r="C165" t="s">
        <v>21</v>
      </c>
      <c r="D165" t="s">
        <v>22</v>
      </c>
      <c r="E165" t="s">
        <v>75</v>
      </c>
      <c r="F165" t="s">
        <v>76</v>
      </c>
      <c r="G165" t="s">
        <v>25</v>
      </c>
      <c r="H165" t="s">
        <v>77</v>
      </c>
      <c r="I165">
        <v>1872</v>
      </c>
      <c r="J165">
        <v>43744</v>
      </c>
      <c r="K165">
        <v>7021</v>
      </c>
      <c r="L165">
        <f t="shared" si="2"/>
        <v>23.37</v>
      </c>
    </row>
    <row r="166" spans="1:12" x14ac:dyDescent="0.25">
      <c r="A166" t="s">
        <v>68</v>
      </c>
      <c r="B166" t="s">
        <v>94</v>
      </c>
      <c r="C166" t="s">
        <v>21</v>
      </c>
      <c r="D166" t="s">
        <v>22</v>
      </c>
      <c r="E166" t="s">
        <v>75</v>
      </c>
      <c r="F166" t="s">
        <v>78</v>
      </c>
      <c r="G166" t="s">
        <v>25</v>
      </c>
      <c r="H166" t="s">
        <v>79</v>
      </c>
      <c r="I166">
        <v>1872</v>
      </c>
      <c r="J166">
        <v>43744</v>
      </c>
      <c r="K166">
        <v>7022</v>
      </c>
      <c r="L166">
        <f t="shared" si="2"/>
        <v>23.37</v>
      </c>
    </row>
    <row r="167" spans="1:12" x14ac:dyDescent="0.25">
      <c r="A167" t="s">
        <v>82</v>
      </c>
      <c r="B167" t="s">
        <v>94</v>
      </c>
      <c r="C167" t="s">
        <v>21</v>
      </c>
      <c r="D167" t="s">
        <v>51</v>
      </c>
      <c r="E167" t="s">
        <v>84</v>
      </c>
      <c r="F167" t="s">
        <v>85</v>
      </c>
      <c r="G167" t="s">
        <v>25</v>
      </c>
      <c r="H167" t="s">
        <v>86</v>
      </c>
      <c r="I167">
        <v>2004</v>
      </c>
      <c r="J167">
        <v>72101</v>
      </c>
      <c r="K167">
        <v>63027</v>
      </c>
      <c r="L167">
        <f t="shared" si="2"/>
        <v>35.979999999999997</v>
      </c>
    </row>
    <row r="168" spans="1:12" x14ac:dyDescent="0.25">
      <c r="A168" t="s">
        <v>19</v>
      </c>
      <c r="B168" t="s">
        <v>94</v>
      </c>
      <c r="C168" t="s">
        <v>21</v>
      </c>
      <c r="D168" t="s">
        <v>22</v>
      </c>
      <c r="E168" t="s">
        <v>87</v>
      </c>
      <c r="F168" t="s">
        <v>88</v>
      </c>
      <c r="G168" t="s">
        <v>32</v>
      </c>
      <c r="H168" t="s">
        <v>29</v>
      </c>
      <c r="I168">
        <v>1500</v>
      </c>
      <c r="J168">
        <v>69991</v>
      </c>
      <c r="K168">
        <v>58627</v>
      </c>
      <c r="L168">
        <f t="shared" si="2"/>
        <v>46.66</v>
      </c>
    </row>
    <row r="169" spans="1:12" x14ac:dyDescent="0.25">
      <c r="A169" t="s">
        <v>19</v>
      </c>
      <c r="B169" t="s">
        <v>94</v>
      </c>
      <c r="C169" t="s">
        <v>21</v>
      </c>
      <c r="D169" t="s">
        <v>22</v>
      </c>
      <c r="E169" t="s">
        <v>23</v>
      </c>
      <c r="F169" t="s">
        <v>89</v>
      </c>
      <c r="G169" t="s">
        <v>25</v>
      </c>
      <c r="H169" t="s">
        <v>90</v>
      </c>
      <c r="I169">
        <v>3000</v>
      </c>
      <c r="J169">
        <v>319801</v>
      </c>
      <c r="K169">
        <v>269415</v>
      </c>
      <c r="L169">
        <f t="shared" si="2"/>
        <v>106.6</v>
      </c>
    </row>
    <row r="170" spans="1:12" x14ac:dyDescent="0.25">
      <c r="A170" t="s">
        <v>19</v>
      </c>
      <c r="B170" t="s">
        <v>94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1650</v>
      </c>
      <c r="J170">
        <v>83845</v>
      </c>
      <c r="K170">
        <v>66456</v>
      </c>
      <c r="L170">
        <f t="shared" si="2"/>
        <v>50.82</v>
      </c>
    </row>
    <row r="171" spans="1:12" x14ac:dyDescent="0.25">
      <c r="A171" t="s">
        <v>19</v>
      </c>
      <c r="B171" t="s">
        <v>94</v>
      </c>
      <c r="C171" t="s">
        <v>21</v>
      </c>
      <c r="D171" t="s">
        <v>22</v>
      </c>
      <c r="E171" t="s">
        <v>27</v>
      </c>
      <c r="F171" t="s">
        <v>28</v>
      </c>
      <c r="G171" t="s">
        <v>25</v>
      </c>
      <c r="H171" t="s">
        <v>29</v>
      </c>
      <c r="I171">
        <v>1650</v>
      </c>
      <c r="J171">
        <v>83845</v>
      </c>
      <c r="K171">
        <v>66117</v>
      </c>
      <c r="L171">
        <f t="shared" si="2"/>
        <v>50.82</v>
      </c>
    </row>
    <row r="172" spans="1:12" x14ac:dyDescent="0.25">
      <c r="A172" t="s">
        <v>19</v>
      </c>
      <c r="B172" t="s">
        <v>94</v>
      </c>
      <c r="C172" t="s">
        <v>21</v>
      </c>
      <c r="D172" t="s">
        <v>22</v>
      </c>
      <c r="E172" t="s">
        <v>30</v>
      </c>
      <c r="F172" t="s">
        <v>31</v>
      </c>
      <c r="G172" t="s">
        <v>32</v>
      </c>
      <c r="H172" t="s">
        <v>33</v>
      </c>
      <c r="I172">
        <v>1000</v>
      </c>
      <c r="J172">
        <v>46661</v>
      </c>
      <c r="K172">
        <v>39160</v>
      </c>
      <c r="L172">
        <f t="shared" si="2"/>
        <v>46.66</v>
      </c>
    </row>
    <row r="173" spans="1:12" x14ac:dyDescent="0.25">
      <c r="A173" t="s">
        <v>19</v>
      </c>
      <c r="B173" t="s">
        <v>94</v>
      </c>
      <c r="C173" t="s">
        <v>21</v>
      </c>
      <c r="D173" t="s">
        <v>22</v>
      </c>
      <c r="E173" t="s">
        <v>30</v>
      </c>
      <c r="F173" t="s">
        <v>34</v>
      </c>
      <c r="G173" t="s">
        <v>25</v>
      </c>
      <c r="H173" t="s">
        <v>35</v>
      </c>
      <c r="I173">
        <v>2000</v>
      </c>
      <c r="J173">
        <v>176555</v>
      </c>
      <c r="K173">
        <v>160235</v>
      </c>
      <c r="L173">
        <f t="shared" si="2"/>
        <v>88.28</v>
      </c>
    </row>
    <row r="174" spans="1:12" x14ac:dyDescent="0.25">
      <c r="A174" t="s">
        <v>19</v>
      </c>
      <c r="B174" t="s">
        <v>94</v>
      </c>
      <c r="C174" t="s">
        <v>21</v>
      </c>
      <c r="D174" t="s">
        <v>22</v>
      </c>
      <c r="E174" t="s">
        <v>30</v>
      </c>
      <c r="F174" t="s">
        <v>36</v>
      </c>
      <c r="G174" t="s">
        <v>25</v>
      </c>
      <c r="H174" t="s">
        <v>37</v>
      </c>
      <c r="I174">
        <v>1000</v>
      </c>
      <c r="J174">
        <v>106600</v>
      </c>
      <c r="K174">
        <v>89744</v>
      </c>
      <c r="L174">
        <f t="shared" si="2"/>
        <v>106.6</v>
      </c>
    </row>
    <row r="175" spans="1:12" x14ac:dyDescent="0.25">
      <c r="A175" t="s">
        <v>19</v>
      </c>
      <c r="B175" t="s">
        <v>94</v>
      </c>
      <c r="C175" t="s">
        <v>38</v>
      </c>
      <c r="D175" t="s">
        <v>39</v>
      </c>
      <c r="E175" t="s">
        <v>30</v>
      </c>
      <c r="F175" t="s">
        <v>40</v>
      </c>
      <c r="G175" t="s">
        <v>41</v>
      </c>
      <c r="H175" t="s">
        <v>42</v>
      </c>
      <c r="I175">
        <v>360</v>
      </c>
      <c r="J175">
        <v>15756</v>
      </c>
      <c r="K175">
        <v>13047</v>
      </c>
      <c r="L175">
        <f t="shared" si="2"/>
        <v>43.77</v>
      </c>
    </row>
    <row r="176" spans="1:12" x14ac:dyDescent="0.25">
      <c r="A176" t="s">
        <v>19</v>
      </c>
      <c r="B176" t="s">
        <v>94</v>
      </c>
      <c r="C176" t="s">
        <v>38</v>
      </c>
      <c r="D176" t="s">
        <v>39</v>
      </c>
      <c r="E176" t="s">
        <v>30</v>
      </c>
      <c r="F176" t="s">
        <v>43</v>
      </c>
      <c r="G176" t="s">
        <v>41</v>
      </c>
      <c r="H176" t="s">
        <v>44</v>
      </c>
      <c r="I176">
        <v>360</v>
      </c>
      <c r="J176">
        <v>15756</v>
      </c>
      <c r="K176">
        <v>13356</v>
      </c>
      <c r="L176">
        <f t="shared" si="2"/>
        <v>43.77</v>
      </c>
    </row>
    <row r="177" spans="1:12" x14ac:dyDescent="0.25">
      <c r="A177" t="s">
        <v>19</v>
      </c>
      <c r="B177" t="s">
        <v>94</v>
      </c>
      <c r="C177" t="s">
        <v>38</v>
      </c>
      <c r="D177" t="s">
        <v>39</v>
      </c>
      <c r="E177" t="s">
        <v>30</v>
      </c>
      <c r="F177" t="s">
        <v>45</v>
      </c>
      <c r="G177" t="s">
        <v>41</v>
      </c>
      <c r="H177" t="s">
        <v>46</v>
      </c>
      <c r="I177">
        <v>288</v>
      </c>
      <c r="J177">
        <v>5405</v>
      </c>
      <c r="K177">
        <v>5051</v>
      </c>
      <c r="L177">
        <f t="shared" si="2"/>
        <v>18.77</v>
      </c>
    </row>
    <row r="178" spans="1:12" x14ac:dyDescent="0.25">
      <c r="A178" t="s">
        <v>19</v>
      </c>
      <c r="B178" t="s">
        <v>94</v>
      </c>
      <c r="C178" t="s">
        <v>38</v>
      </c>
      <c r="D178" t="s">
        <v>39</v>
      </c>
      <c r="E178" t="s">
        <v>30</v>
      </c>
      <c r="F178" t="s">
        <v>47</v>
      </c>
      <c r="G178" t="s">
        <v>41</v>
      </c>
      <c r="H178" t="s">
        <v>48</v>
      </c>
      <c r="I178">
        <v>1456</v>
      </c>
      <c r="J178">
        <v>14581</v>
      </c>
      <c r="K178">
        <v>11418</v>
      </c>
      <c r="L178">
        <f t="shared" si="2"/>
        <v>10.01</v>
      </c>
    </row>
    <row r="179" spans="1:12" x14ac:dyDescent="0.25">
      <c r="A179" t="s">
        <v>19</v>
      </c>
      <c r="B179" t="s">
        <v>94</v>
      </c>
      <c r="C179" t="s">
        <v>38</v>
      </c>
      <c r="D179" t="s">
        <v>39</v>
      </c>
      <c r="E179" t="s">
        <v>30</v>
      </c>
      <c r="F179" t="s">
        <v>49</v>
      </c>
      <c r="G179" t="s">
        <v>41</v>
      </c>
      <c r="H179" t="s">
        <v>50</v>
      </c>
      <c r="I179">
        <v>728</v>
      </c>
      <c r="J179">
        <v>7291</v>
      </c>
      <c r="K179">
        <v>6059</v>
      </c>
      <c r="L179">
        <f t="shared" si="2"/>
        <v>10.02</v>
      </c>
    </row>
    <row r="180" spans="1:12" x14ac:dyDescent="0.25">
      <c r="A180" t="s">
        <v>19</v>
      </c>
      <c r="B180" t="s">
        <v>94</v>
      </c>
      <c r="C180" t="s">
        <v>38</v>
      </c>
      <c r="D180" t="s">
        <v>39</v>
      </c>
      <c r="E180" t="s">
        <v>30</v>
      </c>
      <c r="F180" t="s">
        <v>40</v>
      </c>
      <c r="G180" t="s">
        <v>41</v>
      </c>
      <c r="H180" t="s">
        <v>42</v>
      </c>
      <c r="I180">
        <v>360</v>
      </c>
      <c r="J180">
        <v>15756</v>
      </c>
      <c r="K180">
        <v>13047</v>
      </c>
      <c r="L180">
        <f t="shared" si="2"/>
        <v>43.77</v>
      </c>
    </row>
    <row r="181" spans="1:12" x14ac:dyDescent="0.25">
      <c r="A181" t="s">
        <v>19</v>
      </c>
      <c r="B181" t="s">
        <v>94</v>
      </c>
      <c r="C181" t="s">
        <v>38</v>
      </c>
      <c r="D181" t="s">
        <v>39</v>
      </c>
      <c r="E181" t="s">
        <v>30</v>
      </c>
      <c r="F181" t="s">
        <v>43</v>
      </c>
      <c r="G181" t="s">
        <v>41</v>
      </c>
      <c r="H181" t="s">
        <v>44</v>
      </c>
      <c r="I181">
        <v>360</v>
      </c>
      <c r="J181">
        <v>15756</v>
      </c>
      <c r="K181">
        <v>13356</v>
      </c>
      <c r="L181">
        <f t="shared" si="2"/>
        <v>43.77</v>
      </c>
    </row>
    <row r="182" spans="1:12" x14ac:dyDescent="0.25">
      <c r="A182" t="s">
        <v>19</v>
      </c>
      <c r="B182" t="s">
        <v>94</v>
      </c>
      <c r="C182" t="s">
        <v>38</v>
      </c>
      <c r="D182" t="s">
        <v>39</v>
      </c>
      <c r="E182" t="s">
        <v>30</v>
      </c>
      <c r="F182" t="s">
        <v>45</v>
      </c>
      <c r="G182" t="s">
        <v>41</v>
      </c>
      <c r="H182" t="s">
        <v>46</v>
      </c>
      <c r="I182">
        <v>288</v>
      </c>
      <c r="J182">
        <v>5405</v>
      </c>
      <c r="K182">
        <v>5051</v>
      </c>
      <c r="L182">
        <f t="shared" si="2"/>
        <v>18.77</v>
      </c>
    </row>
    <row r="183" spans="1:12" x14ac:dyDescent="0.25">
      <c r="A183" t="s">
        <v>19</v>
      </c>
      <c r="B183" t="s">
        <v>94</v>
      </c>
      <c r="C183" t="s">
        <v>38</v>
      </c>
      <c r="D183" t="s">
        <v>39</v>
      </c>
      <c r="E183" t="s">
        <v>30</v>
      </c>
      <c r="F183" t="s">
        <v>47</v>
      </c>
      <c r="G183" t="s">
        <v>41</v>
      </c>
      <c r="H183" t="s">
        <v>48</v>
      </c>
      <c r="I183">
        <v>1456</v>
      </c>
      <c r="J183">
        <v>14581</v>
      </c>
      <c r="K183">
        <v>11418</v>
      </c>
      <c r="L183">
        <f t="shared" si="2"/>
        <v>10.01</v>
      </c>
    </row>
    <row r="184" spans="1:12" x14ac:dyDescent="0.25">
      <c r="A184" t="s">
        <v>19</v>
      </c>
      <c r="B184" t="s">
        <v>94</v>
      </c>
      <c r="C184" t="s">
        <v>38</v>
      </c>
      <c r="D184" t="s">
        <v>39</v>
      </c>
      <c r="E184" t="s">
        <v>30</v>
      </c>
      <c r="F184" t="s">
        <v>49</v>
      </c>
      <c r="G184" t="s">
        <v>41</v>
      </c>
      <c r="H184" t="s">
        <v>50</v>
      </c>
      <c r="I184">
        <v>728</v>
      </c>
      <c r="J184">
        <v>7291</v>
      </c>
      <c r="K184">
        <v>6059</v>
      </c>
      <c r="L184">
        <f t="shared" si="2"/>
        <v>10.02</v>
      </c>
    </row>
    <row r="185" spans="1:12" x14ac:dyDescent="0.25">
      <c r="A185" t="s">
        <v>19</v>
      </c>
      <c r="B185" t="s">
        <v>94</v>
      </c>
      <c r="C185" t="s">
        <v>21</v>
      </c>
      <c r="D185" t="s">
        <v>51</v>
      </c>
      <c r="E185" t="s">
        <v>52</v>
      </c>
      <c r="F185" t="s">
        <v>53</v>
      </c>
      <c r="G185" t="s">
        <v>25</v>
      </c>
      <c r="H185" t="s">
        <v>50</v>
      </c>
      <c r="I185">
        <v>1512</v>
      </c>
      <c r="J185">
        <v>142448</v>
      </c>
      <c r="K185">
        <v>141387</v>
      </c>
      <c r="L185">
        <f t="shared" si="2"/>
        <v>94.21</v>
      </c>
    </row>
    <row r="186" spans="1:12" x14ac:dyDescent="0.25">
      <c r="A186" t="s">
        <v>54</v>
      </c>
      <c r="B186" t="s">
        <v>94</v>
      </c>
      <c r="C186" t="s">
        <v>21</v>
      </c>
      <c r="D186" t="s">
        <v>51</v>
      </c>
      <c r="E186" t="s">
        <v>55</v>
      </c>
      <c r="F186" t="s">
        <v>56</v>
      </c>
      <c r="G186" t="s">
        <v>25</v>
      </c>
      <c r="H186" t="s">
        <v>50</v>
      </c>
      <c r="I186">
        <v>1512</v>
      </c>
      <c r="J186">
        <v>142448</v>
      </c>
      <c r="K186">
        <v>144200</v>
      </c>
      <c r="L186">
        <f t="shared" si="2"/>
        <v>94.21</v>
      </c>
    </row>
    <row r="187" spans="1:12" x14ac:dyDescent="0.25">
      <c r="A187" t="s">
        <v>54</v>
      </c>
      <c r="B187" t="s">
        <v>94</v>
      </c>
      <c r="C187" t="s">
        <v>21</v>
      </c>
      <c r="D187" t="s">
        <v>22</v>
      </c>
      <c r="E187" t="s">
        <v>57</v>
      </c>
      <c r="F187" t="s">
        <v>58</v>
      </c>
      <c r="G187" t="s">
        <v>25</v>
      </c>
      <c r="H187" t="s">
        <v>50</v>
      </c>
      <c r="I187">
        <v>1512</v>
      </c>
      <c r="J187">
        <v>142448</v>
      </c>
      <c r="K187">
        <v>143500</v>
      </c>
      <c r="L187">
        <f t="shared" si="2"/>
        <v>94.21</v>
      </c>
    </row>
    <row r="188" spans="1:12" x14ac:dyDescent="0.25">
      <c r="A188" t="s">
        <v>54</v>
      </c>
      <c r="B188" t="s">
        <v>94</v>
      </c>
      <c r="C188" t="s">
        <v>21</v>
      </c>
      <c r="D188" t="s">
        <v>22</v>
      </c>
      <c r="E188" t="s">
        <v>59</v>
      </c>
      <c r="F188" t="s">
        <v>60</v>
      </c>
      <c r="G188" t="s">
        <v>25</v>
      </c>
      <c r="H188" t="s">
        <v>61</v>
      </c>
      <c r="I188">
        <v>1512</v>
      </c>
      <c r="J188">
        <v>142448</v>
      </c>
      <c r="K188">
        <v>131318</v>
      </c>
      <c r="L188">
        <f t="shared" si="2"/>
        <v>94.21</v>
      </c>
    </row>
    <row r="189" spans="1:12" x14ac:dyDescent="0.25">
      <c r="A189" t="s">
        <v>62</v>
      </c>
      <c r="B189" t="s">
        <v>94</v>
      </c>
      <c r="C189" t="s">
        <v>21</v>
      </c>
      <c r="D189" t="s">
        <v>22</v>
      </c>
      <c r="E189" t="s">
        <v>63</v>
      </c>
      <c r="F189" t="s">
        <v>64</v>
      </c>
      <c r="G189" t="s">
        <v>25</v>
      </c>
      <c r="H189" t="s">
        <v>61</v>
      </c>
      <c r="I189">
        <v>1644</v>
      </c>
      <c r="J189">
        <v>45124</v>
      </c>
      <c r="K189">
        <v>41719</v>
      </c>
      <c r="L189">
        <f t="shared" si="2"/>
        <v>27.45</v>
      </c>
    </row>
    <row r="190" spans="1:12" x14ac:dyDescent="0.25">
      <c r="A190" t="s">
        <v>62</v>
      </c>
      <c r="B190" t="s">
        <v>94</v>
      </c>
      <c r="C190" t="s">
        <v>21</v>
      </c>
      <c r="D190" t="s">
        <v>51</v>
      </c>
      <c r="E190" t="s">
        <v>65</v>
      </c>
      <c r="F190" t="s">
        <v>66</v>
      </c>
      <c r="G190" t="s">
        <v>25</v>
      </c>
      <c r="H190" t="s">
        <v>67</v>
      </c>
      <c r="I190">
        <v>780</v>
      </c>
      <c r="J190">
        <v>21409</v>
      </c>
      <c r="K190">
        <v>19642</v>
      </c>
      <c r="L190">
        <f t="shared" si="2"/>
        <v>27.45</v>
      </c>
    </row>
    <row r="191" spans="1:12" x14ac:dyDescent="0.25">
      <c r="A191" t="s">
        <v>93</v>
      </c>
      <c r="B191" t="s">
        <v>94</v>
      </c>
      <c r="C191" t="s">
        <v>72</v>
      </c>
      <c r="D191" t="s">
        <v>73</v>
      </c>
      <c r="E191" t="s">
        <v>69</v>
      </c>
      <c r="F191" t="s">
        <v>70</v>
      </c>
      <c r="G191" t="s">
        <v>25</v>
      </c>
      <c r="H191" t="s">
        <v>71</v>
      </c>
      <c r="I191">
        <v>2700</v>
      </c>
      <c r="J191">
        <v>63092</v>
      </c>
      <c r="K191">
        <v>59322</v>
      </c>
      <c r="L191">
        <f t="shared" si="2"/>
        <v>23.37</v>
      </c>
    </row>
    <row r="192" spans="1:12" x14ac:dyDescent="0.25">
      <c r="A192" t="s">
        <v>93</v>
      </c>
      <c r="B192" t="s">
        <v>94</v>
      </c>
      <c r="C192" t="s">
        <v>72</v>
      </c>
      <c r="D192" t="s">
        <v>73</v>
      </c>
      <c r="E192" t="s">
        <v>69</v>
      </c>
      <c r="F192" t="s">
        <v>70</v>
      </c>
      <c r="G192" t="s">
        <v>25</v>
      </c>
      <c r="H192" t="s">
        <v>67</v>
      </c>
      <c r="I192">
        <v>2700</v>
      </c>
      <c r="J192">
        <v>63092</v>
      </c>
      <c r="K192">
        <v>58273</v>
      </c>
      <c r="L192">
        <f t="shared" si="2"/>
        <v>23.37</v>
      </c>
    </row>
    <row r="193" spans="1:12" x14ac:dyDescent="0.25">
      <c r="A193" t="s">
        <v>93</v>
      </c>
      <c r="B193" t="s">
        <v>94</v>
      </c>
      <c r="C193" t="s">
        <v>72</v>
      </c>
      <c r="D193" t="s">
        <v>73</v>
      </c>
      <c r="E193" t="s">
        <v>69</v>
      </c>
      <c r="F193" t="s">
        <v>74</v>
      </c>
      <c r="G193" t="s">
        <v>25</v>
      </c>
      <c r="H193" t="s">
        <v>71</v>
      </c>
      <c r="I193">
        <v>1872</v>
      </c>
      <c r="J193">
        <v>43744</v>
      </c>
      <c r="K193">
        <v>7034</v>
      </c>
      <c r="L193">
        <f t="shared" si="2"/>
        <v>23.37</v>
      </c>
    </row>
    <row r="194" spans="1:12" x14ac:dyDescent="0.25">
      <c r="A194" t="s">
        <v>93</v>
      </c>
      <c r="B194" t="s">
        <v>94</v>
      </c>
      <c r="C194" t="s">
        <v>72</v>
      </c>
      <c r="D194" t="s">
        <v>73</v>
      </c>
      <c r="E194" t="s">
        <v>75</v>
      </c>
      <c r="F194" t="s">
        <v>76</v>
      </c>
      <c r="G194" t="s">
        <v>25</v>
      </c>
      <c r="H194" t="s">
        <v>77</v>
      </c>
      <c r="I194">
        <v>1872</v>
      </c>
      <c r="J194">
        <v>43744</v>
      </c>
      <c r="K194">
        <v>7021</v>
      </c>
      <c r="L194">
        <f t="shared" si="2"/>
        <v>23.37</v>
      </c>
    </row>
    <row r="195" spans="1:12" x14ac:dyDescent="0.25">
      <c r="A195" t="s">
        <v>93</v>
      </c>
      <c r="B195" t="s">
        <v>94</v>
      </c>
      <c r="C195" t="s">
        <v>72</v>
      </c>
      <c r="D195" t="s">
        <v>73</v>
      </c>
      <c r="E195" t="s">
        <v>75</v>
      </c>
      <c r="F195" t="s">
        <v>78</v>
      </c>
      <c r="G195" t="s">
        <v>25</v>
      </c>
      <c r="H195" t="s">
        <v>79</v>
      </c>
      <c r="I195">
        <v>1872</v>
      </c>
      <c r="J195">
        <v>43744</v>
      </c>
      <c r="K195">
        <v>7022</v>
      </c>
      <c r="L195">
        <f t="shared" ref="L195" si="3">ROUND(J195/I195,2)</f>
        <v>23.37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C13" sqref="C13"/>
    </sheetView>
  </sheetViews>
  <sheetFormatPr defaultRowHeight="14" x14ac:dyDescent="0.25"/>
  <cols>
    <col min="1" max="1" width="13.08984375" customWidth="1"/>
    <col min="2" max="2" width="9.6328125" customWidth="1"/>
    <col min="3" max="3" width="10.7265625" bestFit="1" customWidth="1"/>
    <col min="4" max="4" width="9.7265625" bestFit="1" customWidth="1"/>
    <col min="5" max="5" width="10.7265625" bestFit="1" customWidth="1"/>
  </cols>
  <sheetData>
    <row r="1" spans="1:1" ht="33.5" x14ac:dyDescent="0.25">
      <c r="A1" s="1" t="s">
        <v>109</v>
      </c>
    </row>
    <row r="2" spans="1:1" ht="27.5" x14ac:dyDescent="0.25">
      <c r="A2" s="4" t="s">
        <v>0</v>
      </c>
    </row>
    <row r="3" spans="1:1" ht="21" x14ac:dyDescent="0.25">
      <c r="A3" s="2" t="s">
        <v>1</v>
      </c>
    </row>
    <row r="4" spans="1:1" ht="21" x14ac:dyDescent="0.25">
      <c r="A4" s="3" t="s">
        <v>2</v>
      </c>
    </row>
    <row r="5" spans="1:1" ht="21" x14ac:dyDescent="0.25">
      <c r="A5" s="3" t="s">
        <v>3</v>
      </c>
    </row>
    <row r="6" spans="1:1" ht="21" x14ac:dyDescent="0.25">
      <c r="A6" s="3" t="s">
        <v>4</v>
      </c>
    </row>
    <row r="7" spans="1:1" ht="27.5" x14ac:dyDescent="0.25">
      <c r="A7" s="5" t="s">
        <v>5</v>
      </c>
    </row>
    <row r="8" spans="1:1" ht="25.5" x14ac:dyDescent="0.25">
      <c r="A8" s="6" t="s">
        <v>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workbookViewId="0">
      <selection activeCell="C11" sqref="C11"/>
    </sheetView>
  </sheetViews>
  <sheetFormatPr defaultRowHeight="14" x14ac:dyDescent="0.25"/>
  <cols>
    <col min="1" max="1" width="13.08984375" customWidth="1"/>
    <col min="2" max="2" width="9.6328125" customWidth="1"/>
    <col min="3" max="3" width="10.7265625" customWidth="1"/>
    <col min="4" max="4" width="9.7265625" customWidth="1"/>
    <col min="5" max="5" width="7.7265625" customWidth="1"/>
    <col min="6" max="6" width="10.7265625" bestFit="1" customWidth="1"/>
  </cols>
  <sheetData>
    <row r="1" spans="1:6" ht="33.5" x14ac:dyDescent="0.25">
      <c r="A1" s="1" t="s">
        <v>111</v>
      </c>
    </row>
    <row r="2" spans="1:6" ht="25.5" x14ac:dyDescent="0.25">
      <c r="A2" s="6" t="s">
        <v>112</v>
      </c>
    </row>
    <row r="5" spans="1:6" x14ac:dyDescent="0.25">
      <c r="A5" s="8" t="s">
        <v>104</v>
      </c>
      <c r="B5" s="8" t="s">
        <v>105</v>
      </c>
    </row>
    <row r="6" spans="1:6" x14ac:dyDescent="0.25">
      <c r="A6" s="8" t="s">
        <v>95</v>
      </c>
      <c r="B6" t="s">
        <v>106</v>
      </c>
      <c r="C6" t="s">
        <v>107</v>
      </c>
      <c r="D6" t="s">
        <v>108</v>
      </c>
      <c r="E6" t="s">
        <v>155</v>
      </c>
      <c r="F6" t="s">
        <v>103</v>
      </c>
    </row>
    <row r="7" spans="1:6" x14ac:dyDescent="0.25">
      <c r="A7" s="9" t="s">
        <v>96</v>
      </c>
      <c r="C7">
        <v>1525018</v>
      </c>
      <c r="D7">
        <v>64906</v>
      </c>
      <c r="F7">
        <v>1589924</v>
      </c>
    </row>
    <row r="8" spans="1:6" x14ac:dyDescent="0.25">
      <c r="A8" s="9" t="s">
        <v>97</v>
      </c>
      <c r="B8">
        <v>233304</v>
      </c>
      <c r="C8">
        <v>2092747</v>
      </c>
      <c r="D8">
        <v>58789</v>
      </c>
      <c r="F8">
        <v>2384840</v>
      </c>
    </row>
    <row r="9" spans="1:6" x14ac:dyDescent="0.25">
      <c r="A9" s="9" t="s">
        <v>98</v>
      </c>
      <c r="B9">
        <v>116652</v>
      </c>
      <c r="C9">
        <v>1867720</v>
      </c>
      <c r="D9">
        <v>117578</v>
      </c>
      <c r="F9">
        <v>2101950</v>
      </c>
    </row>
    <row r="10" spans="1:6" x14ac:dyDescent="0.25">
      <c r="A10" s="9" t="s">
        <v>99</v>
      </c>
      <c r="B10">
        <v>46661</v>
      </c>
      <c r="C10">
        <v>1953431</v>
      </c>
      <c r="D10">
        <v>58789</v>
      </c>
      <c r="F10">
        <v>2058881</v>
      </c>
    </row>
    <row r="11" spans="1:6" x14ac:dyDescent="0.25">
      <c r="A11" s="9" t="s">
        <v>100</v>
      </c>
      <c r="C11">
        <v>2161343</v>
      </c>
      <c r="D11">
        <v>57615</v>
      </c>
      <c r="F11">
        <v>2218958</v>
      </c>
    </row>
    <row r="12" spans="1:6" x14ac:dyDescent="0.25">
      <c r="A12" s="9" t="s">
        <v>101</v>
      </c>
      <c r="C12">
        <v>1746688</v>
      </c>
      <c r="D12">
        <v>58789</v>
      </c>
      <c r="F12">
        <v>1805477</v>
      </c>
    </row>
    <row r="13" spans="1:6" x14ac:dyDescent="0.25">
      <c r="A13" s="9" t="s">
        <v>102</v>
      </c>
      <c r="B13">
        <v>163313</v>
      </c>
      <c r="C13">
        <v>2671017</v>
      </c>
      <c r="D13">
        <v>81836</v>
      </c>
      <c r="F13">
        <v>2916166</v>
      </c>
    </row>
    <row r="14" spans="1:6" x14ac:dyDescent="0.25">
      <c r="A14" s="9" t="s">
        <v>103</v>
      </c>
      <c r="B14">
        <v>559930</v>
      </c>
      <c r="C14">
        <v>14017964</v>
      </c>
      <c r="D14">
        <v>498302</v>
      </c>
      <c r="F14">
        <v>15076196</v>
      </c>
    </row>
    <row r="16" spans="1:6" ht="25.5" x14ac:dyDescent="0.25">
      <c r="A16" s="10" t="s">
        <v>113</v>
      </c>
    </row>
    <row r="17" spans="1:1" ht="25.5" x14ac:dyDescent="0.25">
      <c r="A17" s="11" t="s">
        <v>114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workbookViewId="0">
      <selection activeCell="O19" sqref="O19"/>
    </sheetView>
  </sheetViews>
  <sheetFormatPr defaultRowHeight="14" x14ac:dyDescent="0.25"/>
  <cols>
    <col min="1" max="1" width="13.08984375" customWidth="1"/>
    <col min="2" max="2" width="9.6328125" customWidth="1"/>
    <col min="3" max="3" width="10.7265625" customWidth="1"/>
    <col min="4" max="4" width="9.7265625" customWidth="1"/>
    <col min="5" max="5" width="7.7265625" customWidth="1"/>
    <col min="6" max="6" width="10.7265625" bestFit="1" customWidth="1"/>
  </cols>
  <sheetData>
    <row r="1" spans="1:6" ht="33.5" x14ac:dyDescent="0.25">
      <c r="A1" s="1" t="s">
        <v>110</v>
      </c>
    </row>
    <row r="2" spans="1:6" ht="25.5" x14ac:dyDescent="0.25">
      <c r="A2" s="12" t="s">
        <v>115</v>
      </c>
    </row>
    <row r="3" spans="1:6" ht="25.5" x14ac:dyDescent="0.25">
      <c r="A3" s="12" t="s">
        <v>117</v>
      </c>
    </row>
    <row r="4" spans="1:6" ht="25.5" x14ac:dyDescent="0.25">
      <c r="A4" s="6" t="s">
        <v>116</v>
      </c>
    </row>
    <row r="7" spans="1:6" x14ac:dyDescent="0.25">
      <c r="A7" s="8" t="s">
        <v>104</v>
      </c>
      <c r="B7" s="8" t="s">
        <v>105</v>
      </c>
    </row>
    <row r="8" spans="1:6" x14ac:dyDescent="0.25">
      <c r="A8" s="8" t="s">
        <v>95</v>
      </c>
      <c r="B8" t="s">
        <v>106</v>
      </c>
      <c r="C8" t="s">
        <v>107</v>
      </c>
      <c r="D8" t="s">
        <v>108</v>
      </c>
      <c r="E8" t="s">
        <v>155</v>
      </c>
      <c r="F8" t="s">
        <v>103</v>
      </c>
    </row>
    <row r="9" spans="1:6" x14ac:dyDescent="0.25">
      <c r="A9" s="9" t="s">
        <v>96</v>
      </c>
      <c r="C9">
        <v>1525018</v>
      </c>
      <c r="D9">
        <v>64906</v>
      </c>
      <c r="F9">
        <v>1589924</v>
      </c>
    </row>
    <row r="10" spans="1:6" x14ac:dyDescent="0.25">
      <c r="A10" s="9" t="s">
        <v>97</v>
      </c>
      <c r="B10">
        <v>233304</v>
      </c>
      <c r="C10">
        <v>2092747</v>
      </c>
      <c r="D10">
        <v>58789</v>
      </c>
      <c r="F10">
        <v>2384840</v>
      </c>
    </row>
    <row r="11" spans="1:6" x14ac:dyDescent="0.25">
      <c r="A11" s="9" t="s">
        <v>98</v>
      </c>
      <c r="B11">
        <v>116652</v>
      </c>
      <c r="C11">
        <v>1867720</v>
      </c>
      <c r="D11">
        <v>117578</v>
      </c>
      <c r="F11">
        <v>2101950</v>
      </c>
    </row>
    <row r="12" spans="1:6" x14ac:dyDescent="0.25">
      <c r="A12" s="9" t="s">
        <v>99</v>
      </c>
      <c r="B12">
        <v>46661</v>
      </c>
      <c r="C12">
        <v>1953431</v>
      </c>
      <c r="D12">
        <v>58789</v>
      </c>
      <c r="F12">
        <v>2058881</v>
      </c>
    </row>
    <row r="13" spans="1:6" x14ac:dyDescent="0.25">
      <c r="A13" s="9" t="s">
        <v>100</v>
      </c>
      <c r="C13">
        <v>2161343</v>
      </c>
      <c r="D13">
        <v>57615</v>
      </c>
      <c r="F13">
        <v>2218958</v>
      </c>
    </row>
    <row r="14" spans="1:6" x14ac:dyDescent="0.25">
      <c r="A14" s="9" t="s">
        <v>101</v>
      </c>
      <c r="C14">
        <v>1746688</v>
      </c>
      <c r="D14">
        <v>58789</v>
      </c>
      <c r="F14">
        <v>1805477</v>
      </c>
    </row>
    <row r="15" spans="1:6" x14ac:dyDescent="0.25">
      <c r="A15" s="9" t="s">
        <v>102</v>
      </c>
      <c r="B15">
        <v>163313</v>
      </c>
      <c r="C15">
        <v>2671017</v>
      </c>
      <c r="D15">
        <v>81836</v>
      </c>
      <c r="F15">
        <v>2916166</v>
      </c>
    </row>
    <row r="16" spans="1:6" x14ac:dyDescent="0.25">
      <c r="A16" s="9" t="s">
        <v>103</v>
      </c>
      <c r="B16">
        <v>559930</v>
      </c>
      <c r="C16">
        <v>14017964</v>
      </c>
      <c r="D16">
        <v>498302</v>
      </c>
      <c r="F16">
        <v>15076196</v>
      </c>
    </row>
  </sheetData>
  <phoneticPr fontId="1" type="noConversion"/>
  <pageMargins left="0.7" right="0.7" top="0.75" bottom="0.75" header="0.3" footer="0.3"/>
  <pageSetup orientation="portrait" horizontalDpi="200" verticalDpi="200" copies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>
      <selection activeCell="I9" sqref="I9"/>
    </sheetView>
  </sheetViews>
  <sheetFormatPr defaultRowHeight="14" x14ac:dyDescent="0.25"/>
  <cols>
    <col min="1" max="1" width="13.08984375" customWidth="1"/>
    <col min="2" max="2" width="9.81640625" bestFit="1" customWidth="1"/>
    <col min="3" max="3" width="7.81640625" bestFit="1" customWidth="1"/>
    <col min="4" max="4" width="10" bestFit="1" customWidth="1"/>
    <col min="5" max="5" width="7.54296875" bestFit="1" customWidth="1"/>
    <col min="6" max="6" width="10" bestFit="1" customWidth="1"/>
    <col min="7" max="8" width="9.6328125" customWidth="1"/>
    <col min="9" max="9" width="10.7265625" customWidth="1"/>
  </cols>
  <sheetData>
    <row r="1" spans="1:1" ht="33" x14ac:dyDescent="0.25">
      <c r="A1" s="13" t="s">
        <v>118</v>
      </c>
    </row>
    <row r="2" spans="1:1" ht="25.5" x14ac:dyDescent="0.25">
      <c r="A2" s="12" t="s">
        <v>119</v>
      </c>
    </row>
    <row r="3" spans="1:1" ht="25.5" x14ac:dyDescent="0.25">
      <c r="A3" s="6" t="s">
        <v>120</v>
      </c>
    </row>
    <row r="18" spans="1:6" x14ac:dyDescent="0.25">
      <c r="A18" s="8" t="s">
        <v>104</v>
      </c>
      <c r="B18" s="8" t="s">
        <v>105</v>
      </c>
    </row>
    <row r="19" spans="1:6" x14ac:dyDescent="0.25">
      <c r="A19" s="8" t="s">
        <v>95</v>
      </c>
      <c r="B19" t="s">
        <v>108</v>
      </c>
      <c r="C19" t="s">
        <v>106</v>
      </c>
      <c r="D19" t="s">
        <v>107</v>
      </c>
      <c r="E19" t="s">
        <v>155</v>
      </c>
      <c r="F19" s="14" t="s">
        <v>103</v>
      </c>
    </row>
    <row r="20" spans="1:6" x14ac:dyDescent="0.25">
      <c r="A20" s="9" t="s">
        <v>99</v>
      </c>
      <c r="B20" s="16">
        <v>58789</v>
      </c>
      <c r="C20" s="16">
        <v>46661</v>
      </c>
      <c r="D20" s="16">
        <v>1953431</v>
      </c>
      <c r="E20" s="16"/>
      <c r="F20" s="16">
        <v>2058881</v>
      </c>
    </row>
    <row r="21" spans="1:6" x14ac:dyDescent="0.25">
      <c r="A21" s="9" t="s">
        <v>100</v>
      </c>
      <c r="B21" s="16">
        <v>57615</v>
      </c>
      <c r="C21" s="16"/>
      <c r="D21" s="16">
        <v>2161343</v>
      </c>
      <c r="E21" s="16"/>
      <c r="F21" s="16">
        <v>2218958</v>
      </c>
    </row>
    <row r="22" spans="1:6" x14ac:dyDescent="0.25">
      <c r="A22" s="9" t="s">
        <v>101</v>
      </c>
      <c r="B22" s="16">
        <v>58789</v>
      </c>
      <c r="C22" s="16"/>
      <c r="D22" s="16">
        <v>1746688</v>
      </c>
      <c r="E22" s="16"/>
      <c r="F22" s="16">
        <v>1805477</v>
      </c>
    </row>
    <row r="23" spans="1:6" x14ac:dyDescent="0.25">
      <c r="A23" s="9" t="s">
        <v>102</v>
      </c>
      <c r="B23" s="16">
        <v>81836</v>
      </c>
      <c r="C23" s="16">
        <v>163313</v>
      </c>
      <c r="D23" s="16">
        <v>2671017</v>
      </c>
      <c r="E23" s="16"/>
      <c r="F23" s="16">
        <v>2916166</v>
      </c>
    </row>
    <row r="24" spans="1:6" x14ac:dyDescent="0.25">
      <c r="A24" s="9" t="s">
        <v>96</v>
      </c>
      <c r="B24" s="16">
        <v>64906</v>
      </c>
      <c r="C24" s="16"/>
      <c r="D24" s="16">
        <v>1525018</v>
      </c>
      <c r="E24" s="16"/>
      <c r="F24" s="16">
        <v>1589924</v>
      </c>
    </row>
    <row r="25" spans="1:6" x14ac:dyDescent="0.25">
      <c r="A25" s="9" t="s">
        <v>97</v>
      </c>
      <c r="B25" s="16">
        <v>58789</v>
      </c>
      <c r="C25" s="16">
        <v>233304</v>
      </c>
      <c r="D25" s="16">
        <v>2092747</v>
      </c>
      <c r="E25" s="16"/>
      <c r="F25" s="16">
        <v>2384840</v>
      </c>
    </row>
    <row r="26" spans="1:6" x14ac:dyDescent="0.25">
      <c r="A26" s="9" t="s">
        <v>98</v>
      </c>
      <c r="B26" s="16">
        <v>117578</v>
      </c>
      <c r="C26" s="16">
        <v>116652</v>
      </c>
      <c r="D26" s="16">
        <v>1867720</v>
      </c>
      <c r="E26" s="16"/>
      <c r="F26" s="16">
        <v>2101950</v>
      </c>
    </row>
    <row r="27" spans="1:6" x14ac:dyDescent="0.25">
      <c r="A27" s="9" t="s">
        <v>103</v>
      </c>
      <c r="B27" s="16">
        <v>498302</v>
      </c>
      <c r="C27" s="16">
        <v>559930</v>
      </c>
      <c r="D27" s="16">
        <v>14017964</v>
      </c>
      <c r="E27" s="16"/>
      <c r="F27" s="16">
        <v>15076196</v>
      </c>
    </row>
  </sheetData>
  <phoneticPr fontId="1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0"/>
  <sheetViews>
    <sheetView workbookViewId="0">
      <selection activeCell="M1" sqref="M1"/>
    </sheetView>
  </sheetViews>
  <sheetFormatPr defaultRowHeight="14" x14ac:dyDescent="0.25"/>
  <cols>
    <col min="1" max="1" width="13.08984375" customWidth="1"/>
    <col min="2" max="2" width="9.6328125" customWidth="1"/>
    <col min="3" max="3" width="10.7265625" customWidth="1"/>
    <col min="4" max="4" width="9.7265625" customWidth="1"/>
    <col min="5" max="5" width="7.7265625" customWidth="1"/>
    <col min="6" max="6" width="10.7265625" bestFit="1" customWidth="1"/>
  </cols>
  <sheetData>
    <row r="1" spans="1:1" ht="33" x14ac:dyDescent="0.25">
      <c r="A1" s="13" t="s">
        <v>121</v>
      </c>
    </row>
    <row r="2" spans="1:1" ht="25.5" x14ac:dyDescent="0.25">
      <c r="A2" s="12" t="s">
        <v>122</v>
      </c>
    </row>
    <row r="3" spans="1:1" ht="25.5" x14ac:dyDescent="0.25">
      <c r="A3" s="6" t="s">
        <v>123</v>
      </c>
    </row>
    <row r="4" spans="1:1" ht="25.5" x14ac:dyDescent="0.25">
      <c r="A4" s="6" t="s">
        <v>124</v>
      </c>
    </row>
    <row r="5" spans="1:1" ht="25.5" x14ac:dyDescent="0.25">
      <c r="A5" s="6" t="s">
        <v>125</v>
      </c>
    </row>
    <row r="21" spans="1:6" x14ac:dyDescent="0.25">
      <c r="A21" s="8" t="s">
        <v>104</v>
      </c>
      <c r="B21" s="8" t="s">
        <v>105</v>
      </c>
    </row>
    <row r="22" spans="1:6" x14ac:dyDescent="0.25">
      <c r="A22" s="8" t="s">
        <v>95</v>
      </c>
      <c r="B22" t="s">
        <v>106</v>
      </c>
      <c r="C22" t="s">
        <v>107</v>
      </c>
      <c r="D22" t="s">
        <v>108</v>
      </c>
      <c r="E22" t="s">
        <v>155</v>
      </c>
      <c r="F22" s="14" t="s">
        <v>103</v>
      </c>
    </row>
    <row r="23" spans="1:6" x14ac:dyDescent="0.25">
      <c r="A23" s="9" t="s">
        <v>99</v>
      </c>
      <c r="B23">
        <v>46661</v>
      </c>
      <c r="C23">
        <v>1953431</v>
      </c>
      <c r="D23">
        <v>58789</v>
      </c>
      <c r="F23">
        <v>2058881</v>
      </c>
    </row>
    <row r="24" spans="1:6" x14ac:dyDescent="0.25">
      <c r="A24" s="9" t="s">
        <v>100</v>
      </c>
      <c r="C24">
        <v>2161343</v>
      </c>
      <c r="D24">
        <v>57615</v>
      </c>
      <c r="F24">
        <v>2218958</v>
      </c>
    </row>
    <row r="25" spans="1:6" x14ac:dyDescent="0.25">
      <c r="A25" s="9" t="s">
        <v>101</v>
      </c>
      <c r="C25">
        <v>1746688</v>
      </c>
      <c r="D25">
        <v>58789</v>
      </c>
      <c r="F25">
        <v>1805477</v>
      </c>
    </row>
    <row r="26" spans="1:6" x14ac:dyDescent="0.25">
      <c r="A26" s="9" t="s">
        <v>102</v>
      </c>
      <c r="B26">
        <v>163313</v>
      </c>
      <c r="C26">
        <v>2671017</v>
      </c>
      <c r="D26">
        <v>81836</v>
      </c>
      <c r="F26">
        <v>2916166</v>
      </c>
    </row>
    <row r="27" spans="1:6" x14ac:dyDescent="0.25">
      <c r="A27" s="9" t="s">
        <v>96</v>
      </c>
      <c r="C27">
        <v>1525018</v>
      </c>
      <c r="D27">
        <v>64906</v>
      </c>
      <c r="F27">
        <v>1589924</v>
      </c>
    </row>
    <row r="28" spans="1:6" x14ac:dyDescent="0.25">
      <c r="A28" s="9" t="s">
        <v>97</v>
      </c>
      <c r="B28">
        <v>233304</v>
      </c>
      <c r="C28">
        <v>2092747</v>
      </c>
      <c r="D28">
        <v>58789</v>
      </c>
      <c r="F28">
        <v>2384840</v>
      </c>
    </row>
    <row r="29" spans="1:6" x14ac:dyDescent="0.25">
      <c r="A29" s="9" t="s">
        <v>98</v>
      </c>
      <c r="B29">
        <v>116652</v>
      </c>
      <c r="C29">
        <v>1867720</v>
      </c>
      <c r="D29">
        <v>117578</v>
      </c>
      <c r="F29">
        <v>2101950</v>
      </c>
    </row>
    <row r="30" spans="1:6" x14ac:dyDescent="0.25">
      <c r="A30" s="9" t="s">
        <v>103</v>
      </c>
      <c r="B30">
        <v>559930</v>
      </c>
      <c r="C30">
        <v>14017964</v>
      </c>
      <c r="D30">
        <v>498302</v>
      </c>
      <c r="F30">
        <v>15076196</v>
      </c>
    </row>
  </sheetData>
  <phoneticPr fontId="1" type="noConversio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"/>
  <sheetViews>
    <sheetView topLeftCell="A4" workbookViewId="0">
      <selection activeCell="L17" sqref="L17"/>
    </sheetView>
  </sheetViews>
  <sheetFormatPr defaultRowHeight="14" x14ac:dyDescent="0.25"/>
  <cols>
    <col min="1" max="1" width="13.08984375" customWidth="1"/>
    <col min="2" max="2" width="9.6328125" customWidth="1"/>
    <col min="3" max="3" width="10.7265625" customWidth="1"/>
    <col min="4" max="4" width="9.7265625" customWidth="1"/>
    <col min="5" max="5" width="7.7265625" customWidth="1"/>
    <col min="6" max="6" width="10.7265625" customWidth="1"/>
    <col min="7" max="8" width="9.6328125" bestFit="1" customWidth="1"/>
    <col min="9" max="9" width="10.7265625" bestFit="1" customWidth="1"/>
  </cols>
  <sheetData>
    <row r="1" spans="1:3" ht="33.5" x14ac:dyDescent="0.25">
      <c r="A1" s="1" t="s">
        <v>126</v>
      </c>
    </row>
    <row r="2" spans="1:3" ht="21" x14ac:dyDescent="0.25">
      <c r="A2" s="2" t="s">
        <v>128</v>
      </c>
      <c r="B2" s="3"/>
      <c r="C2" s="3"/>
    </row>
    <row r="3" spans="1:3" ht="21" x14ac:dyDescent="0.25">
      <c r="A3" s="3" t="s">
        <v>127</v>
      </c>
      <c r="B3" s="3"/>
      <c r="C3" s="3"/>
    </row>
    <row r="4" spans="1:3" ht="21" x14ac:dyDescent="0.25">
      <c r="A4" s="3" t="s">
        <v>129</v>
      </c>
      <c r="B4" s="3"/>
      <c r="C4" s="3"/>
    </row>
    <row r="25" spans="1:6" x14ac:dyDescent="0.25">
      <c r="A25" s="8" t="s">
        <v>104</v>
      </c>
      <c r="B25" s="8" t="s">
        <v>105</v>
      </c>
    </row>
    <row r="26" spans="1:6" x14ac:dyDescent="0.25">
      <c r="A26" s="8" t="s">
        <v>95</v>
      </c>
      <c r="B26" t="s">
        <v>106</v>
      </c>
      <c r="C26" t="s">
        <v>107</v>
      </c>
      <c r="D26" t="s">
        <v>108</v>
      </c>
      <c r="E26" t="s">
        <v>155</v>
      </c>
      <c r="F26" s="14" t="s">
        <v>103</v>
      </c>
    </row>
    <row r="27" spans="1:6" x14ac:dyDescent="0.25">
      <c r="A27" s="9" t="s">
        <v>99</v>
      </c>
      <c r="B27">
        <v>46661</v>
      </c>
      <c r="C27">
        <v>1953431</v>
      </c>
      <c r="D27">
        <v>58789</v>
      </c>
      <c r="F27">
        <v>2058881</v>
      </c>
    </row>
    <row r="28" spans="1:6" x14ac:dyDescent="0.25">
      <c r="A28" s="9" t="s">
        <v>100</v>
      </c>
      <c r="C28">
        <v>2161343</v>
      </c>
      <c r="D28">
        <v>57615</v>
      </c>
      <c r="F28">
        <v>2218958</v>
      </c>
    </row>
    <row r="29" spans="1:6" x14ac:dyDescent="0.25">
      <c r="A29" s="9" t="s">
        <v>101</v>
      </c>
      <c r="C29">
        <v>1746688</v>
      </c>
      <c r="D29">
        <v>58789</v>
      </c>
      <c r="F29">
        <v>1805477</v>
      </c>
    </row>
    <row r="30" spans="1:6" x14ac:dyDescent="0.25">
      <c r="A30" s="9" t="s">
        <v>102</v>
      </c>
      <c r="B30">
        <v>163313</v>
      </c>
      <c r="C30">
        <v>2671017</v>
      </c>
      <c r="D30">
        <v>81836</v>
      </c>
      <c r="F30">
        <v>2916166</v>
      </c>
    </row>
    <row r="31" spans="1:6" x14ac:dyDescent="0.25">
      <c r="A31" s="9" t="s">
        <v>96</v>
      </c>
      <c r="C31">
        <v>1525018</v>
      </c>
      <c r="D31">
        <v>64906</v>
      </c>
      <c r="F31">
        <v>1589924</v>
      </c>
    </row>
    <row r="32" spans="1:6" x14ac:dyDescent="0.25">
      <c r="A32" s="9" t="s">
        <v>97</v>
      </c>
      <c r="B32">
        <v>233304</v>
      </c>
      <c r="C32">
        <v>2092747</v>
      </c>
      <c r="D32">
        <v>58789</v>
      </c>
      <c r="F32">
        <v>2384840</v>
      </c>
    </row>
    <row r="33" spans="1:6" x14ac:dyDescent="0.25">
      <c r="A33" s="9" t="s">
        <v>98</v>
      </c>
      <c r="B33">
        <v>116652</v>
      </c>
      <c r="C33">
        <v>1867720</v>
      </c>
      <c r="D33">
        <v>117578</v>
      </c>
      <c r="F33">
        <v>2101950</v>
      </c>
    </row>
    <row r="34" spans="1:6" x14ac:dyDescent="0.25">
      <c r="A34" s="9" t="s">
        <v>103</v>
      </c>
      <c r="B34">
        <v>559930</v>
      </c>
      <c r="C34">
        <v>14017964</v>
      </c>
      <c r="D34">
        <v>498302</v>
      </c>
      <c r="F34">
        <v>15076196</v>
      </c>
    </row>
  </sheetData>
  <phoneticPr fontId="1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6"/>
  <sheetViews>
    <sheetView workbookViewId="0">
      <selection activeCell="K20" sqref="K20"/>
    </sheetView>
  </sheetViews>
  <sheetFormatPr defaultRowHeight="14" x14ac:dyDescent="0.25"/>
  <cols>
    <col min="1" max="1" width="13.08984375" customWidth="1"/>
    <col min="2" max="2" width="9.6328125" customWidth="1"/>
    <col min="3" max="3" width="10.7265625" customWidth="1"/>
    <col min="4" max="4" width="9.7265625" customWidth="1"/>
    <col min="5" max="5" width="7.7265625" customWidth="1"/>
    <col min="6" max="6" width="10.7265625" bestFit="1" customWidth="1"/>
  </cols>
  <sheetData>
    <row r="1" spans="1:1" ht="33" x14ac:dyDescent="0.25">
      <c r="A1" s="13" t="s">
        <v>130</v>
      </c>
    </row>
    <row r="2" spans="1:1" ht="25.5" x14ac:dyDescent="0.25">
      <c r="A2" s="12" t="s">
        <v>131</v>
      </c>
    </row>
    <row r="3" spans="1:1" ht="25.5" x14ac:dyDescent="0.25">
      <c r="A3" s="6" t="s">
        <v>132</v>
      </c>
    </row>
    <row r="4" spans="1:1" ht="25.5" x14ac:dyDescent="0.25">
      <c r="A4" s="6" t="s">
        <v>133</v>
      </c>
    </row>
    <row r="5" spans="1:1" ht="25.5" x14ac:dyDescent="0.25">
      <c r="A5" s="6"/>
    </row>
    <row r="8" spans="1:1" x14ac:dyDescent="0.25">
      <c r="A8" s="15"/>
    </row>
    <row r="27" spans="1:6" x14ac:dyDescent="0.25">
      <c r="A27" s="8" t="s">
        <v>104</v>
      </c>
      <c r="B27" s="8" t="s">
        <v>105</v>
      </c>
    </row>
    <row r="28" spans="1:6" x14ac:dyDescent="0.25">
      <c r="A28" s="8" t="s">
        <v>95</v>
      </c>
      <c r="B28" t="s">
        <v>106</v>
      </c>
      <c r="C28" t="s">
        <v>107</v>
      </c>
      <c r="D28" t="s">
        <v>108</v>
      </c>
      <c r="E28" t="s">
        <v>155</v>
      </c>
      <c r="F28" s="14" t="s">
        <v>103</v>
      </c>
    </row>
    <row r="29" spans="1:6" x14ac:dyDescent="0.25">
      <c r="A29" s="9" t="s">
        <v>99</v>
      </c>
      <c r="B29">
        <v>46661</v>
      </c>
      <c r="C29">
        <v>1953431</v>
      </c>
      <c r="D29">
        <v>58789</v>
      </c>
      <c r="F29">
        <v>2058881</v>
      </c>
    </row>
    <row r="30" spans="1:6" x14ac:dyDescent="0.25">
      <c r="A30" s="9" t="s">
        <v>100</v>
      </c>
      <c r="C30">
        <v>2161343</v>
      </c>
      <c r="D30">
        <v>57615</v>
      </c>
      <c r="F30">
        <v>2218958</v>
      </c>
    </row>
    <row r="31" spans="1:6" x14ac:dyDescent="0.25">
      <c r="A31" s="9" t="s">
        <v>101</v>
      </c>
      <c r="C31">
        <v>1746688</v>
      </c>
      <c r="D31">
        <v>58789</v>
      </c>
      <c r="F31">
        <v>1805477</v>
      </c>
    </row>
    <row r="32" spans="1:6" x14ac:dyDescent="0.25">
      <c r="A32" s="9" t="s">
        <v>102</v>
      </c>
      <c r="B32">
        <v>163313</v>
      </c>
      <c r="C32">
        <v>2671017</v>
      </c>
      <c r="D32">
        <v>81836</v>
      </c>
      <c r="F32">
        <v>2916166</v>
      </c>
    </row>
    <row r="33" spans="1:6" x14ac:dyDescent="0.25">
      <c r="A33" s="9" t="s">
        <v>96</v>
      </c>
      <c r="C33">
        <v>1525018</v>
      </c>
      <c r="D33">
        <v>64906</v>
      </c>
      <c r="F33">
        <v>1589924</v>
      </c>
    </row>
    <row r="34" spans="1:6" x14ac:dyDescent="0.25">
      <c r="A34" s="9" t="s">
        <v>97</v>
      </c>
      <c r="B34">
        <v>233304</v>
      </c>
      <c r="C34">
        <v>2092747</v>
      </c>
      <c r="D34">
        <v>58789</v>
      </c>
      <c r="F34">
        <v>2384840</v>
      </c>
    </row>
    <row r="35" spans="1:6" x14ac:dyDescent="0.25">
      <c r="A35" s="9" t="s">
        <v>98</v>
      </c>
      <c r="B35">
        <v>116652</v>
      </c>
      <c r="C35">
        <v>1867720</v>
      </c>
      <c r="D35">
        <v>117578</v>
      </c>
      <c r="F35">
        <v>2101950</v>
      </c>
    </row>
    <row r="36" spans="1:6" x14ac:dyDescent="0.25">
      <c r="A36" s="9" t="s">
        <v>103</v>
      </c>
      <c r="B36">
        <v>559930</v>
      </c>
      <c r="C36">
        <v>14017964</v>
      </c>
      <c r="D36">
        <v>498302</v>
      </c>
      <c r="F36">
        <v>15076196</v>
      </c>
    </row>
  </sheetData>
  <phoneticPr fontId="1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5"/>
  <sheetViews>
    <sheetView tabSelected="1" workbookViewId="0">
      <selection activeCell="F37" sqref="A26:F37"/>
    </sheetView>
  </sheetViews>
  <sheetFormatPr defaultRowHeight="14" x14ac:dyDescent="0.25"/>
  <cols>
    <col min="1" max="1" width="13.08984375" customWidth="1"/>
    <col min="2" max="2" width="9.6328125" customWidth="1"/>
    <col min="3" max="3" width="10.7265625" customWidth="1"/>
    <col min="4" max="4" width="9.7265625" customWidth="1"/>
    <col min="5" max="5" width="7.7265625" customWidth="1"/>
    <col min="6" max="6" width="10.7265625" bestFit="1" customWidth="1"/>
  </cols>
  <sheetData>
    <row r="1" spans="1:1" ht="33.5" x14ac:dyDescent="0.25">
      <c r="A1" s="1" t="s">
        <v>134</v>
      </c>
    </row>
    <row r="2" spans="1:1" ht="21" x14ac:dyDescent="0.25">
      <c r="A2" s="2" t="s">
        <v>135</v>
      </c>
    </row>
    <row r="3" spans="1:1" ht="21" x14ac:dyDescent="0.25">
      <c r="A3" s="3" t="s">
        <v>136</v>
      </c>
    </row>
    <row r="4" spans="1:1" ht="21" x14ac:dyDescent="0.25">
      <c r="A4" s="3" t="s">
        <v>137</v>
      </c>
    </row>
    <row r="5" spans="1:1" ht="21" x14ac:dyDescent="0.25">
      <c r="A5" s="3" t="s">
        <v>138</v>
      </c>
    </row>
    <row r="26" spans="1:6" x14ac:dyDescent="0.25">
      <c r="A26" s="8" t="s">
        <v>104</v>
      </c>
      <c r="B26" s="8" t="s">
        <v>105</v>
      </c>
    </row>
    <row r="27" spans="1:6" x14ac:dyDescent="0.25">
      <c r="A27" s="8" t="s">
        <v>95</v>
      </c>
      <c r="B27" t="s">
        <v>106</v>
      </c>
      <c r="C27" t="s">
        <v>107</v>
      </c>
      <c r="D27" t="s">
        <v>108</v>
      </c>
      <c r="E27" t="s">
        <v>155</v>
      </c>
      <c r="F27" s="14" t="s">
        <v>103</v>
      </c>
    </row>
    <row r="28" spans="1:6" x14ac:dyDescent="0.25">
      <c r="A28" s="9" t="s">
        <v>99</v>
      </c>
      <c r="B28">
        <v>46661</v>
      </c>
      <c r="C28">
        <v>1953431</v>
      </c>
      <c r="D28">
        <v>58789</v>
      </c>
      <c r="F28">
        <v>2058881</v>
      </c>
    </row>
    <row r="29" spans="1:6" x14ac:dyDescent="0.25">
      <c r="A29" s="9" t="s">
        <v>100</v>
      </c>
      <c r="C29">
        <v>2161343</v>
      </c>
      <c r="D29">
        <v>57615</v>
      </c>
      <c r="F29">
        <v>2218958</v>
      </c>
    </row>
    <row r="30" spans="1:6" x14ac:dyDescent="0.25">
      <c r="A30" s="9" t="s">
        <v>101</v>
      </c>
      <c r="C30">
        <v>1746688</v>
      </c>
      <c r="D30">
        <v>58789</v>
      </c>
      <c r="F30">
        <v>1805477</v>
      </c>
    </row>
    <row r="31" spans="1:6" x14ac:dyDescent="0.25">
      <c r="A31" s="9" t="s">
        <v>102</v>
      </c>
      <c r="B31">
        <v>163313</v>
      </c>
      <c r="C31">
        <v>2671017</v>
      </c>
      <c r="D31">
        <v>81836</v>
      </c>
      <c r="F31">
        <v>2916166</v>
      </c>
    </row>
    <row r="32" spans="1:6" x14ac:dyDescent="0.25">
      <c r="A32" s="9" t="s">
        <v>96</v>
      </c>
      <c r="C32">
        <v>1525018</v>
      </c>
      <c r="D32">
        <v>64906</v>
      </c>
      <c r="F32">
        <v>1589924</v>
      </c>
    </row>
    <row r="33" spans="1:6" x14ac:dyDescent="0.25">
      <c r="A33" s="9" t="s">
        <v>97</v>
      </c>
      <c r="B33">
        <v>233304</v>
      </c>
      <c r="C33">
        <v>2092747</v>
      </c>
      <c r="D33">
        <v>58789</v>
      </c>
      <c r="F33">
        <v>2384840</v>
      </c>
    </row>
    <row r="34" spans="1:6" x14ac:dyDescent="0.25">
      <c r="A34" s="9" t="s">
        <v>98</v>
      </c>
      <c r="B34">
        <v>116652</v>
      </c>
      <c r="C34">
        <v>1867720</v>
      </c>
      <c r="D34">
        <v>117578</v>
      </c>
      <c r="F34">
        <v>2101950</v>
      </c>
    </row>
    <row r="35" spans="1:6" x14ac:dyDescent="0.25">
      <c r="A35" s="9" t="s">
        <v>103</v>
      </c>
      <c r="B35">
        <v>559930</v>
      </c>
      <c r="C35">
        <v>14017964</v>
      </c>
      <c r="D35">
        <v>498302</v>
      </c>
      <c r="F35">
        <v>15076196</v>
      </c>
    </row>
  </sheetData>
  <phoneticPr fontId="1" type="noConversion"/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1"/>
  <sheetViews>
    <sheetView topLeftCell="A10" workbookViewId="0">
      <selection activeCell="A21" sqref="A21:E32"/>
    </sheetView>
  </sheetViews>
  <sheetFormatPr defaultRowHeight="14" x14ac:dyDescent="0.25"/>
  <cols>
    <col min="1" max="1" width="13.08984375" customWidth="1"/>
    <col min="2" max="2" width="9.6328125" customWidth="1"/>
    <col min="3" max="3" width="10.7265625" customWidth="1"/>
    <col min="4" max="4" width="9.7265625" customWidth="1"/>
    <col min="5" max="5" width="7.7265625" customWidth="1"/>
    <col min="6" max="6" width="10.7265625" bestFit="1" customWidth="1"/>
  </cols>
  <sheetData>
    <row r="1" spans="1:1" ht="33" x14ac:dyDescent="0.25">
      <c r="A1" s="13" t="s">
        <v>139</v>
      </c>
    </row>
    <row r="2" spans="1:1" ht="25.5" x14ac:dyDescent="0.25">
      <c r="A2" s="12" t="s">
        <v>140</v>
      </c>
    </row>
    <row r="3" spans="1:1" ht="25.5" x14ac:dyDescent="0.25">
      <c r="A3" s="6" t="s">
        <v>141</v>
      </c>
    </row>
    <row r="4" spans="1:1" ht="25.5" x14ac:dyDescent="0.25">
      <c r="A4" s="6" t="s">
        <v>142</v>
      </c>
    </row>
    <row r="22" spans="1:6" x14ac:dyDescent="0.25">
      <c r="A22" s="8" t="s">
        <v>104</v>
      </c>
      <c r="B22" s="8" t="s">
        <v>105</v>
      </c>
    </row>
    <row r="23" spans="1:6" x14ac:dyDescent="0.25">
      <c r="A23" s="8" t="s">
        <v>95</v>
      </c>
      <c r="B23" t="s">
        <v>106</v>
      </c>
      <c r="C23" t="s">
        <v>107</v>
      </c>
      <c r="D23" t="s">
        <v>108</v>
      </c>
      <c r="E23" t="s">
        <v>155</v>
      </c>
      <c r="F23" s="14" t="s">
        <v>103</v>
      </c>
    </row>
    <row r="24" spans="1:6" x14ac:dyDescent="0.25">
      <c r="A24" s="9" t="s">
        <v>99</v>
      </c>
      <c r="B24">
        <v>46661</v>
      </c>
      <c r="C24">
        <v>1953431</v>
      </c>
      <c r="D24">
        <v>58789</v>
      </c>
      <c r="F24">
        <v>2058881</v>
      </c>
    </row>
    <row r="25" spans="1:6" x14ac:dyDescent="0.25">
      <c r="A25" s="9" t="s">
        <v>100</v>
      </c>
      <c r="C25">
        <v>2161343</v>
      </c>
      <c r="D25">
        <v>57615</v>
      </c>
      <c r="F25">
        <v>2218958</v>
      </c>
    </row>
    <row r="26" spans="1:6" x14ac:dyDescent="0.25">
      <c r="A26" s="9" t="s">
        <v>101</v>
      </c>
      <c r="C26">
        <v>1746688</v>
      </c>
      <c r="D26">
        <v>58789</v>
      </c>
      <c r="F26">
        <v>1805477</v>
      </c>
    </row>
    <row r="27" spans="1:6" x14ac:dyDescent="0.25">
      <c r="A27" s="9" t="s">
        <v>102</v>
      </c>
      <c r="B27">
        <v>163313</v>
      </c>
      <c r="C27">
        <v>2671017</v>
      </c>
      <c r="D27">
        <v>81836</v>
      </c>
      <c r="F27">
        <v>2916166</v>
      </c>
    </row>
    <row r="28" spans="1:6" x14ac:dyDescent="0.25">
      <c r="A28" s="9" t="s">
        <v>96</v>
      </c>
      <c r="C28">
        <v>1525018</v>
      </c>
      <c r="D28">
        <v>64906</v>
      </c>
      <c r="F28">
        <v>1589924</v>
      </c>
    </row>
    <row r="29" spans="1:6" x14ac:dyDescent="0.25">
      <c r="A29" s="9" t="s">
        <v>97</v>
      </c>
      <c r="B29">
        <v>233304</v>
      </c>
      <c r="C29">
        <v>2092747</v>
      </c>
      <c r="D29">
        <v>58789</v>
      </c>
      <c r="F29">
        <v>2384840</v>
      </c>
    </row>
    <row r="30" spans="1:6" x14ac:dyDescent="0.25">
      <c r="A30" s="9" t="s">
        <v>98</v>
      </c>
      <c r="B30">
        <v>116652</v>
      </c>
      <c r="C30">
        <v>1867720</v>
      </c>
      <c r="D30">
        <v>117578</v>
      </c>
      <c r="F30">
        <v>2101950</v>
      </c>
    </row>
    <row r="31" spans="1:6" x14ac:dyDescent="0.25">
      <c r="A31" s="9" t="s">
        <v>103</v>
      </c>
      <c r="B31">
        <v>559930</v>
      </c>
      <c r="C31">
        <v>14017964</v>
      </c>
      <c r="D31">
        <v>498302</v>
      </c>
      <c r="F31">
        <v>15076196</v>
      </c>
    </row>
  </sheetData>
  <phoneticPr fontId="1" type="noConversion"/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"/>
  <sheetViews>
    <sheetView workbookViewId="0">
      <selection activeCell="B9" sqref="B9"/>
    </sheetView>
  </sheetViews>
  <sheetFormatPr defaultRowHeight="14" x14ac:dyDescent="0.25"/>
  <cols>
    <col min="1" max="1" width="13.08984375" bestFit="1" customWidth="1"/>
    <col min="2" max="3" width="9.6328125" bestFit="1" customWidth="1"/>
    <col min="4" max="4" width="9.7265625" bestFit="1" customWidth="1"/>
    <col min="5" max="5" width="7.7265625" bestFit="1" customWidth="1"/>
    <col min="6" max="6" width="9.6328125" bestFit="1" customWidth="1"/>
  </cols>
  <sheetData>
    <row r="1" spans="1:6" x14ac:dyDescent="0.25">
      <c r="A1" s="8" t="s">
        <v>104</v>
      </c>
      <c r="B1" s="8" t="s">
        <v>105</v>
      </c>
    </row>
    <row r="2" spans="1:6" x14ac:dyDescent="0.25">
      <c r="A2" s="8" t="s">
        <v>95</v>
      </c>
      <c r="B2" t="s">
        <v>106</v>
      </c>
      <c r="C2" t="s">
        <v>107</v>
      </c>
      <c r="D2" t="s">
        <v>108</v>
      </c>
      <c r="E2" t="s">
        <v>155</v>
      </c>
      <c r="F2" s="14" t="s">
        <v>103</v>
      </c>
    </row>
    <row r="3" spans="1:6" x14ac:dyDescent="0.25">
      <c r="A3" s="9" t="s">
        <v>99</v>
      </c>
      <c r="B3">
        <v>46661</v>
      </c>
      <c r="C3">
        <v>1953431</v>
      </c>
      <c r="D3">
        <v>58789</v>
      </c>
      <c r="F3">
        <v>2058881</v>
      </c>
    </row>
    <row r="4" spans="1:6" x14ac:dyDescent="0.25">
      <c r="A4" s="9" t="s">
        <v>100</v>
      </c>
      <c r="C4">
        <v>2161343</v>
      </c>
      <c r="D4">
        <v>57615</v>
      </c>
      <c r="F4">
        <v>2218958</v>
      </c>
    </row>
    <row r="5" spans="1:6" x14ac:dyDescent="0.25">
      <c r="A5" s="9" t="s">
        <v>101</v>
      </c>
      <c r="C5">
        <v>1746688</v>
      </c>
      <c r="D5">
        <v>58789</v>
      </c>
      <c r="F5">
        <v>1805477</v>
      </c>
    </row>
    <row r="6" spans="1:6" x14ac:dyDescent="0.25">
      <c r="A6" s="9" t="s">
        <v>103</v>
      </c>
      <c r="B6">
        <v>46661</v>
      </c>
      <c r="C6">
        <v>5861462</v>
      </c>
      <c r="D6">
        <v>175193</v>
      </c>
      <c r="F6">
        <v>6083316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9"/>
  <sheetViews>
    <sheetView topLeftCell="A7" workbookViewId="0">
      <selection activeCell="F24" sqref="F24"/>
    </sheetView>
  </sheetViews>
  <sheetFormatPr defaultRowHeight="14" x14ac:dyDescent="0.25"/>
  <cols>
    <col min="1" max="1" width="13.08984375" bestFit="1" customWidth="1"/>
    <col min="2" max="3" width="9.6328125" bestFit="1" customWidth="1"/>
    <col min="4" max="4" width="9.7265625" bestFit="1" customWidth="1"/>
    <col min="5" max="5" width="9.6328125" bestFit="1" customWidth="1"/>
  </cols>
  <sheetData>
    <row r="1" spans="1:1" ht="33" x14ac:dyDescent="0.25">
      <c r="A1" s="13" t="s">
        <v>143</v>
      </c>
    </row>
    <row r="2" spans="1:1" ht="25.5" x14ac:dyDescent="0.25">
      <c r="A2" s="12" t="s">
        <v>147</v>
      </c>
    </row>
    <row r="3" spans="1:1" ht="25.5" x14ac:dyDescent="0.25">
      <c r="A3" s="6" t="s">
        <v>144</v>
      </c>
    </row>
    <row r="4" spans="1:1" ht="25.5" x14ac:dyDescent="0.25">
      <c r="A4" s="6" t="s">
        <v>145</v>
      </c>
    </row>
    <row r="5" spans="1:1" ht="25.5" x14ac:dyDescent="0.25">
      <c r="A5" s="6" t="s">
        <v>146</v>
      </c>
    </row>
    <row r="25" spans="1:5" x14ac:dyDescent="0.25">
      <c r="E25" s="14"/>
    </row>
    <row r="26" spans="1:5" x14ac:dyDescent="0.25">
      <c r="A26" s="9"/>
    </row>
    <row r="27" spans="1:5" x14ac:dyDescent="0.25">
      <c r="A27" s="9"/>
    </row>
    <row r="28" spans="1:5" x14ac:dyDescent="0.25">
      <c r="A28" s="9"/>
    </row>
    <row r="29" spans="1:5" x14ac:dyDescent="0.25">
      <c r="A29" s="9"/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32"/>
  <sheetViews>
    <sheetView workbookViewId="0">
      <selection activeCell="C34" sqref="C34"/>
    </sheetView>
  </sheetViews>
  <sheetFormatPr defaultRowHeight="14" x14ac:dyDescent="0.25"/>
  <cols>
    <col min="1" max="1" width="13.08984375" customWidth="1"/>
    <col min="2" max="2" width="13.7265625" customWidth="1"/>
    <col min="3" max="3" width="8.453125" customWidth="1"/>
    <col min="4" max="4" width="10.7265625" customWidth="1"/>
    <col min="5" max="5" width="9.7265625" customWidth="1"/>
    <col min="6" max="6" width="10.7265625" bestFit="1" customWidth="1"/>
    <col min="7" max="7" width="13.08984375" bestFit="1" customWidth="1"/>
    <col min="8" max="8" width="9.6328125" customWidth="1"/>
    <col min="9" max="14" width="9.6328125" bestFit="1" customWidth="1"/>
    <col min="15" max="15" width="10.7265625" bestFit="1" customWidth="1"/>
  </cols>
  <sheetData>
    <row r="1" spans="1:1" ht="33.5" x14ac:dyDescent="0.25">
      <c r="A1" s="1" t="s">
        <v>148</v>
      </c>
    </row>
    <row r="2" spans="1:1" ht="25.5" x14ac:dyDescent="0.25">
      <c r="A2" s="12" t="s">
        <v>149</v>
      </c>
    </row>
    <row r="3" spans="1:1" ht="25.5" x14ac:dyDescent="0.25">
      <c r="A3" s="6" t="s">
        <v>150</v>
      </c>
    </row>
    <row r="23" spans="1:15" x14ac:dyDescent="0.25">
      <c r="A23" s="8" t="s">
        <v>104</v>
      </c>
      <c r="B23" s="8" t="s">
        <v>105</v>
      </c>
    </row>
    <row r="24" spans="1:15" x14ac:dyDescent="0.25">
      <c r="A24" s="8" t="s">
        <v>95</v>
      </c>
      <c r="B24" t="s">
        <v>155</v>
      </c>
      <c r="C24" t="s">
        <v>106</v>
      </c>
      <c r="D24" t="s">
        <v>107</v>
      </c>
      <c r="E24" t="s">
        <v>108</v>
      </c>
      <c r="F24" s="14" t="s">
        <v>103</v>
      </c>
    </row>
    <row r="25" spans="1:15" x14ac:dyDescent="0.25">
      <c r="A25" s="9" t="s">
        <v>99</v>
      </c>
      <c r="C25">
        <v>46661</v>
      </c>
      <c r="D25">
        <v>1953431</v>
      </c>
      <c r="E25">
        <v>58789</v>
      </c>
      <c r="F25">
        <v>2058881</v>
      </c>
      <c r="G25" s="8" t="s">
        <v>104</v>
      </c>
      <c r="H25" s="8" t="s">
        <v>105</v>
      </c>
    </row>
    <row r="26" spans="1:15" x14ac:dyDescent="0.25">
      <c r="A26" s="9" t="s">
        <v>100</v>
      </c>
      <c r="D26">
        <v>2161343</v>
      </c>
      <c r="E26">
        <v>57615</v>
      </c>
      <c r="F26">
        <v>2218958</v>
      </c>
      <c r="G26" s="8" t="s">
        <v>95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  <c r="N26" t="s">
        <v>102</v>
      </c>
      <c r="O26" t="s">
        <v>103</v>
      </c>
    </row>
    <row r="27" spans="1:15" x14ac:dyDescent="0.25">
      <c r="A27" s="9" t="s">
        <v>101</v>
      </c>
      <c r="D27">
        <v>1746688</v>
      </c>
      <c r="E27">
        <v>58789</v>
      </c>
      <c r="F27">
        <v>1805477</v>
      </c>
      <c r="G27" s="9" t="s">
        <v>151</v>
      </c>
      <c r="H27">
        <v>738794</v>
      </c>
      <c r="I27">
        <v>441498</v>
      </c>
      <c r="J27">
        <v>378406</v>
      </c>
      <c r="K27">
        <v>453898</v>
      </c>
      <c r="L27">
        <v>1045099</v>
      </c>
      <c r="M27">
        <v>654293</v>
      </c>
      <c r="N27">
        <v>726394</v>
      </c>
      <c r="O27">
        <v>4438382</v>
      </c>
    </row>
    <row r="28" spans="1:15" x14ac:dyDescent="0.25">
      <c r="A28" s="9" t="s">
        <v>102</v>
      </c>
      <c r="C28">
        <v>163313</v>
      </c>
      <c r="D28">
        <v>2671017</v>
      </c>
      <c r="E28">
        <v>81836</v>
      </c>
      <c r="F28">
        <v>2916166</v>
      </c>
      <c r="G28" s="9" t="s">
        <v>152</v>
      </c>
      <c r="I28">
        <v>1208286</v>
      </c>
      <c r="J28">
        <v>257416</v>
      </c>
      <c r="K28">
        <v>479220</v>
      </c>
      <c r="O28">
        <v>1944922</v>
      </c>
    </row>
    <row r="29" spans="1:15" x14ac:dyDescent="0.25">
      <c r="A29" s="9" t="s">
        <v>96</v>
      </c>
      <c r="D29">
        <v>1525018</v>
      </c>
      <c r="E29">
        <v>64906</v>
      </c>
      <c r="F29">
        <v>1589924</v>
      </c>
      <c r="G29" s="9" t="s">
        <v>153</v>
      </c>
      <c r="H29">
        <v>786224</v>
      </c>
      <c r="I29">
        <v>676267</v>
      </c>
      <c r="J29">
        <v>1348550</v>
      </c>
      <c r="K29">
        <v>1066974</v>
      </c>
      <c r="L29">
        <v>1116244</v>
      </c>
      <c r="M29">
        <v>1092395</v>
      </c>
      <c r="N29">
        <v>2107936</v>
      </c>
      <c r="O29">
        <v>8194590</v>
      </c>
    </row>
    <row r="30" spans="1:15" x14ac:dyDescent="0.25">
      <c r="A30" s="9" t="s">
        <v>97</v>
      </c>
      <c r="C30">
        <v>233304</v>
      </c>
      <c r="D30">
        <v>2092747</v>
      </c>
      <c r="E30">
        <v>58789</v>
      </c>
      <c r="F30">
        <v>2384840</v>
      </c>
      <c r="G30" s="9" t="s">
        <v>154</v>
      </c>
      <c r="H30">
        <v>64906</v>
      </c>
      <c r="I30">
        <v>58789</v>
      </c>
      <c r="J30">
        <v>117578</v>
      </c>
      <c r="K30">
        <v>58789</v>
      </c>
      <c r="L30">
        <v>57615</v>
      </c>
      <c r="M30">
        <v>58789</v>
      </c>
      <c r="N30">
        <v>81836</v>
      </c>
      <c r="O30">
        <v>498302</v>
      </c>
    </row>
    <row r="31" spans="1:15" x14ac:dyDescent="0.25">
      <c r="A31" s="9" t="s">
        <v>98</v>
      </c>
      <c r="C31">
        <v>116652</v>
      </c>
      <c r="D31">
        <v>1867720</v>
      </c>
      <c r="E31">
        <v>117578</v>
      </c>
      <c r="F31">
        <v>2101950</v>
      </c>
      <c r="G31" s="9" t="s">
        <v>103</v>
      </c>
      <c r="H31">
        <v>1589924</v>
      </c>
      <c r="I31">
        <v>2384840</v>
      </c>
      <c r="J31">
        <v>2101950</v>
      </c>
      <c r="K31">
        <v>2058881</v>
      </c>
      <c r="L31">
        <v>2218958</v>
      </c>
      <c r="M31">
        <v>1805477</v>
      </c>
      <c r="N31">
        <v>2916166</v>
      </c>
      <c r="O31">
        <v>15076196</v>
      </c>
    </row>
    <row r="32" spans="1:15" x14ac:dyDescent="0.25">
      <c r="A32" s="9" t="s">
        <v>103</v>
      </c>
      <c r="C32">
        <v>559930</v>
      </c>
      <c r="D32">
        <v>14017964</v>
      </c>
      <c r="E32">
        <v>498302</v>
      </c>
      <c r="F32">
        <v>15076196</v>
      </c>
    </row>
  </sheetData>
  <phoneticPr fontId="1" type="noConversion"/>
  <pageMargins left="0.7" right="0.7" top="0.75" bottom="0.75" header="0.3" footer="0.3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D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'9-11、切片器和迷你图的使用'!C25:F25</xm:f>
              <xm:sqref>B25</xm:sqref>
            </x14:sparkline>
            <x14:sparkline>
              <xm:f>'9-11、切片器和迷你图的使用'!C26:F26</xm:f>
              <xm:sqref>B26</xm:sqref>
            </x14:sparkline>
            <x14:sparkline>
              <xm:f>'9-11、切片器和迷你图的使用'!C27:F27</xm:f>
              <xm:sqref>B27</xm:sqref>
            </x14:sparkline>
            <x14:sparkline>
              <xm:f>'9-11、切片器和迷你图的使用'!C28:F28</xm:f>
              <xm:sqref>B28</xm:sqref>
            </x14:sparkline>
            <x14:sparkline>
              <xm:f>'9-11、切片器和迷你图的使用'!C29:F29</xm:f>
              <xm:sqref>B29</xm:sqref>
            </x14:sparkline>
            <x14:sparkline>
              <xm:f>'9-11、切片器和迷你图的使用'!C30:F30</xm:f>
              <xm:sqref>B30</xm:sqref>
            </x14:sparkline>
            <x14:sparkline>
              <xm:f>'9-11、切片器和迷你图的使用'!C31:F31</xm:f>
              <xm:sqref>B31</xm:sqref>
            </x14:sparkline>
            <x14:sparkline>
              <xm:f>'9-11、切片器和迷你图的使用'!C32:F32</xm:f>
              <xm:sqref>B32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图表</vt:lpstr>
      </vt:variant>
      <vt:variant>
        <vt:i4>1</vt:i4>
      </vt:variant>
    </vt:vector>
  </HeadingPairs>
  <TitlesOfParts>
    <vt:vector size="14" baseType="lpstr">
      <vt:lpstr>数据源</vt:lpstr>
      <vt:lpstr>9-1、认识数据透视图</vt:lpstr>
      <vt:lpstr>9-2、创建数据透视图</vt:lpstr>
      <vt:lpstr>9-3、移动数据透视图</vt:lpstr>
      <vt:lpstr>9-4、使用数据透视图</vt:lpstr>
      <vt:lpstr>9-5、编辑数据透视图1</vt:lpstr>
      <vt:lpstr>9-6、编辑数据透视图2</vt:lpstr>
      <vt:lpstr>9-7、编辑数据透视图3</vt:lpstr>
      <vt:lpstr>9-8、美化数据透视图</vt:lpstr>
      <vt:lpstr>9-9、数据透视图的其他操作</vt:lpstr>
      <vt:lpstr>Sheet4</vt:lpstr>
      <vt:lpstr>9-10、将数据透视图转换为静态数据图</vt:lpstr>
      <vt:lpstr>9-11、切片器和迷你图的使用</vt:lpstr>
      <vt:lpstr>Chart2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国光 张</cp:lastModifiedBy>
  <dcterms:created xsi:type="dcterms:W3CDTF">2015-01-17T07:27:36Z</dcterms:created>
  <dcterms:modified xsi:type="dcterms:W3CDTF">2023-11-20T13:56:06Z</dcterms:modified>
</cp:coreProperties>
</file>