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学术\N sustainability\bio-jet fuel production\"/>
    </mc:Choice>
  </mc:AlternateContent>
  <xr:revisionPtr revIDLastSave="0" documentId="13_ncr:1_{8898B144-3DE3-4EF1-91CB-2DDC34175BEF}" xr6:coauthVersionLast="47" xr6:coauthVersionMax="47" xr10:uidLastSave="{00000000-0000-0000-0000-000000000000}"/>
  <bookViews>
    <workbookView xWindow="-110" yWindow="-110" windowWidth="19420" windowHeight="12420" firstSheet="2" activeTab="2" xr2:uid="{00000000-000D-0000-FFFF-FFFF00000000}"/>
  </bookViews>
  <sheets>
    <sheet name="bio-jet_fuel_contribution_dea_B" sheetId="2" state="hidden" r:id="rId1"/>
    <sheet name="bio-jet_fuel_contribution_deafu" sheetId="1" state="hidden" r:id="rId2"/>
    <sheet name="bio-jet_fuel_stack_PC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15" i="1" l="1"/>
  <c r="L15" i="1"/>
  <c r="I15" i="1"/>
  <c r="H15" i="1"/>
  <c r="M14" i="1"/>
  <c r="L14" i="1"/>
  <c r="I14" i="1"/>
  <c r="H14" i="1"/>
  <c r="L13" i="1"/>
  <c r="H13" i="1"/>
  <c r="M11" i="1"/>
  <c r="L11" i="1"/>
  <c r="I11" i="1"/>
  <c r="H11" i="1"/>
  <c r="M10" i="1"/>
  <c r="L10" i="1"/>
  <c r="I10" i="1"/>
  <c r="H10" i="1"/>
  <c r="Q8" i="1"/>
  <c r="O15" i="1" s="1"/>
  <c r="Q7" i="1"/>
  <c r="O14" i="1" s="1"/>
  <c r="Q6" i="1"/>
  <c r="O13" i="1" s="1"/>
  <c r="Q5" i="1"/>
  <c r="O12" i="1" s="1"/>
  <c r="Q4" i="1"/>
  <c r="O11" i="1" s="1"/>
  <c r="Q3" i="1"/>
  <c r="O10" i="1" s="1"/>
  <c r="I12" i="1" l="1"/>
  <c r="M13" i="1"/>
  <c r="J10" i="1"/>
  <c r="Q10" i="1" s="1"/>
  <c r="N10" i="1"/>
  <c r="J11" i="1"/>
  <c r="Q11" i="1" s="1"/>
  <c r="N11" i="1"/>
  <c r="J12" i="1"/>
  <c r="N12" i="1"/>
  <c r="J13" i="1"/>
  <c r="N13" i="1"/>
  <c r="J14" i="1"/>
  <c r="N14" i="1"/>
  <c r="J15" i="1"/>
  <c r="Q15" i="1" s="1"/>
  <c r="N15" i="1"/>
  <c r="H12" i="1"/>
  <c r="L12" i="1"/>
  <c r="M12" i="1"/>
  <c r="I13" i="1"/>
  <c r="Q13" i="1" s="1"/>
  <c r="K10" i="1"/>
  <c r="K11" i="1"/>
  <c r="K12" i="1"/>
  <c r="K13" i="1"/>
  <c r="K14" i="1"/>
  <c r="Q14" i="1" s="1"/>
  <c r="K15" i="1"/>
  <c r="Q12" i="1" l="1"/>
</calcChain>
</file>

<file path=xl/sharedStrings.xml><?xml version="1.0" encoding="utf-8"?>
<sst xmlns="http://schemas.openxmlformats.org/spreadsheetml/2006/main" count="275" uniqueCount="24">
  <si>
    <t>('N flow sustainability', 'N input footprint', 'inert N resource input, biosphere traversal(total)')</t>
  </si>
  <si>
    <t>'bio-jet fuel delivery and combustion in aircraft CA rainfed maize' (MJ fuel, GLO, None)</t>
  </si>
  <si>
    <t>Straw feedstock cultivation</t>
  </si>
  <si>
    <t>Feedstock pre-treatment</t>
  </si>
  <si>
    <t>Feedstock transportation</t>
  </si>
  <si>
    <t>Gasification and FT synthesis operation</t>
  </si>
  <si>
    <t>Convesion plant construction</t>
  </si>
  <si>
    <t>Chemicals and catalyst</t>
  </si>
  <si>
    <t>Bio-jet transportation and delivery</t>
  </si>
  <si>
    <t>Bio-jet fuel combustion</t>
  </si>
  <si>
    <t>('N flow sustainability', 'N input footprint', 'reactive N resource input, biosphere traversal(total)')</t>
  </si>
  <si>
    <t>('N flow sustainability', 'N output footprint', 'inert N emission, biosphere traversal(total)')</t>
  </si>
  <si>
    <t>('N flow sustainability', 'N output footprint', 'reactive N emission, biosphere traversal(total)')</t>
  </si>
  <si>
    <t>('EF v3.0', 'climate change', 'global warming potential (GWP100)')</t>
  </si>
  <si>
    <t>('EF v3.0', 'water use', 'user deprivation potential (deprivation-weighted water consumption)')</t>
  </si>
  <si>
    <t>categories</t>
  </si>
  <si>
    <t>Inert N input footprint</t>
    <phoneticPr fontId="18" type="noConversion"/>
  </si>
  <si>
    <t>Reactive N input footprint</t>
    <phoneticPr fontId="18" type="noConversion"/>
  </si>
  <si>
    <t>Inert N output footprint</t>
    <phoneticPr fontId="18" type="noConversion"/>
  </si>
  <si>
    <t>Reactive N output footprint</t>
    <phoneticPr fontId="18" type="noConversion"/>
  </si>
  <si>
    <t>Carbon footprint</t>
    <phoneticPr fontId="18" type="noConversion"/>
  </si>
  <si>
    <t>Water footprint</t>
    <phoneticPr fontId="18" type="noConversion"/>
  </si>
  <si>
    <t>Conversion plant construction</t>
    <phoneticPr fontId="18" type="noConversion"/>
  </si>
  <si>
    <t>Bio-jet fuel transportation and delivery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</si>
</sst>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0" fillId="0" borderId="0" xfId="0" applyAlignment="1">
      <alignment horizontal="center"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8"/>
  <sheetViews>
    <sheetView workbookViewId="0"/>
  </sheetViews>
  <sheetFormatPr defaultRowHeight="14" x14ac:dyDescent="0.3"/>
  <sheetData>
    <row r="1" spans="1:4" x14ac:dyDescent="0.3">
      <c r="A1" t="s">
        <v>0</v>
      </c>
      <c r="B1" t="s">
        <v>1</v>
      </c>
      <c r="C1" t="s">
        <v>2</v>
      </c>
      <c r="D1">
        <v>1.22127592327043E-4</v>
      </c>
    </row>
    <row r="2" spans="1:4" x14ac:dyDescent="0.3">
      <c r="A2" t="s">
        <v>0</v>
      </c>
      <c r="B2" t="s">
        <v>1</v>
      </c>
      <c r="C2" t="s">
        <v>3</v>
      </c>
      <c r="D2" s="1">
        <v>7.6802268232304008E-6</v>
      </c>
    </row>
    <row r="3" spans="1:4" x14ac:dyDescent="0.3">
      <c r="A3" t="s">
        <v>0</v>
      </c>
      <c r="B3" t="s">
        <v>1</v>
      </c>
      <c r="C3" t="s">
        <v>4</v>
      </c>
      <c r="D3" s="1">
        <v>4.2022061270721198E-6</v>
      </c>
    </row>
    <row r="4" spans="1:4" x14ac:dyDescent="0.3">
      <c r="A4" t="s">
        <v>0</v>
      </c>
      <c r="B4" t="s">
        <v>1</v>
      </c>
      <c r="C4" t="s">
        <v>5</v>
      </c>
      <c r="D4" s="1">
        <v>-1.84876678629259E-5</v>
      </c>
    </row>
    <row r="5" spans="1:4" x14ac:dyDescent="0.3">
      <c r="A5" t="s">
        <v>0</v>
      </c>
      <c r="B5" t="s">
        <v>1</v>
      </c>
      <c r="C5" t="s">
        <v>6</v>
      </c>
      <c r="D5" s="1">
        <v>2.8026239416542902E-6</v>
      </c>
    </row>
    <row r="6" spans="1:4" x14ac:dyDescent="0.3">
      <c r="A6" t="s">
        <v>0</v>
      </c>
      <c r="B6" t="s">
        <v>1</v>
      </c>
      <c r="C6" t="s">
        <v>7</v>
      </c>
      <c r="D6" s="1">
        <v>1.5399690899944301E-5</v>
      </c>
    </row>
    <row r="7" spans="1:4" x14ac:dyDescent="0.3">
      <c r="A7" t="s">
        <v>0</v>
      </c>
      <c r="B7" t="s">
        <v>1</v>
      </c>
      <c r="C7" t="s">
        <v>8</v>
      </c>
      <c r="D7" s="1">
        <v>7.7737698958183996E-6</v>
      </c>
    </row>
    <row r="8" spans="1:4" x14ac:dyDescent="0.3">
      <c r="A8" t="s">
        <v>0</v>
      </c>
      <c r="B8" t="s">
        <v>1</v>
      </c>
      <c r="C8" t="s">
        <v>9</v>
      </c>
      <c r="D8">
        <v>0</v>
      </c>
    </row>
    <row r="9" spans="1:4" x14ac:dyDescent="0.3">
      <c r="A9" t="s">
        <v>10</v>
      </c>
      <c r="B9" t="s">
        <v>1</v>
      </c>
      <c r="C9" t="s">
        <v>2</v>
      </c>
      <c r="D9">
        <v>1.40896885702597E-2</v>
      </c>
    </row>
    <row r="10" spans="1:4" x14ac:dyDescent="0.3">
      <c r="A10" t="s">
        <v>10</v>
      </c>
      <c r="B10" t="s">
        <v>1</v>
      </c>
      <c r="C10" t="s">
        <v>3</v>
      </c>
      <c r="D10" s="1">
        <v>7.8675008201266097E-5</v>
      </c>
    </row>
    <row r="11" spans="1:4" x14ac:dyDescent="0.3">
      <c r="A11" t="s">
        <v>10</v>
      </c>
      <c r="B11" t="s">
        <v>1</v>
      </c>
      <c r="C11" t="s">
        <v>4</v>
      </c>
      <c r="D11" s="1">
        <v>1.9308827383005501E-5</v>
      </c>
    </row>
    <row r="12" spans="1:4" x14ac:dyDescent="0.3">
      <c r="A12" t="s">
        <v>10</v>
      </c>
      <c r="B12" t="s">
        <v>1</v>
      </c>
      <c r="C12" t="s">
        <v>5</v>
      </c>
      <c r="D12">
        <v>-1.9304939919924201E-4</v>
      </c>
    </row>
    <row r="13" spans="1:4" x14ac:dyDescent="0.3">
      <c r="A13" t="s">
        <v>10</v>
      </c>
      <c r="B13" t="s">
        <v>1</v>
      </c>
      <c r="C13" t="s">
        <v>6</v>
      </c>
      <c r="D13" s="1">
        <v>2.41920624444953E-6</v>
      </c>
    </row>
    <row r="14" spans="1:4" x14ac:dyDescent="0.3">
      <c r="A14" t="s">
        <v>10</v>
      </c>
      <c r="B14" t="s">
        <v>1</v>
      </c>
      <c r="C14" t="s">
        <v>7</v>
      </c>
      <c r="D14" s="1">
        <v>3.3713909626111102E-5</v>
      </c>
    </row>
    <row r="15" spans="1:4" x14ac:dyDescent="0.3">
      <c r="A15" t="s">
        <v>10</v>
      </c>
      <c r="B15" t="s">
        <v>1</v>
      </c>
      <c r="C15" t="s">
        <v>8</v>
      </c>
      <c r="D15" s="1">
        <v>3.1354954655225102E-5</v>
      </c>
    </row>
    <row r="16" spans="1:4" x14ac:dyDescent="0.3">
      <c r="A16" t="s">
        <v>10</v>
      </c>
      <c r="B16" t="s">
        <v>1</v>
      </c>
      <c r="C16" t="s">
        <v>9</v>
      </c>
      <c r="D16">
        <v>0</v>
      </c>
    </row>
    <row r="17" spans="1:4" x14ac:dyDescent="0.3">
      <c r="A17" t="s">
        <v>11</v>
      </c>
      <c r="B17" t="s">
        <v>1</v>
      </c>
      <c r="C17" t="s">
        <v>2</v>
      </c>
      <c r="D17" s="1">
        <v>5.3352620387716297E-5</v>
      </c>
    </row>
    <row r="18" spans="1:4" x14ac:dyDescent="0.3">
      <c r="A18" t="s">
        <v>11</v>
      </c>
      <c r="B18" t="s">
        <v>1</v>
      </c>
      <c r="C18" t="s">
        <v>3</v>
      </c>
      <c r="D18" s="1">
        <v>3.0642991873067801E-8</v>
      </c>
    </row>
    <row r="19" spans="1:4" x14ac:dyDescent="0.3">
      <c r="A19" t="s">
        <v>11</v>
      </c>
      <c r="B19" t="s">
        <v>1</v>
      </c>
      <c r="C19" t="s">
        <v>4</v>
      </c>
      <c r="D19" s="1">
        <v>1.5457020223155201E-8</v>
      </c>
    </row>
    <row r="20" spans="1:4" x14ac:dyDescent="0.3">
      <c r="A20" t="s">
        <v>11</v>
      </c>
      <c r="B20" t="s">
        <v>1</v>
      </c>
      <c r="C20" t="s">
        <v>5</v>
      </c>
      <c r="D20" s="1">
        <v>-8.4203245094188901E-9</v>
      </c>
    </row>
    <row r="21" spans="1:4" x14ac:dyDescent="0.3">
      <c r="A21" t="s">
        <v>11</v>
      </c>
      <c r="B21" t="s">
        <v>1</v>
      </c>
      <c r="C21" t="s">
        <v>6</v>
      </c>
      <c r="D21" s="1">
        <v>2.9306202967254298E-9</v>
      </c>
    </row>
    <row r="22" spans="1:4" x14ac:dyDescent="0.3">
      <c r="A22" t="s">
        <v>11</v>
      </c>
      <c r="B22" t="s">
        <v>1</v>
      </c>
      <c r="C22" t="s">
        <v>7</v>
      </c>
      <c r="D22" s="1">
        <v>2.1111594269481699E-7</v>
      </c>
    </row>
    <row r="23" spans="1:4" x14ac:dyDescent="0.3">
      <c r="A23" t="s">
        <v>11</v>
      </c>
      <c r="B23" t="s">
        <v>1</v>
      </c>
      <c r="C23" t="s">
        <v>8</v>
      </c>
      <c r="D23" s="1">
        <v>1.74059618527272E-8</v>
      </c>
    </row>
    <row r="24" spans="1:4" x14ac:dyDescent="0.3">
      <c r="A24" t="s">
        <v>11</v>
      </c>
      <c r="B24" t="s">
        <v>1</v>
      </c>
      <c r="C24" t="s">
        <v>9</v>
      </c>
      <c r="D24">
        <v>0</v>
      </c>
    </row>
    <row r="25" spans="1:4" x14ac:dyDescent="0.3">
      <c r="A25" t="s">
        <v>12</v>
      </c>
      <c r="B25" t="s">
        <v>1</v>
      </c>
      <c r="C25" t="s">
        <v>2</v>
      </c>
      <c r="D25">
        <v>3.2522912135052898E-4</v>
      </c>
    </row>
    <row r="26" spans="1:4" x14ac:dyDescent="0.3">
      <c r="A26" t="s">
        <v>12</v>
      </c>
      <c r="B26" t="s">
        <v>1</v>
      </c>
      <c r="C26" t="s">
        <v>3</v>
      </c>
      <c r="D26" s="1">
        <v>5.9186541031009204E-6</v>
      </c>
    </row>
    <row r="27" spans="1:4" x14ac:dyDescent="0.3">
      <c r="A27" t="s">
        <v>12</v>
      </c>
      <c r="B27" t="s">
        <v>1</v>
      </c>
      <c r="C27" t="s">
        <v>4</v>
      </c>
      <c r="D27" s="1">
        <v>1.507584590341E-6</v>
      </c>
    </row>
    <row r="28" spans="1:4" x14ac:dyDescent="0.3">
      <c r="A28" t="s">
        <v>12</v>
      </c>
      <c r="B28" t="s">
        <v>1</v>
      </c>
      <c r="C28" t="s">
        <v>5</v>
      </c>
      <c r="D28" s="1">
        <v>1.0073782630697799E-5</v>
      </c>
    </row>
    <row r="29" spans="1:4" x14ac:dyDescent="0.3">
      <c r="A29" t="s">
        <v>12</v>
      </c>
      <c r="B29" t="s">
        <v>1</v>
      </c>
      <c r="C29" t="s">
        <v>6</v>
      </c>
      <c r="D29" s="1">
        <v>1.3497572522179101E-7</v>
      </c>
    </row>
    <row r="30" spans="1:4" x14ac:dyDescent="0.3">
      <c r="A30" t="s">
        <v>12</v>
      </c>
      <c r="B30" t="s">
        <v>1</v>
      </c>
      <c r="C30" t="s">
        <v>7</v>
      </c>
      <c r="D30" s="1">
        <v>3.2072377801136801E-6</v>
      </c>
    </row>
    <row r="31" spans="1:4" x14ac:dyDescent="0.3">
      <c r="A31" t="s">
        <v>12</v>
      </c>
      <c r="B31" t="s">
        <v>1</v>
      </c>
      <c r="C31" t="s">
        <v>8</v>
      </c>
      <c r="D31" s="1">
        <v>3.4476539475571401E-6</v>
      </c>
    </row>
    <row r="32" spans="1:4" x14ac:dyDescent="0.3">
      <c r="A32" t="s">
        <v>12</v>
      </c>
      <c r="B32" t="s">
        <v>1</v>
      </c>
      <c r="C32" t="s">
        <v>9</v>
      </c>
      <c r="D32">
        <v>1.4894336329140899E-4</v>
      </c>
    </row>
    <row r="33" spans="1:4" x14ac:dyDescent="0.3">
      <c r="A33" t="s">
        <v>13</v>
      </c>
      <c r="B33" t="s">
        <v>1</v>
      </c>
      <c r="C33" t="s">
        <v>2</v>
      </c>
      <c r="D33">
        <v>9.2321603419446896E-2</v>
      </c>
    </row>
    <row r="34" spans="1:4" x14ac:dyDescent="0.3">
      <c r="A34" t="s">
        <v>13</v>
      </c>
      <c r="B34" t="s">
        <v>1</v>
      </c>
      <c r="C34" t="s">
        <v>3</v>
      </c>
      <c r="D34">
        <v>3.5053578173823798E-3</v>
      </c>
    </row>
    <row r="35" spans="1:4" x14ac:dyDescent="0.3">
      <c r="A35" t="s">
        <v>13</v>
      </c>
      <c r="B35" t="s">
        <v>1</v>
      </c>
      <c r="C35" t="s">
        <v>4</v>
      </c>
      <c r="D35">
        <v>1.0863615529404301E-3</v>
      </c>
    </row>
    <row r="36" spans="1:4" x14ac:dyDescent="0.3">
      <c r="A36" t="s">
        <v>13</v>
      </c>
      <c r="B36" t="s">
        <v>1</v>
      </c>
      <c r="C36" t="s">
        <v>5</v>
      </c>
      <c r="D36">
        <v>-1.45545719600557E-2</v>
      </c>
    </row>
    <row r="37" spans="1:4" x14ac:dyDescent="0.3">
      <c r="A37" t="s">
        <v>13</v>
      </c>
      <c r="B37" t="s">
        <v>1</v>
      </c>
      <c r="C37" t="s">
        <v>6</v>
      </c>
      <c r="D37">
        <v>1.20801727786538E-4</v>
      </c>
    </row>
    <row r="38" spans="1:4" x14ac:dyDescent="0.3">
      <c r="A38" t="s">
        <v>13</v>
      </c>
      <c r="B38" t="s">
        <v>1</v>
      </c>
      <c r="C38" t="s">
        <v>7</v>
      </c>
      <c r="D38">
        <v>6.1799514657270101E-4</v>
      </c>
    </row>
    <row r="39" spans="1:4" x14ac:dyDescent="0.3">
      <c r="A39" t="s">
        <v>13</v>
      </c>
      <c r="B39" t="s">
        <v>1</v>
      </c>
      <c r="C39" t="s">
        <v>8</v>
      </c>
      <c r="D39">
        <v>1.2129964766549599E-3</v>
      </c>
    </row>
    <row r="40" spans="1:4" x14ac:dyDescent="0.3">
      <c r="A40" t="s">
        <v>13</v>
      </c>
      <c r="B40" t="s">
        <v>1</v>
      </c>
      <c r="C40" t="s">
        <v>9</v>
      </c>
      <c r="D40">
        <v>1.20787701046579E-4</v>
      </c>
    </row>
    <row r="41" spans="1:4" x14ac:dyDescent="0.3">
      <c r="A41" t="s">
        <v>14</v>
      </c>
      <c r="B41" t="s">
        <v>1</v>
      </c>
      <c r="C41" t="s">
        <v>2</v>
      </c>
      <c r="D41">
        <v>7.8975706059234395E-3</v>
      </c>
    </row>
    <row r="42" spans="1:4" x14ac:dyDescent="0.3">
      <c r="A42" t="s">
        <v>14</v>
      </c>
      <c r="B42" t="s">
        <v>1</v>
      </c>
      <c r="C42" t="s">
        <v>3</v>
      </c>
      <c r="D42">
        <v>3.718797685012E-4</v>
      </c>
    </row>
    <row r="43" spans="1:4" x14ac:dyDescent="0.3">
      <c r="A43" t="s">
        <v>14</v>
      </c>
      <c r="B43" t="s">
        <v>1</v>
      </c>
      <c r="C43" t="s">
        <v>4</v>
      </c>
      <c r="D43" s="1">
        <v>7.5477590662789698E-5</v>
      </c>
    </row>
    <row r="44" spans="1:4" x14ac:dyDescent="0.3">
      <c r="A44" t="s">
        <v>14</v>
      </c>
      <c r="B44" t="s">
        <v>1</v>
      </c>
      <c r="C44" t="s">
        <v>5</v>
      </c>
      <c r="D44">
        <v>-1.5269568370905901E-3</v>
      </c>
    </row>
    <row r="45" spans="1:4" x14ac:dyDescent="0.3">
      <c r="A45" t="s">
        <v>14</v>
      </c>
      <c r="B45" t="s">
        <v>1</v>
      </c>
      <c r="C45" t="s">
        <v>6</v>
      </c>
      <c r="D45" s="1">
        <v>3.1306257358255503E-5</v>
      </c>
    </row>
    <row r="46" spans="1:4" x14ac:dyDescent="0.3">
      <c r="A46" t="s">
        <v>14</v>
      </c>
      <c r="B46" t="s">
        <v>1</v>
      </c>
      <c r="C46" t="s">
        <v>7</v>
      </c>
      <c r="D46">
        <v>3.5346783570378501E-3</v>
      </c>
    </row>
    <row r="47" spans="1:4" x14ac:dyDescent="0.3">
      <c r="A47" t="s">
        <v>14</v>
      </c>
      <c r="B47" t="s">
        <v>1</v>
      </c>
      <c r="C47" t="s">
        <v>8</v>
      </c>
      <c r="D47">
        <v>1.4424211688188101E-4</v>
      </c>
    </row>
    <row r="48" spans="1:4" x14ac:dyDescent="0.3">
      <c r="A48" t="s">
        <v>14</v>
      </c>
      <c r="B48" t="s">
        <v>1</v>
      </c>
      <c r="C48" t="s">
        <v>9</v>
      </c>
      <c r="D48">
        <v>0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48"/>
  <sheetViews>
    <sheetView topLeftCell="D1" workbookViewId="0">
      <selection activeCell="H10" sqref="H10:O15"/>
    </sheetView>
  </sheetViews>
  <sheetFormatPr defaultRowHeight="14" x14ac:dyDescent="0.3"/>
  <cols>
    <col min="1" max="1" width="80.1640625" bestFit="1" customWidth="1"/>
    <col min="2" max="2" width="73.33203125" hidden="1" customWidth="1"/>
    <col min="3" max="3" width="33.25" bestFit="1" customWidth="1"/>
    <col min="4" max="4" width="13.33203125" bestFit="1" customWidth="1"/>
  </cols>
  <sheetData>
    <row r="1" spans="1:17" x14ac:dyDescent="0.3">
      <c r="A1" t="s">
        <v>0</v>
      </c>
      <c r="B1" t="s">
        <v>1</v>
      </c>
      <c r="C1" t="s">
        <v>2</v>
      </c>
      <c r="D1">
        <v>1.22127592327043E-4</v>
      </c>
    </row>
    <row r="2" spans="1:17" x14ac:dyDescent="0.3">
      <c r="B2" t="s">
        <v>1</v>
      </c>
      <c r="C2" t="s">
        <v>3</v>
      </c>
      <c r="D2" s="1">
        <v>7.6802268232304008E-6</v>
      </c>
      <c r="H2" t="s">
        <v>2</v>
      </c>
      <c r="I2" t="s">
        <v>3</v>
      </c>
      <c r="J2" t="s">
        <v>4</v>
      </c>
      <c r="K2" t="s">
        <v>5</v>
      </c>
      <c r="L2" t="s">
        <v>22</v>
      </c>
      <c r="M2" t="s">
        <v>7</v>
      </c>
      <c r="N2" t="s">
        <v>23</v>
      </c>
      <c r="O2" t="s">
        <v>9</v>
      </c>
    </row>
    <row r="3" spans="1:17" x14ac:dyDescent="0.3">
      <c r="B3" t="s">
        <v>1</v>
      </c>
      <c r="C3" t="s">
        <v>4</v>
      </c>
      <c r="D3" s="1">
        <v>4.2022061270721198E-6</v>
      </c>
      <c r="G3" t="s">
        <v>0</v>
      </c>
      <c r="H3">
        <v>1.22127592327043E-4</v>
      </c>
      <c r="I3" s="1">
        <v>7.6802268232304008E-6</v>
      </c>
      <c r="J3" s="1">
        <v>4.2022061270721198E-6</v>
      </c>
      <c r="K3" s="1">
        <v>-1.84876678629259E-5</v>
      </c>
      <c r="L3" s="1">
        <v>2.8026239416542902E-6</v>
      </c>
      <c r="M3" s="1">
        <v>1.5399690899944301E-5</v>
      </c>
      <c r="N3" s="1">
        <v>7.7737698958183996E-6</v>
      </c>
      <c r="O3">
        <v>0</v>
      </c>
      <c r="Q3">
        <f t="shared" ref="Q3:Q8" si="0">SUM(H3:O3)</f>
        <v>1.4149844215183659E-4</v>
      </c>
    </row>
    <row r="4" spans="1:17" x14ac:dyDescent="0.3">
      <c r="B4" t="s">
        <v>1</v>
      </c>
      <c r="C4" t="s">
        <v>5</v>
      </c>
      <c r="D4" s="1">
        <v>-1.84876678629259E-5</v>
      </c>
      <c r="G4" t="s">
        <v>10</v>
      </c>
      <c r="H4">
        <v>1.40896885702597E-2</v>
      </c>
      <c r="I4" s="1">
        <v>7.8675008201266097E-5</v>
      </c>
      <c r="J4" s="1">
        <v>1.9308827383005501E-5</v>
      </c>
      <c r="K4">
        <v>-1.9304939919924201E-4</v>
      </c>
      <c r="L4" s="1">
        <v>2.41920624444953E-6</v>
      </c>
      <c r="M4" s="1">
        <v>3.3713909626111102E-5</v>
      </c>
      <c r="N4" s="1">
        <v>3.1354954655225102E-5</v>
      </c>
      <c r="O4">
        <v>0</v>
      </c>
      <c r="Q4">
        <f t="shared" si="0"/>
        <v>1.4062111077170517E-2</v>
      </c>
    </row>
    <row r="5" spans="1:17" x14ac:dyDescent="0.3">
      <c r="B5" t="s">
        <v>1</v>
      </c>
      <c r="C5" t="s">
        <v>6</v>
      </c>
      <c r="D5" s="1">
        <v>2.8026239416542902E-6</v>
      </c>
      <c r="G5" t="s">
        <v>11</v>
      </c>
      <c r="H5" s="1">
        <v>5.3352620387716297E-5</v>
      </c>
      <c r="I5" s="1">
        <v>3.0642991873067801E-8</v>
      </c>
      <c r="J5" s="1">
        <v>1.5457020223155201E-8</v>
      </c>
      <c r="K5" s="1">
        <v>-8.4203245094188901E-9</v>
      </c>
      <c r="L5" s="1">
        <v>2.9306202967254298E-9</v>
      </c>
      <c r="M5" s="1">
        <v>2.1111594269481699E-7</v>
      </c>
      <c r="N5" s="1">
        <v>1.74059618527272E-8</v>
      </c>
      <c r="O5">
        <v>0</v>
      </c>
      <c r="Q5">
        <f t="shared" si="0"/>
        <v>5.3621752600147371E-5</v>
      </c>
    </row>
    <row r="6" spans="1:17" x14ac:dyDescent="0.3">
      <c r="B6" t="s">
        <v>1</v>
      </c>
      <c r="C6" t="s">
        <v>7</v>
      </c>
      <c r="D6" s="1">
        <v>1.5399690899944301E-5</v>
      </c>
      <c r="G6" t="s">
        <v>12</v>
      </c>
      <c r="H6">
        <v>3.2522912135052898E-4</v>
      </c>
      <c r="I6" s="1">
        <v>5.9186541031009204E-6</v>
      </c>
      <c r="J6" s="1">
        <v>1.507584590341E-6</v>
      </c>
      <c r="K6" s="1">
        <v>1.0073782630697799E-5</v>
      </c>
      <c r="L6" s="1">
        <v>1.3497572522179101E-7</v>
      </c>
      <c r="M6" s="1">
        <v>3.2072377801136801E-6</v>
      </c>
      <c r="N6" s="1">
        <v>3.4476539475571401E-6</v>
      </c>
      <c r="O6">
        <v>1.4894336329140899E-4</v>
      </c>
      <c r="Q6">
        <f t="shared" si="0"/>
        <v>4.984623734189703E-4</v>
      </c>
    </row>
    <row r="7" spans="1:17" x14ac:dyDescent="0.3">
      <c r="B7" t="s">
        <v>1</v>
      </c>
      <c r="C7" t="s">
        <v>8</v>
      </c>
      <c r="D7" s="1">
        <v>7.7737698958183996E-6</v>
      </c>
      <c r="G7" t="s">
        <v>13</v>
      </c>
      <c r="H7">
        <v>9.2321603419446896E-2</v>
      </c>
      <c r="I7">
        <v>3.5053578173823798E-3</v>
      </c>
      <c r="J7">
        <v>1.0863615529404301E-3</v>
      </c>
      <c r="K7">
        <v>-1.45545719600557E-2</v>
      </c>
      <c r="L7">
        <v>1.20801727786538E-4</v>
      </c>
      <c r="M7">
        <v>6.1799514657270101E-4</v>
      </c>
      <c r="N7">
        <v>1.2129964766549599E-3</v>
      </c>
      <c r="O7">
        <v>1.20787701046579E-4</v>
      </c>
      <c r="Q7">
        <f t="shared" si="0"/>
        <v>8.4431331881774777E-2</v>
      </c>
    </row>
    <row r="8" spans="1:17" x14ac:dyDescent="0.3">
      <c r="B8" t="s">
        <v>1</v>
      </c>
      <c r="C8" t="s">
        <v>9</v>
      </c>
      <c r="D8">
        <v>0</v>
      </c>
      <c r="G8" t="s">
        <v>14</v>
      </c>
      <c r="H8">
        <v>7.8975706059234395E-3</v>
      </c>
      <c r="I8">
        <v>3.718797685012E-4</v>
      </c>
      <c r="J8" s="1">
        <v>7.5477590662789698E-5</v>
      </c>
      <c r="K8">
        <v>-1.5269568370905901E-3</v>
      </c>
      <c r="L8" s="1">
        <v>3.1306257358255503E-5</v>
      </c>
      <c r="M8">
        <v>3.5346783570378501E-3</v>
      </c>
      <c r="N8">
        <v>1.4424211688188101E-4</v>
      </c>
      <c r="O8">
        <v>0</v>
      </c>
      <c r="Q8">
        <f t="shared" si="0"/>
        <v>1.0528197859274826E-2</v>
      </c>
    </row>
    <row r="9" spans="1:17" x14ac:dyDescent="0.3">
      <c r="A9" t="s">
        <v>10</v>
      </c>
      <c r="B9" t="s">
        <v>1</v>
      </c>
      <c r="C9" t="s">
        <v>2</v>
      </c>
      <c r="D9">
        <v>1.40896885702597E-2</v>
      </c>
    </row>
    <row r="10" spans="1:17" x14ac:dyDescent="0.3">
      <c r="B10" t="s">
        <v>1</v>
      </c>
      <c r="C10" t="s">
        <v>3</v>
      </c>
      <c r="D10" s="1">
        <v>7.8675008201266097E-5</v>
      </c>
      <c r="H10">
        <f>H3/$Q3*100</f>
        <v>86.310202762509931</v>
      </c>
      <c r="I10">
        <f t="shared" ref="I10:O10" si="1">I3/$Q3*100</f>
        <v>5.4277818938734619</v>
      </c>
      <c r="J10">
        <f t="shared" si="1"/>
        <v>2.9697896762445568</v>
      </c>
      <c r="K10">
        <f t="shared" si="1"/>
        <v>-13.065633502231414</v>
      </c>
      <c r="L10">
        <f t="shared" si="1"/>
        <v>1.9806747685934951</v>
      </c>
      <c r="M10">
        <f t="shared" si="1"/>
        <v>10.883293600801256</v>
      </c>
      <c r="N10">
        <f t="shared" si="1"/>
        <v>5.4938908002087139</v>
      </c>
      <c r="O10">
        <f t="shared" si="1"/>
        <v>0</v>
      </c>
      <c r="Q10">
        <f t="shared" ref="Q10:Q15" si="2">SUM(H10:O10)</f>
        <v>100</v>
      </c>
    </row>
    <row r="11" spans="1:17" x14ac:dyDescent="0.3">
      <c r="B11" t="s">
        <v>1</v>
      </c>
      <c r="C11" t="s">
        <v>4</v>
      </c>
      <c r="D11" s="1">
        <v>1.9308827383005501E-5</v>
      </c>
      <c r="H11">
        <f t="shared" ref="H11:O15" si="3">H4/$Q4*100</f>
        <v>100.19611204134176</v>
      </c>
      <c r="I11">
        <f t="shared" si="3"/>
        <v>0.55948219843742375</v>
      </c>
      <c r="J11">
        <f t="shared" si="3"/>
        <v>0.13731101452009503</v>
      </c>
      <c r="K11">
        <f t="shared" si="3"/>
        <v>-1.3728336957361462</v>
      </c>
      <c r="L11">
        <f t="shared" si="3"/>
        <v>1.7203720203697228E-2</v>
      </c>
      <c r="M11">
        <f t="shared" si="3"/>
        <v>0.23974998804301004</v>
      </c>
      <c r="N11">
        <f t="shared" si="3"/>
        <v>0.22297473319016151</v>
      </c>
      <c r="O11">
        <f t="shared" si="3"/>
        <v>0</v>
      </c>
      <c r="Q11">
        <f t="shared" si="2"/>
        <v>100</v>
      </c>
    </row>
    <row r="12" spans="1:17" x14ac:dyDescent="0.3">
      <c r="B12" t="s">
        <v>1</v>
      </c>
      <c r="C12" t="s">
        <v>5</v>
      </c>
      <c r="D12">
        <v>-1.9304939919924201E-4</v>
      </c>
      <c r="H12">
        <f t="shared" si="3"/>
        <v>99.498091354010811</v>
      </c>
      <c r="I12">
        <f t="shared" si="3"/>
        <v>5.714656904553244E-2</v>
      </c>
      <c r="J12">
        <f t="shared" si="3"/>
        <v>2.8826025770580129E-2</v>
      </c>
      <c r="K12">
        <f t="shared" si="3"/>
        <v>-1.570318779434253E-2</v>
      </c>
      <c r="L12">
        <f t="shared" si="3"/>
        <v>5.4653571631252049E-3</v>
      </c>
      <c r="M12">
        <f t="shared" si="3"/>
        <v>0.39371324594533447</v>
      </c>
      <c r="N12">
        <f t="shared" si="3"/>
        <v>3.2460635858961764E-2</v>
      </c>
      <c r="O12">
        <f t="shared" si="3"/>
        <v>0</v>
      </c>
      <c r="Q12">
        <f t="shared" si="2"/>
        <v>100.00000000000001</v>
      </c>
    </row>
    <row r="13" spans="1:17" x14ac:dyDescent="0.3">
      <c r="B13" t="s">
        <v>1</v>
      </c>
      <c r="C13" t="s">
        <v>6</v>
      </c>
      <c r="D13" s="1">
        <v>2.41920624444953E-6</v>
      </c>
      <c r="H13">
        <f t="shared" si="3"/>
        <v>65.246473694648486</v>
      </c>
      <c r="I13">
        <f t="shared" si="3"/>
        <v>1.1873823218600577</v>
      </c>
      <c r="J13">
        <f t="shared" si="3"/>
        <v>0.302447019220413</v>
      </c>
      <c r="K13">
        <f t="shared" si="3"/>
        <v>2.0209715252129028</v>
      </c>
      <c r="L13">
        <f t="shared" si="3"/>
        <v>2.7078418035044037E-2</v>
      </c>
      <c r="M13">
        <f t="shared" si="3"/>
        <v>0.64342625464689085</v>
      </c>
      <c r="N13">
        <f t="shared" si="3"/>
        <v>0.69165781238603119</v>
      </c>
      <c r="O13">
        <f t="shared" si="3"/>
        <v>29.880562953990168</v>
      </c>
      <c r="Q13">
        <f t="shared" si="2"/>
        <v>99.999999999999986</v>
      </c>
    </row>
    <row r="14" spans="1:17" x14ac:dyDescent="0.3">
      <c r="B14" t="s">
        <v>1</v>
      </c>
      <c r="C14" t="s">
        <v>7</v>
      </c>
      <c r="D14" s="1">
        <v>3.3713909626111102E-5</v>
      </c>
      <c r="H14">
        <f t="shared" si="3"/>
        <v>109.34519373533098</v>
      </c>
      <c r="I14">
        <f t="shared" si="3"/>
        <v>4.1517263073508861</v>
      </c>
      <c r="J14">
        <f t="shared" si="3"/>
        <v>1.2866805825846868</v>
      </c>
      <c r="K14">
        <f t="shared" si="3"/>
        <v>-17.238354098731719</v>
      </c>
      <c r="L14">
        <f t="shared" si="3"/>
        <v>0.14307689467186302</v>
      </c>
      <c r="M14">
        <f t="shared" si="3"/>
        <v>0.73195001523610992</v>
      </c>
      <c r="N14">
        <f t="shared" si="3"/>
        <v>1.4366662820781531</v>
      </c>
      <c r="O14">
        <f t="shared" si="3"/>
        <v>0.14306028147905134</v>
      </c>
      <c r="Q14">
        <f t="shared" si="2"/>
        <v>100.00000000000001</v>
      </c>
    </row>
    <row r="15" spans="1:17" x14ac:dyDescent="0.3">
      <c r="B15" t="s">
        <v>1</v>
      </c>
      <c r="C15" t="s">
        <v>8</v>
      </c>
      <c r="D15" s="1">
        <v>3.1354954655225102E-5</v>
      </c>
      <c r="H15">
        <f t="shared" si="3"/>
        <v>75.01350859364851</v>
      </c>
      <c r="I15">
        <f t="shared" si="3"/>
        <v>3.5322262506074784</v>
      </c>
      <c r="J15">
        <f t="shared" si="3"/>
        <v>0.71690893039493597</v>
      </c>
      <c r="K15">
        <f t="shared" si="3"/>
        <v>-14.503496775997766</v>
      </c>
      <c r="L15">
        <f t="shared" si="3"/>
        <v>0.29735627860257419</v>
      </c>
      <c r="M15">
        <f t="shared" si="3"/>
        <v>33.573441573611497</v>
      </c>
      <c r="N15">
        <f t="shared" si="3"/>
        <v>1.3700551491327717</v>
      </c>
      <c r="O15">
        <f t="shared" si="3"/>
        <v>0</v>
      </c>
      <c r="Q15">
        <f t="shared" si="2"/>
        <v>100.00000000000001</v>
      </c>
    </row>
    <row r="16" spans="1:17" x14ac:dyDescent="0.3">
      <c r="B16" t="s">
        <v>1</v>
      </c>
      <c r="C16" t="s">
        <v>9</v>
      </c>
      <c r="D16">
        <v>0</v>
      </c>
    </row>
    <row r="17" spans="1:4" x14ac:dyDescent="0.3">
      <c r="A17" t="s">
        <v>11</v>
      </c>
      <c r="B17" t="s">
        <v>1</v>
      </c>
      <c r="C17" t="s">
        <v>2</v>
      </c>
      <c r="D17" s="1">
        <v>5.3352620387716297E-5</v>
      </c>
    </row>
    <row r="18" spans="1:4" x14ac:dyDescent="0.3">
      <c r="B18" t="s">
        <v>1</v>
      </c>
      <c r="C18" t="s">
        <v>3</v>
      </c>
      <c r="D18" s="1">
        <v>3.0642991873067801E-8</v>
      </c>
    </row>
    <row r="19" spans="1:4" x14ac:dyDescent="0.3">
      <c r="B19" t="s">
        <v>1</v>
      </c>
      <c r="C19" t="s">
        <v>4</v>
      </c>
      <c r="D19" s="1">
        <v>1.5457020223155201E-8</v>
      </c>
    </row>
    <row r="20" spans="1:4" x14ac:dyDescent="0.3">
      <c r="B20" t="s">
        <v>1</v>
      </c>
      <c r="C20" t="s">
        <v>5</v>
      </c>
      <c r="D20" s="1">
        <v>-8.4203245094188901E-9</v>
      </c>
    </row>
    <row r="21" spans="1:4" x14ac:dyDescent="0.3">
      <c r="B21" t="s">
        <v>1</v>
      </c>
      <c r="C21" t="s">
        <v>6</v>
      </c>
      <c r="D21" s="1">
        <v>2.9306202967254298E-9</v>
      </c>
    </row>
    <row r="22" spans="1:4" x14ac:dyDescent="0.3">
      <c r="B22" t="s">
        <v>1</v>
      </c>
      <c r="C22" t="s">
        <v>7</v>
      </c>
      <c r="D22" s="1">
        <v>2.1111594269481699E-7</v>
      </c>
    </row>
    <row r="23" spans="1:4" x14ac:dyDescent="0.3">
      <c r="B23" t="s">
        <v>1</v>
      </c>
      <c r="C23" t="s">
        <v>8</v>
      </c>
      <c r="D23" s="1">
        <v>1.74059618527272E-8</v>
      </c>
    </row>
    <row r="24" spans="1:4" x14ac:dyDescent="0.3">
      <c r="B24" t="s">
        <v>1</v>
      </c>
      <c r="C24" t="s">
        <v>9</v>
      </c>
      <c r="D24">
        <v>0</v>
      </c>
    </row>
    <row r="25" spans="1:4" x14ac:dyDescent="0.3">
      <c r="A25" t="s">
        <v>12</v>
      </c>
      <c r="B25" t="s">
        <v>1</v>
      </c>
      <c r="C25" t="s">
        <v>2</v>
      </c>
      <c r="D25">
        <v>3.2522912135052898E-4</v>
      </c>
    </row>
    <row r="26" spans="1:4" x14ac:dyDescent="0.3">
      <c r="B26" t="s">
        <v>1</v>
      </c>
      <c r="C26" t="s">
        <v>3</v>
      </c>
      <c r="D26" s="1">
        <v>5.9186541031009204E-6</v>
      </c>
    </row>
    <row r="27" spans="1:4" x14ac:dyDescent="0.3">
      <c r="B27" t="s">
        <v>1</v>
      </c>
      <c r="C27" t="s">
        <v>4</v>
      </c>
      <c r="D27" s="1">
        <v>1.507584590341E-6</v>
      </c>
    </row>
    <row r="28" spans="1:4" x14ac:dyDescent="0.3">
      <c r="B28" t="s">
        <v>1</v>
      </c>
      <c r="C28" t="s">
        <v>5</v>
      </c>
      <c r="D28" s="1">
        <v>1.0073782630697799E-5</v>
      </c>
    </row>
    <row r="29" spans="1:4" x14ac:dyDescent="0.3">
      <c r="B29" t="s">
        <v>1</v>
      </c>
      <c r="C29" t="s">
        <v>6</v>
      </c>
      <c r="D29" s="1">
        <v>1.3497572522179101E-7</v>
      </c>
    </row>
    <row r="30" spans="1:4" x14ac:dyDescent="0.3">
      <c r="B30" t="s">
        <v>1</v>
      </c>
      <c r="C30" t="s">
        <v>7</v>
      </c>
      <c r="D30" s="1">
        <v>3.2072377801136801E-6</v>
      </c>
    </row>
    <row r="31" spans="1:4" x14ac:dyDescent="0.3">
      <c r="B31" t="s">
        <v>1</v>
      </c>
      <c r="C31" t="s">
        <v>8</v>
      </c>
      <c r="D31" s="1">
        <v>3.4476539475571401E-6</v>
      </c>
    </row>
    <row r="32" spans="1:4" x14ac:dyDescent="0.3">
      <c r="B32" t="s">
        <v>1</v>
      </c>
      <c r="C32" t="s">
        <v>9</v>
      </c>
      <c r="D32">
        <v>1.4894336329140899E-4</v>
      </c>
    </row>
    <row r="33" spans="1:4" x14ac:dyDescent="0.3">
      <c r="A33" t="s">
        <v>13</v>
      </c>
      <c r="B33" t="s">
        <v>1</v>
      </c>
      <c r="C33" t="s">
        <v>2</v>
      </c>
      <c r="D33">
        <v>9.2321603419446896E-2</v>
      </c>
    </row>
    <row r="34" spans="1:4" x14ac:dyDescent="0.3">
      <c r="B34" t="s">
        <v>1</v>
      </c>
      <c r="C34" t="s">
        <v>3</v>
      </c>
      <c r="D34">
        <v>3.5053578173823798E-3</v>
      </c>
    </row>
    <row r="35" spans="1:4" x14ac:dyDescent="0.3">
      <c r="B35" t="s">
        <v>1</v>
      </c>
      <c r="C35" t="s">
        <v>4</v>
      </c>
      <c r="D35">
        <v>1.0863615529404301E-3</v>
      </c>
    </row>
    <row r="36" spans="1:4" x14ac:dyDescent="0.3">
      <c r="B36" t="s">
        <v>1</v>
      </c>
      <c r="C36" t="s">
        <v>5</v>
      </c>
      <c r="D36">
        <v>-1.45545719600557E-2</v>
      </c>
    </row>
    <row r="37" spans="1:4" x14ac:dyDescent="0.3">
      <c r="B37" t="s">
        <v>1</v>
      </c>
      <c r="C37" t="s">
        <v>6</v>
      </c>
      <c r="D37">
        <v>1.20801727786538E-4</v>
      </c>
    </row>
    <row r="38" spans="1:4" x14ac:dyDescent="0.3">
      <c r="B38" t="s">
        <v>1</v>
      </c>
      <c r="C38" t="s">
        <v>7</v>
      </c>
      <c r="D38">
        <v>6.1799514657270101E-4</v>
      </c>
    </row>
    <row r="39" spans="1:4" x14ac:dyDescent="0.3">
      <c r="B39" t="s">
        <v>1</v>
      </c>
      <c r="C39" t="s">
        <v>8</v>
      </c>
      <c r="D39">
        <v>1.2129964766549599E-3</v>
      </c>
    </row>
    <row r="40" spans="1:4" x14ac:dyDescent="0.3">
      <c r="B40" t="s">
        <v>1</v>
      </c>
      <c r="C40" t="s">
        <v>9</v>
      </c>
      <c r="D40">
        <v>1.20787701046579E-4</v>
      </c>
    </row>
    <row r="41" spans="1:4" x14ac:dyDescent="0.3">
      <c r="A41" t="s">
        <v>14</v>
      </c>
      <c r="B41" t="s">
        <v>1</v>
      </c>
      <c r="C41" t="s">
        <v>2</v>
      </c>
      <c r="D41">
        <v>7.8975706059234395E-3</v>
      </c>
    </row>
    <row r="42" spans="1:4" x14ac:dyDescent="0.3">
      <c r="B42" t="s">
        <v>1</v>
      </c>
      <c r="C42" t="s">
        <v>3</v>
      </c>
      <c r="D42">
        <v>3.718797685012E-4</v>
      </c>
    </row>
    <row r="43" spans="1:4" x14ac:dyDescent="0.3">
      <c r="B43" t="s">
        <v>1</v>
      </c>
      <c r="C43" t="s">
        <v>4</v>
      </c>
      <c r="D43" s="1">
        <v>7.5477590662789698E-5</v>
      </c>
    </row>
    <row r="44" spans="1:4" x14ac:dyDescent="0.3">
      <c r="B44" t="s">
        <v>1</v>
      </c>
      <c r="C44" t="s">
        <v>5</v>
      </c>
      <c r="D44">
        <v>-1.5269568370905901E-3</v>
      </c>
    </row>
    <row r="45" spans="1:4" x14ac:dyDescent="0.3">
      <c r="B45" t="s">
        <v>1</v>
      </c>
      <c r="C45" t="s">
        <v>6</v>
      </c>
      <c r="D45" s="1">
        <v>3.1306257358255503E-5</v>
      </c>
    </row>
    <row r="46" spans="1:4" x14ac:dyDescent="0.3">
      <c r="B46" t="s">
        <v>1</v>
      </c>
      <c r="C46" t="s">
        <v>7</v>
      </c>
      <c r="D46">
        <v>3.5346783570378501E-3</v>
      </c>
    </row>
    <row r="47" spans="1:4" x14ac:dyDescent="0.3">
      <c r="B47" t="s">
        <v>1</v>
      </c>
      <c r="C47" t="s">
        <v>8</v>
      </c>
      <c r="D47">
        <v>1.4424211688188101E-4</v>
      </c>
    </row>
    <row r="48" spans="1:4" x14ac:dyDescent="0.3">
      <c r="B48" t="s">
        <v>1</v>
      </c>
      <c r="C48" t="s">
        <v>9</v>
      </c>
      <c r="D48">
        <v>0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7"/>
  <sheetViews>
    <sheetView tabSelected="1" workbookViewId="0">
      <selection activeCell="B4" sqref="B4"/>
    </sheetView>
  </sheetViews>
  <sheetFormatPr defaultRowHeight="14" x14ac:dyDescent="0.3"/>
  <sheetData>
    <row r="1" spans="1:9" x14ac:dyDescent="0.3">
      <c r="A1" s="2" t="s">
        <v>15</v>
      </c>
      <c r="B1" t="s">
        <v>2</v>
      </c>
      <c r="C1" t="s">
        <v>3</v>
      </c>
      <c r="D1" t="s">
        <v>4</v>
      </c>
      <c r="E1" t="s">
        <v>5</v>
      </c>
      <c r="F1" t="s">
        <v>22</v>
      </c>
      <c r="G1" t="s">
        <v>7</v>
      </c>
      <c r="H1" t="s">
        <v>23</v>
      </c>
      <c r="I1" t="s">
        <v>9</v>
      </c>
    </row>
    <row r="2" spans="1:9" x14ac:dyDescent="0.3">
      <c r="A2" t="s">
        <v>16</v>
      </c>
      <c r="B2">
        <v>86.310202762509931</v>
      </c>
      <c r="C2">
        <v>5.4277818938734619</v>
      </c>
      <c r="D2">
        <v>2.9697896762445568</v>
      </c>
      <c r="E2">
        <v>-13.065633502231414</v>
      </c>
      <c r="F2">
        <v>1.9806747685934951</v>
      </c>
      <c r="G2">
        <v>10.883293600801256</v>
      </c>
      <c r="H2">
        <v>5.4938908002087139</v>
      </c>
      <c r="I2">
        <v>0</v>
      </c>
    </row>
    <row r="3" spans="1:9" x14ac:dyDescent="0.3">
      <c r="A3" t="s">
        <v>17</v>
      </c>
      <c r="B3">
        <v>100.19611204134176</v>
      </c>
      <c r="C3">
        <v>0.55948219843742375</v>
      </c>
      <c r="D3">
        <v>0.13731101452009503</v>
      </c>
      <c r="E3">
        <v>-1.3728336957361462</v>
      </c>
      <c r="F3">
        <v>1.7203720203697228E-2</v>
      </c>
      <c r="G3">
        <v>0.23974998804301004</v>
      </c>
      <c r="H3">
        <v>0.22297473319016151</v>
      </c>
      <c r="I3">
        <v>0</v>
      </c>
    </row>
    <row r="4" spans="1:9" x14ac:dyDescent="0.3">
      <c r="A4" t="s">
        <v>18</v>
      </c>
      <c r="B4">
        <v>99.498091354010811</v>
      </c>
      <c r="C4">
        <v>5.714656904553244E-2</v>
      </c>
      <c r="D4">
        <v>2.8826025770580129E-2</v>
      </c>
      <c r="E4">
        <v>-1.570318779434253E-2</v>
      </c>
      <c r="F4">
        <v>5.4653571631252049E-3</v>
      </c>
      <c r="G4">
        <v>0.39371324594533447</v>
      </c>
      <c r="H4">
        <v>3.2460635858961764E-2</v>
      </c>
      <c r="I4">
        <v>0</v>
      </c>
    </row>
    <row r="5" spans="1:9" x14ac:dyDescent="0.3">
      <c r="A5" t="s">
        <v>19</v>
      </c>
      <c r="B5">
        <v>65.246473694648486</v>
      </c>
      <c r="C5">
        <v>1.1873823218600577</v>
      </c>
      <c r="D5">
        <v>0.302447019220413</v>
      </c>
      <c r="E5">
        <v>2.0209715252129028</v>
      </c>
      <c r="F5">
        <v>2.7078418035044037E-2</v>
      </c>
      <c r="G5">
        <v>0.64342625464689085</v>
      </c>
      <c r="H5">
        <v>0.69165781238603119</v>
      </c>
      <c r="I5">
        <v>29.880562953990168</v>
      </c>
    </row>
    <row r="6" spans="1:9" x14ac:dyDescent="0.3">
      <c r="A6" t="s">
        <v>20</v>
      </c>
      <c r="B6">
        <v>109.34519373533098</v>
      </c>
      <c r="C6">
        <v>4.1517263073508861</v>
      </c>
      <c r="D6">
        <v>1.2866805825846868</v>
      </c>
      <c r="E6">
        <v>-17.238354098731719</v>
      </c>
      <c r="F6">
        <v>0.14307689467186302</v>
      </c>
      <c r="G6">
        <v>0.73195001523610992</v>
      </c>
      <c r="H6">
        <v>1.4366662820781531</v>
      </c>
      <c r="I6">
        <v>0.14306028147905134</v>
      </c>
    </row>
    <row r="7" spans="1:9" x14ac:dyDescent="0.3">
      <c r="A7" t="s">
        <v>21</v>
      </c>
      <c r="B7">
        <v>75.01350859364851</v>
      </c>
      <c r="C7">
        <v>3.5322262506074784</v>
      </c>
      <c r="D7">
        <v>0.71690893039493597</v>
      </c>
      <c r="E7">
        <v>-14.503496775997766</v>
      </c>
      <c r="F7">
        <v>0.29735627860257419</v>
      </c>
      <c r="G7">
        <v>33.573441573611497</v>
      </c>
      <c r="H7">
        <v>1.3700551491327717</v>
      </c>
      <c r="I7">
        <v>0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bio-jet_fuel_contribution_dea_B</vt:lpstr>
      <vt:lpstr>bio-jet_fuel_contribution_deafu</vt:lpstr>
      <vt:lpstr>bio-jet_fuel_stack_PCT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Zongyue ZHANG</cp:lastModifiedBy>
  <dcterms:created xsi:type="dcterms:W3CDTF">2022-05-29T04:37:34Z</dcterms:created>
  <dcterms:modified xsi:type="dcterms:W3CDTF">2022-06-27T09:38:03Z</dcterms:modified>
</cp:coreProperties>
</file>